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eb/Askimed Dropbox/Sebastian Schoenherr/share/shared-with-me/Revision_GenomeBiology_VNTRpaper/final_revision/supplementary_material/"/>
    </mc:Choice>
  </mc:AlternateContent>
  <xr:revisionPtr revIDLastSave="0" documentId="13_ncr:1_{DCE46D23-8396-0640-AFD1-58FD0B3B801E}" xr6:coauthVersionLast="47" xr6:coauthVersionMax="47" xr10:uidLastSave="{00000000-0000-0000-0000-000000000000}"/>
  <bookViews>
    <workbookView xWindow="0" yWindow="500" windowWidth="38400" windowHeight="19380" tabRatio="737" xr2:uid="{00000000-000D-0000-FFFF-FFFF00000000}"/>
  </bookViews>
  <sheets>
    <sheet name="Table S1" sheetId="16" r:id="rId1"/>
    <sheet name="Table S2" sheetId="33" r:id="rId2"/>
    <sheet name="Table S3" sheetId="17" r:id="rId3"/>
    <sheet name="Table S4" sheetId="25" r:id="rId4"/>
    <sheet name="Table S5" sheetId="5" r:id="rId5"/>
    <sheet name="Table S6" sheetId="20" r:id="rId6"/>
    <sheet name="Table S7" sheetId="8" r:id="rId7"/>
    <sheet name="Table S8" sheetId="9" r:id="rId8"/>
    <sheet name="Table S9" sheetId="11" r:id="rId9"/>
    <sheet name="Table S10" sheetId="36" r:id="rId10"/>
    <sheet name="Table S11" sheetId="19" r:id="rId11"/>
    <sheet name="Table S12" sheetId="32" r:id="rId12"/>
    <sheet name="Table S13" sheetId="24" r:id="rId13"/>
    <sheet name="Table S14" sheetId="28" r:id="rId14"/>
    <sheet name="Table S15" sheetId="35" r:id="rId15"/>
    <sheet name="Table S16" sheetId="34" r:id="rId16"/>
    <sheet name="Table S17" sheetId="37" r:id="rId17"/>
    <sheet name="Table S18" sheetId="22" r:id="rId18"/>
    <sheet name="Table S19" sheetId="39" r:id="rId19"/>
    <sheet name="Table S20" sheetId="12" r:id="rId20"/>
    <sheet name="Table S21" sheetId="10" r:id="rId21"/>
  </sheets>
  <definedNames>
    <definedName name="_xlnm._FilterDatabase" localSheetId="4" hidden="1">'Table S5'!$B$1:$D$69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0" i="24" l="1"/>
  <c r="B20" i="34" l="1"/>
  <c r="D5" i="28" l="1"/>
  <c r="D6" i="28"/>
  <c r="D4" i="28"/>
  <c r="F5" i="28"/>
  <c r="F6" i="28"/>
  <c r="F4" i="28"/>
</calcChain>
</file>

<file path=xl/sharedStrings.xml><?xml version="1.0" encoding="utf-8"?>
<sst xmlns="http://schemas.openxmlformats.org/spreadsheetml/2006/main" count="1809" uniqueCount="441">
  <si>
    <t>Dataset name</t>
  </si>
  <si>
    <t>ID</t>
  </si>
  <si>
    <t>Number of KIV domains in apo(a) isoform 1</t>
  </si>
  <si>
    <t>Number of KIV domains in apo(a) isoform 2</t>
  </si>
  <si>
    <t>Lp(a) mg/dL</t>
  </si>
  <si>
    <t>Number of variants in KIV-2 exon 1 ± 100 bp</t>
  </si>
  <si>
    <t>Number variants in KIV-2 exon 2 ± 100 bp</t>
  </si>
  <si>
    <t>Number of variants in KIV-2 exon 1 and 2 ± 100</t>
  </si>
  <si>
    <t>Sample subtype</t>
  </si>
  <si>
    <t>dataset A</t>
  </si>
  <si>
    <t>A_1</t>
  </si>
  <si>
    <t>KIV-2B</t>
  </si>
  <si>
    <t>A_2</t>
  </si>
  <si>
    <t>non KIV-2B</t>
  </si>
  <si>
    <t>A_3</t>
  </si>
  <si>
    <t>NA</t>
  </si>
  <si>
    <t>A_4</t>
  </si>
  <si>
    <t>A_5</t>
  </si>
  <si>
    <t>A_6</t>
  </si>
  <si>
    <t>A_7</t>
  </si>
  <si>
    <t>A_8</t>
  </si>
  <si>
    <t>dataset B</t>
  </si>
  <si>
    <t>B_9</t>
  </si>
  <si>
    <t>B_10</t>
  </si>
  <si>
    <t>B_11</t>
  </si>
  <si>
    <t>B_12</t>
  </si>
  <si>
    <t>B_13</t>
  </si>
  <si>
    <t>B_14</t>
  </si>
  <si>
    <t>B_15</t>
  </si>
  <si>
    <t>B_16</t>
  </si>
  <si>
    <t>B_17</t>
  </si>
  <si>
    <t>B_18</t>
  </si>
  <si>
    <t>B_19</t>
  </si>
  <si>
    <t>B_20</t>
  </si>
  <si>
    <t>B_21</t>
  </si>
  <si>
    <t>B_22</t>
  </si>
  <si>
    <t>B_23</t>
  </si>
  <si>
    <t>B_24</t>
  </si>
  <si>
    <t>Precision</t>
  </si>
  <si>
    <t>Sensitivity</t>
  </si>
  <si>
    <t>Specificity</t>
  </si>
  <si>
    <t>F1-Score</t>
  </si>
  <si>
    <t xml:space="preserve">Number of false positive mutations </t>
  </si>
  <si>
    <t xml:space="preserve">Number of false negative mutations </t>
  </si>
  <si>
    <t>Positions with false positives</t>
  </si>
  <si>
    <t>Positions with false negatives</t>
  </si>
  <si>
    <t>[]</t>
  </si>
  <si>
    <t>hg19</t>
  </si>
  <si>
    <t>hg38</t>
  </si>
  <si>
    <t>ROI-strategy</t>
  </si>
  <si>
    <t>Chromosome</t>
  </si>
  <si>
    <t>Fragment start</t>
  </si>
  <si>
    <t>Fragment end</t>
  </si>
  <si>
    <t>Note</t>
  </si>
  <si>
    <t>ROI-1</t>
  </si>
  <si>
    <t>chr6</t>
  </si>
  <si>
    <r>
      <t xml:space="preserve">ROI-1 encompasses the complete </t>
    </r>
    <r>
      <rPr>
        <i/>
        <sz val="11"/>
        <color theme="1"/>
        <rFont val="Calibri"/>
        <family val="2"/>
        <scheme val="minor"/>
      </rPr>
      <t>LPA</t>
    </r>
    <r>
      <rPr>
        <sz val="11"/>
        <color theme="1"/>
        <rFont val="Calibri"/>
        <family val="2"/>
        <scheme val="minor"/>
      </rPr>
      <t xml:space="preserve"> gene, from KIV-1 to the protease domain</t>
    </r>
  </si>
  <si>
    <t xml:space="preserve">ROI-2 </t>
  </si>
  <si>
    <t>ROI-2 to ROI-7 are different combination of regions spanning from KIV-1 exon 2 to KIV-3 exon 1, which share the highest sequence identity with KIV-2. ROI-2: strategy published by Ebbert et al., Gen Biol 20, 2019. ROI-3: strategy published by Mukamel et al. Science 373, 2022</t>
  </si>
  <si>
    <t>ROI-3</t>
  </si>
  <si>
    <t>ROI-4</t>
  </si>
  <si>
    <t>ROI-5</t>
  </si>
  <si>
    <t>ROI-6</t>
  </si>
  <si>
    <t>ROI-7</t>
  </si>
  <si>
    <t>ROI-8</t>
  </si>
  <si>
    <t>ROI-8 spans from KIV-2.1 to KIV-2.6.  Strategy published by Coassin, Schönherr et al., J Lipid Res 60, 2019</t>
  </si>
  <si>
    <t>ROI-9</t>
  </si>
  <si>
    <t>As ROI-8, ROI-9 spans from KIV-2.1 to KIV-2.6, but excludes the first exon of the KIV-2B repeat (3rd KIV-2 in transcription direction in both humen genome reference sequences hg19 and hg38)</t>
  </si>
  <si>
    <t>Dataset A experiment-1</t>
  </si>
  <si>
    <t>Dataset A experiment-2</t>
  </si>
  <si>
    <t>[481, 566, 568, 572, 573, 585, 586, 588, 592, 596, 597, 600, 602, 606, 608, 610, 612, 620, 621, 624, 625, 630, 632, 639, 641, 646, 647, 648, 649, 650, 653, 654, 656, 657, 661, 663, 672, 675, 678, 681, 682, 690, 693, 698, 705, 706, 708, 712, 713, 714, 715, 717, 721, 725, 727, 740, 744, 749, 751, 766, 770, 771, 781, 782, 794, 796, 803, 804, 807, 808, 839, 4649, 4681, 4698, 4701, 4704, 4709, 4721, 4725, 4727, 4734, 4740, 4748, 4752, 4753, 4754, 4755, 4766, 4768, 4778, 4783, 4786, 4787, 4788, 4789, 4794, 4795, 4804, 4806, 4807, 4814, 4822, 4843, 4845, 4855, 4856, 4862, 4869, 4870, 4876, 4882, 4886, 4888, 4890, 4893, 4895, 4908, 4910, 4918, 4931, 4934, 4946, 4948, 4956, 5002, 5007]</t>
  </si>
  <si>
    <t>[566, 568, 572, 573, 585, 586, 588, 592, 596, 597, 600, 602, 606, 608, 610, 612, 620, 621, 624, 625, 630, 632, 639, 641, 646, 647, 648, 649, 650, 653, 654, 656, 657, 661, 663, 672, 675, 678, 681, 682, 690, 693, 698, 705, 706, 707, 708, 712, 713, 714, 715, 717, 721, 725, 727, 744, 749, 751, 766, 770, 771, 781, 782, 794, 796, 803, 804, 807, 808, 839, 4649, 4681, 4698, 4701, 4715, 4721, 4725, 4727, 4734, 4740, 4748, 4752, 4753, 4755, 4766, 4768, 4778, 4783, 4786, 4787, 4788, 4789, 4794, 4795, 4801, 4804, 4806, 4807, 4814, 4822, 4843, 4845, 4855, 4856, 4862, 4869, 4870, 4871, 4875, 4876, 4882, 4884, 4886, 4888, 4890, 4891, 4895, 4896, 4908, 4910, 4918, 4931, 4934, 4946, 4948, 4956, 5002, 5007]</t>
  </si>
  <si>
    <t>[514, 529, 534, 535, 539, 555, 558, 564, 565, 566, 568, 572, 573, 585, 586, 588, 592, 594,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4721, 4725, 4727, 4734, 4740, 4748, 4752, 4753, 4754, 4755, 4766, 4768, 4778, 4783, 4786, 4787, 4788, 4789, 4794, 4795, 4801, 4804, 4806, 4807, 4822, 4843, 4845, 4855, 4856, 4862, 4869, 4870, 4876, 4882, 4886, 4888, 4890, 4893, 4895, 4908, 4910, 4918, 4931, 4934, 4946, 4948, 4956, 5002, 5007]</t>
  </si>
  <si>
    <t>[514, 529, 534, 535, 539, 555, 558, 564, 565, 566, 568, 572, 573, 585, 586, 588, 592, 594, 596, 597, 600, 602, 606, 608, 610, 612, 620, 621, 624, 625, 630, 632, 639, 641, 646, 647, 648, 649, 650, 653, 654, 656, 657, 661, 663, 666, 672, 675, 678, 681, 682, 690, 693, 698, 705, 706, 707, 708, 712, 713, 714, 715, 717, 721, 725, 727, 744, 749, 751, 766, 770, 771, 781, 782, 794, 796, 803, 804, 807, 808, 839, 4649, 4681, 4701, 4715, 4721, 4727, 4734, 4740, 4748, 4752, 4753, 4755, 4766, 4768, 4778, 4783, 4786, 4787, 4788, 4789, 4794, 4795, 4801, 4804, 4806, 4807, 4822, 4843, 4845, 4855, 4856, 4862, 4869, 4870, 4871, 4875, 4882, 4884, 4886, 4888, 4890, 4891, 4895, 4896, 4908, 4910, 4913, 4914, 4917, 4918, 4931, 4934, 4935, 4939, 4946, 4948, 4949, 4953, 4954, 4956, 4959, 5002, 5007]</t>
  </si>
  <si>
    <t>[481]</t>
  </si>
  <si>
    <t>[566, 568, 572, 573, 585, 586, 588, 592,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4715, 4721, 4725, 4727, 4734, 4740, 4748, 4752, 4753, 4754, 4755, 4766, 4768, 4778, 4783, 4786, 4787, 4788, 4789, 4794, 4795, 4804, 4806, 4807, 4814, 4822, 4843, 4845, 4855, 4856, 4862, 4869, 4870, 4876, 4882, 4886, 4888, 4890, 4893, 4895, 4910, 4918, 4931, 4934, 4946, 4948, 4956, 5002, 5007]</t>
  </si>
  <si>
    <t>[566, 568, 572, 573, 585, 586, 588, 592,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4721, 4725, 4727, 4734, 4740, 4748, 4752, 4753, 4754, 4755, 4766, 4768, 4778, 4783, 4786, 4787, 4788, 4789, 4794, 4795, 4801, 4804, 4806, 4807, 4814, 4822, 4843, 4845, 4855, 4856, 4862, 4869, 4870, 4871, 4875, 4876, 4882, 4884, 4886, 4888, 4890, 4891, 4895, 4896, 4910, 4913, 4914, 4917, 4918, 4931, 4934, 4935, 4939, 4946, 4948, 4949, 4953, 4954, 4956, 4959, 5002, 5007]</t>
  </si>
  <si>
    <t>[4968]</t>
  </si>
  <si>
    <t>[566, 568, 572, 573, 585, 586, 588, 592, 596, 597, 600, 602, 606, 608, 610, 612, 620, 621, 624, 625, 630, 632, 639, 641, 646, 647, 648, 649, 650, 653, 654, 656, 657, 661, 663, 666, 672, 675, 678, 681, 682, 690, 693, 698, 705, 706, 707, 708, 712, 713, 714, 715, 717, 721, 725, 727, 740, 744, 747, 749, 751, 766, 771, 781, 782, 796, 4649, 4681, 4698, 4701, 4704, 4709, 4715, 4721, 4725, 4727, 4734, 4740, 4748, 4752, 4753, 4754, 4755, 4766, 4768, 4778, 4783, 4786, 4787, 4788, 4789, 4794, 4795, 4801, 4804, 4806, 4807, 4814, 4822, 4843, 4845, 4855, 4856, 4862, 4869, 4870, 4875, 4876, 4882, 4884, 4886, 4888, 4890, 4893, 4895, 4908, 4910, 4918, 4931, 4934, 4946, 4948, 4956, 5002, 5007]</t>
  </si>
  <si>
    <t>[566, 568, 572, 573, 585, 586, 588, 592, 596, 597, 600, 602, 606, 608, 610, 612, 620, 621, 624, 625, 630, 632, 639, 641, 646, 647, 648, 649, 650, 653, 654, 656, 657, 661, 663, 666, 672, 675, 678, 681, 682, 690, 693, 698, 705, 706, 707, 708, 712, 713, 714, 715, 717, 721, 725, 727, 740, 744, 749, 751, 766, 771, 782, 796, 4649, 4681, 4701, 4715, 4721, 4725, 4727, 4734, 4740, 4748, 4752, 4753, 4755, 4766, 4768, 4778, 4783, 4786, 4787, 4788, 4789, 4794, 4795, 4801, 4804, 4806, 4807, 4814, 4822, 4843, 4845, 4855, 4856, 4862, 4869, 4870, 4871, 4875, 4876, 4882, 4884, 4886, 4888, 4890, 4891, 4893, 4895, 4896, 4908, 4910, 4913, 4914, 4917, 4918, 4931, 4934, 4935, 4946, 4948, 4953, 4956, 5002, 5007]</t>
  </si>
  <si>
    <t>[781]</t>
  </si>
  <si>
    <t>[566, 568, 572, 573, 585, 586, 588, 592,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4715, 4721, 4725, 4727, 4734, 4740, 4748, 4752, 4753, 4754, 4755, 4766, 4768, 4778, 4783, 4786, 4787, 4788, 4789, 4794, 4795, 4807, 4814, 4822, 4843, 4845, 4856, 4869, 4870, 4876, 4882, 4886, 4888, 4890, 4893, 4895, 4908, 4910, 4918, 4931, 4934, 4946, 4948, 4956, 5002, 5007]</t>
  </si>
  <si>
    <t>[566, 568, 572, 573, 585, 586, 588, 592, 596, 597, 600, 602, 606, 608, 610, 612, 620, 621, 624, 625, 630, 632, 639, 641, 646, 647, 648, 649, 650, 653, 654, 656, 657, 661, 663, 666, 672, 675, 678, 681, 682, 690, 693, 698, 705, 706, 707, 708, 712, 713, 714, 715, 717, 721, 725, 727, 740, 744, 749, 751, 766, 770, 771, 782, 794, 803, 804, 807, 808, 839, 4649, 4681, 4701, 4721, 4727, 4734, 4740, 4748, 4752, 4753, 4755, 4766, 4768, 4778, 4783, 4786, 4787, 4788, 4789, 4794, 4795, 4804, 4806, 4807, 4814, 4822, 4843, 4845, 4855, 4856, 4862, 4869, 4870, 4871, 4875, 4882, 4884, 4886, 4888, 4890, 4891, 4895, 4896, 4908, 4910, 4913, 4914, 4917, 4918, 4931, 4934, 4935, 4939, 4946, 4948, 4949, 4953, 4954, 4956, 4959, 5002, 5007]</t>
  </si>
  <si>
    <t>[514, 529, 534, 535, 539, 555, 558, 564, 565, 566, 568, 572, 573, 585, 586, 588, 592, 594,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4715, 4721, 4725, 4727, 4734, 4740, 4748, 4752, 4753, 4754, 4755, 4766, 4768, 4778, 4783, 4786, 4787, 4788, 4789, 4794, 4795, 4801, 4806, 4807, 4814, 4822, 4843, 4845, 4855, 4856, 4862, 4869, 4870, 4871, 4876, 4882, 4886, 4888, 4890, 4893, 4895, 4908, 4910, 4918, 4931, 4934, 4946, 4948, 4956, 5002, 5007]</t>
  </si>
  <si>
    <t>[514, 529, 534, 535, 539, 555, 558, 564, 565, 566, 568, 572, 573, 585, 586, 588, 592, 594, 596, 597, 600, 602, 606, 608, 610, 612, 620, 621, 624, 625, 630, 632, 639, 641, 646, 647, 648, 649, 650, 653, 654, 656, 657, 661, 663, 666, 672, 675, 678, 681, 682, 690, 693, 698, 705, 706, 707, 708, 712, 713, 714, 715, 717, 721, 725, 727, 740, 744, 749, 751, 766, 770, 771, 781, 782, 794, 796, 803, 804, 807, 808, 839, 4649, 4681, 4698, 4701, 4704, 4709, 4715, 4721, 4725, 4727, 4734, 4740, 4748, 4752, 4753, 4754, 4755, 4766, 4768, 4778, 4783, 4786, 4787, 4788, 4789, 4794, 4795, 4801, 4804, 4806, 4807, 4814, 4822, 4843, 4845, 4855, 4856, 4862, 4869, 4870, 4871, 4875, 4876, 4882, 4884, 4886, 4888, 4890, 4891, 4893, 4895, 4896, 4908, 4910, 4913, 4914, 4917, 4918, 4931, 4934, 4935, 4939, 4946, 4948, 4949, 4953, 4954, 4956, 4959, 5002, 5007]</t>
  </si>
  <si>
    <t>[566, 568, 572, 573, 585, 586, 588, 592, 596, 597, 600, 602, 606, 608, 610, 612, 620, 621, 624, 625, 630, 632, 639, 641, 646, 647, 648, 649, 650, 653, 654, 656, 657, 661, 663, 672, 675, 678, 681, 682, 690, 693, 698, 705, 706, 707, 708, 712, 713, 714, 715, 717, 721, 725, 727, 740, 744, 749, 751, 766, 770, 771, 781, 782, 794, 796, 803, 804, 807, 808, 839, 4649, 4681, 4698, 4701, 4704, 4709, 4721, 4725, 4727, 4734, 4740, 4748, 4752, 4753, 4754, 4755, 4766, 4768, 4778, 4783, 4786, 4787, 4788, 4789, 4794, 4795, 4801, 4804, 4806, 4807, 4814, 4822, 4843, 4845, 4855, 4856, 4862, 4869, 4870, 4871, 4876, 4882, 4886, 4888, 4890, 4893, 4895, 4908, 4910, 4918, 4931, 4934, 4946, 4948, 4956, 5002, 5007]</t>
  </si>
  <si>
    <t>[566, 568, 572, 573, 585, 586, 588, 592, 596, 597, 600, 602, 606, 608, 610, 612, 620, 621, 624, 625, 630, 632, 639, 641, 646, 647, 648, 649, 650, 653, 654, 656, 657, 661, 663, 672, 675, 678, 681, 682, 690, 693, 698, 705, 706, 707, 708, 712, 713, 714, 715, 717, 721, 725, 727, 740, 744, 749, 751, 766, 770, 771, 782, 794, 796, 803, 804, 807, 808, 4649, 4681, 4701, 4721, 4727, 4734, 4740, 4748, 4752, 4753, 4755, 4766, 4768, 4778, 4783, 4786, 4787, 4788, 4789, 4794, 4795, 4801, 4804, 4806, 4807, 4814, 4822, 4843, 4845, 4855, 4856, 4862, 4869, 4870, 4871, 4875, 4882, 4884, 4886, 4888, 4890, 4891, 4895, 4896, 4908, 4910, 4918, 4931, 4934, 4946, 4948, 4956, 5002, 5007]</t>
  </si>
  <si>
    <t>[481, 555, 566, 568, 572, 573, 585, 586, 588, 592, 596, 597, 600, 602, 606, 608, 610, 612, 620, 621, 624, 625, 630, 632, 639, 641, 646, 647, 648, 649, 650, 653, 654, 656, 657, 661, 663, 666, 672, 675, 678, 681, 682, 690, 693, 698, 705, 706, 707, 708, 712, 713, 714, 715, 717, 721, 725, 727, 740, 744, 749, 751, 766, 770, 771, 782, 794, 796, 803, 804, 807, 808, 839, 4649, 4681, 4698, 4701, 4704, 4709, 4715, 4721, 4725, 4727, 4734, 4740, 4748, 4752, 4753, 4754, 4755, 4766, 4768, 4778, 4783, 4786, 4787, 4788, 4789, 4794, 4795, 4804, 4806, 4807, 4814, 4822, 4843, 4845, 4855, 4856, 4862, 4869, 4870, 4876, 4882, 4886, 4888, 4890, 4893, 4895, 4908, 4910, 4918, 4931, 4934, 4946, 4948, 4956, 5002, 5007]</t>
  </si>
  <si>
    <t>[555, 566, 568, 572, 573, 585, 586, 588, 592, 596, 597, 600, 602, 606, 608, 610, 612, 620, 621, 624, 625, 630, 632, 639, 641, 646, 647, 648, 649, 650, 653, 654, 656, 657, 661, 663, 666, 672, 675, 678, 681, 682, 690, 693, 698, 705, 706, 707, 708, 712, 713, 714, 715, 717, 721, 725, 727, 744, 749, 751, 766, 770, 771, 781, 782, 794, 803, 804, 807, 808, 839, 4649, 4681, 4701, 4721, 4725, 4727, 4734, 4740, 4748, 4752, 4753, 4755, 4766, 4768, 4778, 4783, 4786, 4787, 4788, 4789, 4794, 4795, 4801, 4804, 4806, 4807, 4814, 4822, 4843, 4845, 4855, 4856, 4862, 4869, 4870, 4871, 4875, 4882, 4884, 4886, 4888, 4890, 4891, 4895, 4896, 4908, 4910, 4913, 4914, 4917, 4918, 4931, 4934, 4935, 4939, 4946, 4948, 4949, 4953, 4954, 4956, 4959, 5002, 5007]</t>
  </si>
  <si>
    <t>ROI-2</t>
  </si>
  <si>
    <t>[625, 648, 672]</t>
  </si>
  <si>
    <t>[625, 648, 672, 705, 706, 707, 708, 713, 715, 721]</t>
  </si>
  <si>
    <t>[514, 529, 534, 535, 539, 555, 558, 564, 565, 594, 621, 666]</t>
  </si>
  <si>
    <t>[648, 672]</t>
  </si>
  <si>
    <t>[648, 672, 705, 706, 707]</t>
  </si>
  <si>
    <t>[625, 648, 672, 705, 706, 707, 708, 713, 715, 721, 727]</t>
  </si>
  <si>
    <t>[648, 672, 705, 706, 707, 708, 713, 715, 721, 727]</t>
  </si>
  <si>
    <t>[514, 529, 534, 535, 539, 555, 558, 564, 565, 594]</t>
  </si>
  <si>
    <t>[514, 529, 534, 535, 539, 555, 558, 564, 565, 594, 621, 666, 4968]</t>
  </si>
  <si>
    <t>[648]</t>
  </si>
  <si>
    <t>[514, 529, 534, 535, 539, 555, 558, 564, 565, 594, 621, 666, 770, 781, 794, 803, 804, 807, 808, 839]</t>
  </si>
  <si>
    <t>[672]</t>
  </si>
  <si>
    <t>[514, 529, 534, 535, 539, 555, 558, 564, 565, 594, 621]</t>
  </si>
  <si>
    <t>[514, 529, 534, 535, 539, 555, 558, 564, 565, 594, 621, 4968]</t>
  </si>
  <si>
    <t>[672, 705, 706, 707, 708, 713, 727]</t>
  </si>
  <si>
    <t>[514, 529, 534, 535, 539, 558, 564, 565, 594]</t>
  </si>
  <si>
    <t>[514, 529, 534, 535, 539, 558, 564, 565, 594, 621, 666, 4968]</t>
  </si>
  <si>
    <t>[481, 770, 781, 794, 803, 804, 807, 808, 839]</t>
  </si>
  <si>
    <t>[770, 781, 794, 803, 804, 807, 808, 839]</t>
  </si>
  <si>
    <t>[666, 770, 781, 794, 803, 804, 807, 808, 839]</t>
  </si>
  <si>
    <t>[666, 770, 781, 794, 803, 804, 807, 808]</t>
  </si>
  <si>
    <t>[666]</t>
  </si>
  <si>
    <t>[514, 529, 534, 535, 539, 555, 558, 564, 565, 594, 621, 666, 770, 781, 794, 803, 804, 807, 808]</t>
  </si>
  <si>
    <t>[770, 781, 794]</t>
  </si>
  <si>
    <t>[555, 666, 770, 781, 794, 803, 804, 807, 808, 839]</t>
  </si>
  <si>
    <t>[555, 666, 770, 781, 794, 803, 804, 807, 808]</t>
  </si>
  <si>
    <t>[481, 648, 672, 770, 781, 794, 803, 804, 807, 808, 839]</t>
  </si>
  <si>
    <t>[625, 648, 672, 705, 706, 707, 708, 713, 770, 781, 794, 803, 804, 807, 808, 839]</t>
  </si>
  <si>
    <t>[514, 529, 534, 535, 539, 555, 558, 564, 565, 594, 621, 648, 666, 672, 770, 781, 794, 803, 804, 807, 808, 839]</t>
  </si>
  <si>
    <t>[514, 529, 534, 535, 539, 555, 558, 564, 565, 594, 621, 666, 672, 705, 706, 707, 770, 781, 794, 803, 804, 807, 808, 839]</t>
  </si>
  <si>
    <t>[648, 666, 672, 705, 706, 707, 770, 781, 794, 803, 804, 807, 808, 839]</t>
  </si>
  <si>
    <t>[666, 672, 705, 706, 707, 708, 713, 770, 781, 794, 803, 804, 807, 808]</t>
  </si>
  <si>
    <t>[648, 666]</t>
  </si>
  <si>
    <t>[648, 666, 672, 705, 706, 707, 708, 713, 715, 721, 727]</t>
  </si>
  <si>
    <t>[648, 666, 672, 706, 707, 770, 781, 794, 803, 804, 807, 808, 839]</t>
  </si>
  <si>
    <t>[648, 666, 672, 770, 781, 794, 803, 804, 807, 808]</t>
  </si>
  <si>
    <t>[514, 529, 534, 535, 539, 555, 558, 564, 565, 594, 621, 648, 666, 672, 705, 706, 707, 708, 713, 715, 721, 727, 770, 781, 794, 803, 804, 807, 808, 839]</t>
  </si>
  <si>
    <t>[514, 529, 534, 535, 539, 555, 558, 564, 565, 594, 621, 648, 666, 672, 705, 706, 707, 708, 713, 715, 721, 727, 770, 781, 794, 803, 804, 807, 808]</t>
  </si>
  <si>
    <t>[648, 672, 705, 706, 707, 708, 713, 715, 721, 727, 770, 781, 794, 803, 804, 807, 808, 839]</t>
  </si>
  <si>
    <t>[555, 666, 672, 770, 781, 794, 803, 804, 807, 808, 839]</t>
  </si>
  <si>
    <t>[555, 666, 672, 705, 706, 707, 708, 770, 781, 794, 803, 804, 807, 808]</t>
  </si>
  <si>
    <t>[529, 534, 535, 539, 555, 558, 564, 565, 594, 621, 666, 770, 781, 794, 803, 804, 807, 808, 839]</t>
  </si>
  <si>
    <t>[529, 534, 535, 539, 555, 558, 564, 565, 594, 621, 666, 770, 781, 794, 803, 804, 807, 808]</t>
  </si>
  <si>
    <t>[555, 558, 564, 565, 594]</t>
  </si>
  <si>
    <t>[555, 666]</t>
  </si>
  <si>
    <t>[555]</t>
  </si>
  <si>
    <t>[514, 529, 534, 535, 539, 558, 564, 565, 594, 621, 666]</t>
  </si>
  <si>
    <t>Genotype KIV-3 exon 1, exon position 86</t>
  </si>
  <si>
    <t>T/T</t>
  </si>
  <si>
    <t>C/C</t>
  </si>
  <si>
    <t>T/C</t>
  </si>
  <si>
    <t>T/A</t>
  </si>
  <si>
    <t xml:space="preserve">Additional samples </t>
  </si>
  <si>
    <t>B_25</t>
  </si>
  <si>
    <t>B_26</t>
  </si>
  <si>
    <t>B_27</t>
  </si>
  <si>
    <t>B_28</t>
  </si>
  <si>
    <t>B_29</t>
  </si>
  <si>
    <t>B_30</t>
  </si>
  <si>
    <t>B_31</t>
  </si>
  <si>
    <t>B_32</t>
  </si>
  <si>
    <t>B_33</t>
  </si>
  <si>
    <t>B_34</t>
  </si>
  <si>
    <t>B_35</t>
  </si>
  <si>
    <t>B_36</t>
  </si>
  <si>
    <t>B_37</t>
  </si>
  <si>
    <t>B_38</t>
  </si>
  <si>
    <t>B_39</t>
  </si>
  <si>
    <t>B_40</t>
  </si>
  <si>
    <t>B_41</t>
  </si>
  <si>
    <t>B_42</t>
  </si>
  <si>
    <t>B_43</t>
  </si>
  <si>
    <t>B_44</t>
  </si>
  <si>
    <t>B_45</t>
  </si>
  <si>
    <t xml:space="preserve">T/T </t>
  </si>
  <si>
    <t>B_46</t>
  </si>
  <si>
    <t>B_47</t>
  </si>
  <si>
    <t>B_48</t>
  </si>
  <si>
    <t>B_49</t>
  </si>
  <si>
    <t>B_50</t>
  </si>
  <si>
    <t>B_51</t>
  </si>
  <si>
    <t>B_52</t>
  </si>
  <si>
    <t>B_53</t>
  </si>
  <si>
    <t>B_54</t>
  </si>
  <si>
    <t>B_55</t>
  </si>
  <si>
    <t>B_56</t>
  </si>
  <si>
    <t>B_57</t>
  </si>
  <si>
    <t>B_58</t>
  </si>
  <si>
    <t>B_59</t>
  </si>
  <si>
    <t>B_60</t>
  </si>
  <si>
    <t>B_61</t>
  </si>
  <si>
    <t>B_62</t>
  </si>
  <si>
    <t>B_63</t>
  </si>
  <si>
    <t>B_64</t>
  </si>
  <si>
    <t>B_65</t>
  </si>
  <si>
    <t>B_66</t>
  </si>
  <si>
    <t>Dataset</t>
  </si>
  <si>
    <t xml:space="preserve">ID </t>
  </si>
  <si>
    <t xml:space="preserve">KIV-2B signature-sequence coverage </t>
  </si>
  <si>
    <t>experiment-1</t>
  </si>
  <si>
    <t>experiment-2</t>
  </si>
  <si>
    <t>Dataset A</t>
  </si>
  <si>
    <t>Dataset B</t>
  </si>
  <si>
    <t>AlignQ=30</t>
  </si>
  <si>
    <t xml:space="preserve">AlignQ=60 </t>
  </si>
  <si>
    <t>AlignQ=90</t>
  </si>
  <si>
    <t>[514, 4968]</t>
  </si>
  <si>
    <t>[514, 529, 534, 535, 539, 555, 558, 770, 781, 794, 803, 804, 807, 808, 839]</t>
  </si>
  <si>
    <t>[514, 529, 534, 535, 539, 555, 558, 564, 565, 594, 770, 781, 794, 803, 804, 807, 808, 839]</t>
  </si>
  <si>
    <t>[514, 529, 534, 535, 539, 555, 558, 564, 565]</t>
  </si>
  <si>
    <t>[514]</t>
  </si>
  <si>
    <t>MapQ=20</t>
  </si>
  <si>
    <t>MapQ=30</t>
  </si>
  <si>
    <t>MapQ=40</t>
  </si>
  <si>
    <t>BaseQ=20</t>
  </si>
  <si>
    <t>BaseQ=30</t>
  </si>
  <si>
    <t>BaseQ=40</t>
  </si>
  <si>
    <t>[4772]</t>
  </si>
  <si>
    <t>[4733]</t>
  </si>
  <si>
    <t>[514, 529, 534, 535, 539, 555, 558, 564, 565, 594, 621, 640, 666, 4672, 4908, 4925, 4968, 5013]</t>
  </si>
  <si>
    <t>[504, 545]</t>
  </si>
  <si>
    <t>[514, 516, 529, 534, 535, 539, 555, 558, 564, 565, 594, 621, 666, 4968]</t>
  </si>
  <si>
    <t>[516, 835, 4925, 4968]</t>
  </si>
  <si>
    <t>[631, 633, 634, 636, 719, 720]</t>
  </si>
  <si>
    <t>[514, 529, 534, 535, 539, 555, 558, 564, 565, 594, 621, 666, 4672, 4925, 4968, 5013]</t>
  </si>
  <si>
    <t>[504]</t>
  </si>
  <si>
    <t>[514, 529, 534, 535, 539, 558, 564, 565, 594, 621, 666, 4733, 4925, 4968]</t>
  </si>
  <si>
    <t>KIV-2 Positions</t>
  </si>
  <si>
    <t>Reference base</t>
  </si>
  <si>
    <t>C</t>
  </si>
  <si>
    <t>G</t>
  </si>
  <si>
    <t>T</t>
  </si>
  <si>
    <t>A</t>
  </si>
  <si>
    <t>signature-based</t>
  </si>
  <si>
    <t>[529, 534, 535, 539, 555, 558, 564, 565, 594]</t>
  </si>
  <si>
    <t>[539, 555, 558, 564, 565, 594, 621, 666]</t>
  </si>
  <si>
    <t>[514, 529, 534, 535, 4968]</t>
  </si>
  <si>
    <t>[529, 534, 535, 539, 594, 621]</t>
  </si>
  <si>
    <t>[516]</t>
  </si>
  <si>
    <t>[514, 529, 534, 535, 539, 555, 558, 564, 594]</t>
  </si>
  <si>
    <t>[4908]</t>
  </si>
  <si>
    <t>[514, 539, 558, 564, 565, 594]</t>
  </si>
  <si>
    <t>[5013]</t>
  </si>
  <si>
    <t>[514, 529, 534, 535, 539, 558, 564, 565, 594, 621]</t>
  </si>
  <si>
    <t>[539, 555, 558, 564, 565, 621]</t>
  </si>
  <si>
    <t>[529, 534, 535, 539, 555, 558, 564, 565, 594, 621]</t>
  </si>
  <si>
    <t>[554]</t>
  </si>
  <si>
    <t>[535, 555, 565]</t>
  </si>
  <si>
    <t>[686]</t>
  </si>
  <si>
    <t>[549, 554, 4980]</t>
  </si>
  <si>
    <t>[554, 4736]</t>
  </si>
  <si>
    <t>[535, 555, 565, 770, 781, 794, 803, 804, 807, 808, 839, 4737, 4738]</t>
  </si>
  <si>
    <t>[535, 555, 565, 770, 781, 794, 803, 804, 807, 808, 4737, 4738]</t>
  </si>
  <si>
    <t>[814, 822, 832]</t>
  </si>
  <si>
    <t>[554, 5019]</t>
  </si>
  <si>
    <t>[554, 4899]</t>
  </si>
  <si>
    <t>[535, 565]</t>
  </si>
  <si>
    <t>original BAM files</t>
  </si>
  <si>
    <t>remapped BAM files</t>
  </si>
  <si>
    <t>[481, 515, 516, 657, 4814]</t>
  </si>
  <si>
    <t>[555, 640, 4672, 4908, 4925, 4968, 5013]</t>
  </si>
  <si>
    <t>[555, 770, 781, 794, 803, 804, 807, 808, 4737, 4738, 4925, 4968]</t>
  </si>
  <si>
    <t>[516, 555, 4968]</t>
  </si>
  <si>
    <t>[516, 835, 4925]</t>
  </si>
  <si>
    <t>[555, 4672, 4925, 5013]</t>
  </si>
  <si>
    <t>[4733, 4925]</t>
  </si>
  <si>
    <t xml:space="preserve"> </t>
  </si>
  <si>
    <t>All ancestries</t>
  </si>
  <si>
    <t>White</t>
  </si>
  <si>
    <t xml:space="preserve">Black </t>
  </si>
  <si>
    <t>Number</t>
  </si>
  <si>
    <t>Sex(F)</t>
  </si>
  <si>
    <t>109673 (55.1%)</t>
  </si>
  <si>
    <t>102884 (55.1%)</t>
  </si>
  <si>
    <t>1641 (47.4%)</t>
  </si>
  <si>
    <t>1887 (59.0%)</t>
  </si>
  <si>
    <t xml:space="preserve">Age </t>
  </si>
  <si>
    <t>58± 8</t>
  </si>
  <si>
    <t>58 ± 8</t>
  </si>
  <si>
    <t>538±9</t>
  </si>
  <si>
    <t>51±8</t>
  </si>
  <si>
    <t xml:space="preserve">Lp(a) </t>
  </si>
  <si>
    <t>19.5[7.6-74.2]</t>
  </si>
  <si>
    <t>18.6 [7.4-72.0]</t>
  </si>
  <si>
    <t>30.8[11.9-67.3]</t>
  </si>
  <si>
    <t>76.1[43.7-134.9]</t>
  </si>
  <si>
    <t>Number KIV-2B samples</t>
  </si>
  <si>
    <t xml:space="preserve">Percentage of KIV-2B samples </t>
  </si>
  <si>
    <t xml:space="preserve">Total </t>
  </si>
  <si>
    <t>Variant name</t>
  </si>
  <si>
    <t>14A&gt;G</t>
  </si>
  <si>
    <t>number of alternate allele carriers</t>
  </si>
  <si>
    <t>mean variant level</t>
  </si>
  <si>
    <t>41T&gt;C</t>
  </si>
  <si>
    <t>86A&gt;T</t>
  </si>
  <si>
    <t>UKB ancestry subgroup</t>
  </si>
  <si>
    <t>total n</t>
  </si>
  <si>
    <t>n carriers 4733G&gt;A</t>
  </si>
  <si>
    <t>frequency carriers 4733G&gt;A</t>
  </si>
  <si>
    <t>n carriers 4925G&gt;A</t>
  </si>
  <si>
    <t>frequency carriers 4925G&gt;A</t>
  </si>
  <si>
    <t xml:space="preserve">White </t>
  </si>
  <si>
    <t>Position</t>
  </si>
  <si>
    <t xml:space="preserve">Reference allele </t>
  </si>
  <si>
    <t xml:space="preserve">Alternate allele </t>
  </si>
  <si>
    <t>carriers</t>
  </si>
  <si>
    <t xml:space="preserve">n carriers with available Lp(a) </t>
  </si>
  <si>
    <t xml:space="preserve">beta </t>
  </si>
  <si>
    <t>confidence interval</t>
  </si>
  <si>
    <t>p-value</t>
  </si>
  <si>
    <t>1268/199119</t>
  </si>
  <si>
    <t>1189/185988</t>
  </si>
  <si>
    <t>nmol/L: -12.70</t>
  </si>
  <si>
    <t>[-13.21;-12.23]</t>
  </si>
  <si>
    <t>&lt;2e-16</t>
  </si>
  <si>
    <t>125/199119</t>
  </si>
  <si>
    <t>117/185988</t>
  </si>
  <si>
    <t>nmol/L: -6.83</t>
  </si>
  <si>
    <t>[-8.12;-5.53]</t>
  </si>
  <si>
    <t>1992/199119</t>
  </si>
  <si>
    <t>1863/184799</t>
  </si>
  <si>
    <t>nmol/L: -11.99</t>
  </si>
  <si>
    <t>[-12.44, -11.55]</t>
  </si>
  <si>
    <t>PCR</t>
  </si>
  <si>
    <t>Target</t>
  </si>
  <si>
    <r>
      <rPr>
        <i/>
        <sz val="11"/>
        <color theme="1"/>
        <rFont val="Calibri"/>
        <family val="2"/>
        <scheme val="minor"/>
      </rPr>
      <t>LPA</t>
    </r>
    <r>
      <rPr>
        <sz val="11"/>
        <color theme="1"/>
        <rFont val="Calibri"/>
        <family val="2"/>
        <scheme val="minor"/>
      </rPr>
      <t xml:space="preserve"> KIV-3 exon 1</t>
    </r>
  </si>
  <si>
    <t>Target coordinates hg38</t>
  </si>
  <si>
    <t>chr6:160610703-160611998</t>
  </si>
  <si>
    <t>Product length (bp)</t>
  </si>
  <si>
    <t>PCR Primer fwd</t>
  </si>
  <si>
    <t>GAGCGCACTTTGCAGTGAGAAG</t>
  </si>
  <si>
    <t>PCR Primer rv</t>
  </si>
  <si>
    <t>AAACTCCAATCCCTCTCCTCTGC</t>
  </si>
  <si>
    <t>Reaction volume (µl)</t>
  </si>
  <si>
    <t>Enzyme</t>
  </si>
  <si>
    <t>Qiagen Hotstar</t>
  </si>
  <si>
    <t>Initial denaturation</t>
  </si>
  <si>
    <t>95°C, 15 min</t>
  </si>
  <si>
    <t>Denaturation cycle step</t>
  </si>
  <si>
    <t>95 °C, 40 sec</t>
  </si>
  <si>
    <t>Annealing cycle step</t>
  </si>
  <si>
    <t>66.8 °C, 40 sec</t>
  </si>
  <si>
    <t>Elongation cycle step</t>
  </si>
  <si>
    <t>72 °C, 90 sec</t>
  </si>
  <si>
    <t>Final extension</t>
  </si>
  <si>
    <t>72 °C, 10 min</t>
  </si>
  <si>
    <t>Number of cylcles</t>
  </si>
  <si>
    <t>Final dNTP concentraiton (mM)</t>
  </si>
  <si>
    <t>Final Primer concentration (µM)</t>
  </si>
  <si>
    <t>Enzyme volume (µl)</t>
  </si>
  <si>
    <t>DNA input (ng)</t>
  </si>
  <si>
    <t>Sanger sequencing primer</t>
  </si>
  <si>
    <t>Sanger sequencing primer fwd</t>
  </si>
  <si>
    <t>TTCAGGTGAAATATTTCCTAGA</t>
  </si>
  <si>
    <t>Sanger sequencing primer rv</t>
  </si>
  <si>
    <t>TCTGACTTTCTTCATAAGGTGATCTC</t>
  </si>
  <si>
    <t>South Asian</t>
  </si>
  <si>
    <t xml:space="preserve">South Asian </t>
  </si>
  <si>
    <t>6/2,504</t>
  </si>
  <si>
    <t>3/2,504</t>
  </si>
  <si>
    <t>5/2,504</t>
  </si>
  <si>
    <t>11/2,504</t>
  </si>
  <si>
    <t>243/2,504</t>
  </si>
  <si>
    <t>236/2,504</t>
  </si>
  <si>
    <t>301/2,504</t>
  </si>
  <si>
    <t>300/2,504</t>
  </si>
  <si>
    <t>2,503/2,504</t>
  </si>
  <si>
    <t>1,363/2,504</t>
  </si>
  <si>
    <t>2,502/2,504</t>
  </si>
  <si>
    <t>1,365/2,504</t>
  </si>
  <si>
    <t>1,944/2,504</t>
  </si>
  <si>
    <t>1,364/2,504</t>
  </si>
  <si>
    <t>carriers detected with automatically defined ROI</t>
  </si>
  <si>
    <t>VNTR</t>
  </si>
  <si>
    <t>position in exon 1: 14A&gt;G</t>
  </si>
  <si>
    <t>position in exon 1: 41T&gt;C</t>
  </si>
  <si>
    <t>position in exon 1: 86A&gt;T</t>
  </si>
  <si>
    <t>NEB</t>
  </si>
  <si>
    <t>LPA</t>
  </si>
  <si>
    <t>DMBT1</t>
  </si>
  <si>
    <t>SPDYE3</t>
  </si>
  <si>
    <t>FLG</t>
  </si>
  <si>
    <t>UBC</t>
  </si>
  <si>
    <t>estimated unit length</t>
  </si>
  <si>
    <t>GTATCTTTAGTGCTTAGCACAATGCCTGGCACATGGTGTGTTTAATAAGTATTTTTAAAAGGATGATTAAGAATTCGATCACTAGTTCCACAGTTTTGGTCTCCAGAAACTGTCTTAAATCTACCACTTGGCAATGCATTTTAAGTGATGAGCATGCTTTCCTGTAATGAACTCATTCATTACAAAAAGGTATCTCTGGAAGCTTAAGGGAACCAAGATCAGATAATTTTTAAGTTATCCATTCTATACAGGAAATAAATAACCTTCTGTAATCCATCATTTCTAAAAGTCTGAAGGGCAGAAAATACGAGTAAATCTAAAAATGCCTTAGGTGAGTTAATGAAAGACCACATTGTGAAGAACATCAAGTGGTCTGGAGCGTGCTGCTAACTTTTCAAATTAAGTTTGAGGAAGATGGTCCTGCCCTTCTTTGATTCATAGCTGAAGGACCATGGACATTCTTCTGTTTAAGAAACTGCCCCAGCACTTTGGGAGGCCAAGGCAGGTGGATCACCTGAGGTCAGGGGTTTGAGACCAGCCTGGCCAACATGATGAAACCCTGCCTCTACTAAAAAATAAAAAAATCAGCCGACTGTGGTGGCATGTGCTTGTAATCCCAGCTACTTGGGAGGCTGAGGCAGAAGAATCGCTTGAACCCGGGAGGCAGAGGTTGCAGTGAGCTGAGACTCCAGCCTGGGCCGCAGGGCCAGACTAAGGAAGGAAGGAAGGAACAAAGAAACGAACTGCAAGGCTGGGCGCGGTGGCTCACATCTATAATCCCAGAACTTTGGGAGGCTGAGACAAGTGGATCACCTGAGGCCAGGAGTTCAAGACCAGCCTGGCCAAGATGGCGAAAACCCGCCTCTAATAAAAATACAAAAATTAGCTGGGTGTGGTGCACATGCCTGTAATCCCAGCTACTTGGGAGGCTGATGCAGGAACATCGCTTGAACCTGGGAGGCGGAGGTTGCAGTGGGCTGAGATTGCACCACTGCACTCCAGCCTGGGTGACAGAGCAAGACTCTCCGTCTCAAAAAAAAAAAAAAAAAAAAAGAAAGAAACTGGAAACACTGTACACATTAACAAATCTATAGGAAAATTCTGGTAGCACCTTTAACAATGAAAACTTTCTGAAGAAACCTGGCTGTAGGTAGGCAATTAATAATTCTGATAAAATAATAATAAAGTGGAGTGCCTACGTACAGAGAGTTGTGTTTTCAGAGCATTGGAAGGAGCCATCAGGCAAAGCAATGGGGGACTTGTTTCCTGGGGGACACACTTACGTCGCTCTGTAGGTCGTAGGCTTTCCTGGCTTGGATCACATCATTCTGGTCGGGAAAGCAAGACCAGTGGTGCAGGTAATGGCGATAGTCCACATCACTTGCCAGTGCCTGACCTTCTTTGGCAGCGCTGATGGACACCATGTCCACAGGGATGGAGATCTTGGCTTTGTGGTCGTTGTAGGCCTTTTTGTACAGCCTGTCATTCTGCATCTTCAACACATTTGCTGCCCAAACCAGTTTAGGGTCTTCCTTGGCGCTGCGACAGCCAATGTAATGGCCTTTCTGTTTCTCATAAGCAGTTTTGTACAGATACTGGTAGATGTGAACAGAAAATAGAAGAGTAATTTTTCCAAACCCACTTTTTCTAGAGAGCCTACTCAAACTAACTCCATCTCCCTTAGTTTACCTTTTTTGGGGGGGTCGGGGAATACTGTTTTTATTTAAATTCAAGCCATAAGTTTTGATACATTGGTTTGTCTTCTGTGTCTACATGCATGAAAACATTGAGAGCATCTCTTAGGCAAGAACTGTGTTGCTGGATTATCTCCCAATATAGCCTGGCCACCTTCAGATGTTTTGTCACACACAAGTACCAGTTGTACTTCTTATTACTTTAAATCAAATTAATTCTTTGTTGAAATTTTTTTTATTTTACTTTTCTTTTCTTTTTTTTTTTTTTTTTTTTGAGACAGAGTCTCGCTCTGCTCCCCAGGCTAGAGTGCAGTAGCACGATCTCGGCTCACTTGCAATCTCCACCTCCTGGGTTCAAGTGATTCTCCTGCCTCTGCCTCCCCAGTAGCTGGGATTACAGGCATCCGCCACCATGCCCAGCTAATTTTTGTATTTTTAGTAGAGACAGGGTTTCACCGTGTTGGCCAGGCTGGTCTCGAACTCCTGACCTCAAGTGATCCACCCGCCTTGGCCTCCCAAAATGCTGGGATTACAGGCATGAGCCACCATGCCTTGCCTGAAATAATTTTTAATTATAAACTTATTTTAAAATTTTATTTAAAAATGTATAACCCTATCTACGTGGAAAAAAACAGTGTATTTCTAGCACACATTAAAACAACCATATAACTATTTTAAAAAAATACTTGTGCATGTACTACATAAAATTATTATAGGAAACACCGGTAGTATACACGCCACACTTTGAGTAACAACAGAATTCTCTGTACTATGAAATTAAATCTCTTTAAGTACTTGTAAATTAAGTGACATTGTGAAGATATTGAAAAGAAAATCAAAATCTGTGCTTAAACGCAAGAGTTGCAGAACCAAACATAGATGCAAAAGGATCCTCAGATTGTAAGAGTTGTTCTTGAATTTAGGATTTACAAATATACTAATAACAATGACCCAATTCCATTTAAATATAATTCAAAGGGCATTAAGTTAAACTCCCTCTATTTCTACTAGTTAGTGTTTGTTCCGGTTGGGAAGGAGGAGCTCTTACGTCACTGGCAATATCCCTGGAAGCCTTGGCATGCTGGATCCCAATGGCATCTGCTCGCAGGTCATAACCAGTCATCTTGACATCTTCCCAAGCTTGCTGATAGCGTTTCTGCAAACAGAGAGTGCAATGCCACAGTCAGTCTGAAGAGGGAGCTACTGAGTCAGCATTACTGATGTATTTAAAAATAGATATTTACAGTTACACTGAACATTAATGTCTCCTTAAGATTTATGAAAGAGTCTGGTTTCATATTGAGCTTGAATTCCAGTAGATTTTTAATGACATTTAGTAAAGCTCTCTCCCAATAATTATTTTTTGAAGAAGGAAACTTAGGAGATAATAAATCATGTAAAAATCAGAAAAAAACATATTGCTTGGCTTTTACAAGGAAAAAGCAATGATGGATGGCCCACCAAAACCTGAGAACTAGGTATTACTCTACGTGTATCTATAAGTTTTATGTTGTGTTTTTGGAGAAACCATTCCATTTTTCCTTCCAACAAATATTGAGATGTACATTATACAGACACACGCAGACCCACACAGCTACTTATCATTAACTTAAAGACTAGAAATAAAAGGAATGGGAAGAAAATGCCTTTTGACAAACTCTCTTTGGGGTGTATAATAAAAGGTTTGGTTAGGCAGAGAGCACTGTGAAAAGCAAATGATGTGTGCTGTCTTACATTGCTGATCTGCAGGGCATTGATTTTGGATTGCAGCATCAGGGGAGTGTCAGCTGGCACGTTCACATTAGCCTTCTCTTTCTCCCAGGCATCGCGATACAATGGCTGGGAAAAATGAAAAACGATGGAATGGTCAATTAGTAAATAAGTCAATTACCACATAAATAAAATTATAAAGTCATGAAACATATACTTGAATAAATGGATATGAATAAAATTTTAAGTGAATTTTATAATAAATTAAAACTAACATAAGTAAATTAAAATTTTTAAGTAAGATTAATAGGTAAATCTAATTTTATATTAAATAATAAGCAAAATGAAAAGTTCTTTTTGGATGTTCTCCGATATAAACGTAGATTATACATAGCATAAGCCACTGCACCTTGCCTCCTTTGCACTTTTATTTAAAAGGTGCCAATAGTGACTTCAATAAGAACACATTTATGTGTGATACAACATAATTTAAAATGAGTCAGAAATACGGTAGTAAAATTATTCTTTTCCATTTACTCACATCTAATTATCAGATGGGTAAGTCCACATTGCAGATAGCTCTGATAATTCCCATTGCTGAGCAGGACCTAGCTGTTTTTGGTCCAAATAACTACCATAATGTCTAACATTGAAGTTGTCCCTAGACTTCTCAACCTATTTCAAGCAATAAAGAAGTGGCAATTTTGTGATTATAGTACTAAGTGGTGGGCCTATATTATGGTCTGGATCTCCAAATGTGATCAAAGTGTGTATCAGGGTGTGTAGAACATGAAGATGCCCACCACATGTGCATTGACCAAACACTTATCAAAGCAAATGAAATCCAGAGGCTGCTAAGAGACTGACTACACAAAGATCCATCTGGATACATGCAAACGTGTTTCAGATCCTGACGCTGACATGAAGAGTCTAAAGTTCACGTTTAAAATTCTTCTGGATTCAGATTTCTTCCATTTGTCTGAAAACATCATCCACCTGGACTTACCTCACTGATCTGTACAGCATTGATCTTTGCCTGGATTACTTCCGGGGTGTCAACAATGCTGGTGAATTTGAGGGCCTCAGGCTTTATACGATACAGCCTTTCATTCAAGAGATTCTGGGCATTCTTCACTCTCATCACTTCCACAGAACCCTCTGGCAACCATCCAATACCCTTCAGCCATTCCAGGTCTGACTTGTACAAGTTCTACATGAAGGAGAGGAACACAGAGTGGGGAAGAGTCAAAGTTGCCCATAAGAGTTTGATGCTTGCAAACCACACATCACCTCTGTTTAAATCAGTTAGGTGGCTAATCTCATAAAACTCAAGGATCAACATTAAATGTTAATATTGGGTGTTATCTCTCTGGCACACATGGGAGAAGTTTAGAGTATCCTGCAGGAATTGGAACAGGGCTCACAAGTGGCACTTGGTGGAACGGCAGCCAGCAATGGCACATAACTTTGTATGCTTGGATTAGTTTCTACACTCACCACTTGAAGTCTGCCTTTTATGTACCACTGGAAGTAACATCAGTAATAACATCAGTTGGATCTTAGGAGGTAAAGAACCTTAGATGTATGCGTAATGAGAAAAAAATACATACCTGTATCTATATCCATCCTGCCCCCCATCTCTCTCTCTTTCTGTGTCAAGTAAACATGAAATCCAACATTTCCTTATGCTTACATCTACTTATGAAATATGTATATGATTATGCAAAGGTAACGGCTCAGAGCAGCTGCAACTGAAATTTTCTACCTAATTACATAGAATAAGAGACTGATTTTCATCTTGGTAAATAAGGTCTTGCTACCATAAGAAGGAGTCCTCTATAAGATAGAAAATGTCTGGGGAAAACTCTGCTACCATGAATTGTACAGAATATGTTAGGTTCTATTAAGATTACCATTTAAATTATGCCTCTGGGGAATGCACTGGATTTAAACACACAAATACACATCTCCCCGGGGTCTGGCGATAATATACGCACATCGCTCTGCAGGTCGTAGGCTTTCTTGGCCTGGATCACATCGTTCTGATCTGGCAGACACGTCCACTGGTGCAGATAATTGCGATAATCAATGTCGCTAACCAGGACCTGGCATTTCTTGGCTTGAACAATTGACATCATGTCCAACGGTGTGTTGTGAATTCCTTTAGACTTCTCATAAGCTTTCTTATATTCTCTGTCACTCTGGATCTTGGCAGCATGTATAGCCCATACTGACTTGGGGTCATCTTGTAGGGTGCGGAAACCCATGTGGTGGCCCAGTTGCTTACGGTAACCTTCTTTGTATTTGTACTAAAGTAGTAAGAAATCATATTAAAAAGACATATGAAAATAATGTATTAAGAGGGGTTTTCTAATTTAAATGGTTTCAGTATGTTTTCTTAGCCTTGGTATAAATTGGCTCAACATTGGCAGTCATTACATATTTCAGTTCACTTTAAAGAAATTAGATAATACGATTTTAGGTCATTTCAGAGAGGACATGAGTAAATCAGGAGGGAGATGGTATGGTGAACAAGAGTAATGAAAACAATAGCTAACATTTACTAAGTAATTACTCTATGCCGGACACTATTATGACTACTTCTAATGTGTTGGGTAGATCCACATGAAACTACCATGTTTTTCGGTCAAAAATCATTGACTGGTGGCAATTATGATCACAGTTCATCCTCACAATGTCTCTATGAGGTAGATACTATTATTAACATATATTCCAGTTGGGGAAAACAAGGCACAGGTGATAATCTCCATCACCAAGTTTCCCTGACAAGTGCAACATTAGGTCAAATGATCTCCTAAGAGTACTGAAGGAACCTCAGGTAGGGAGAGGTCATACGTGTGTGGTTTTGGAAACAGACAAGAAAGATGCATGTTTCAAGGATGGAAAGCAAGGCTGTGGCTTGAATCAGAAGATAACAACAAAAGTTCTGTGGACAAGAGTTTCCATCTGATGAGTGTCTCAGGACTAGTGTAAGGTGGTTTCTGTTTCTTTCCTATGTTTGGATAACATAGGCAAGTTTGAACAAAGAGAGAGAAAACTGGGAATCAAGCAGATAACGTGGACTAGCTATGGTTATTAGAGGCAAAAATGAAGAATAAGAAGGAGGAAACAACTGGCTACATGATGAAAATCAGAGAAGAACGCAGAGAAAGGGAACAAGGTGGCTTAAAGAGTTGGAGCTGGGGGCAGGGTGCACCTGGTAGCATAATTATTCTATTTTTATTTTTATTTTTTTTTGAAACGCAGTTTCAGTCTTGTTGCCCAGGCTGGAACGCAATGGCATGATCTCGGCTTACTGCAAACCTCCGCCTCCCAGGTTCAAGTGATTCTCCTGCCTCAGACTCCTGAGTAGCTGGGATTACAGGCTCCCGCCACCACGCCCAGCTAAGTTTTTGTTTGTTTGTTTGTTTGTTTGTATTTTTAGTAGAGATGAGGTTTTACCATGTTGGCCAGGCTGGTCTCGAACTCCTGACCTCAGGTGATCCGCCCACCTCAGCCTCCCAAAGTGCTGGGATTACAGGGGTGAGCCACCATGCCCGACAGGTAGCATAATTATTTTGACCACTAGTAAGTTTTAAAATTAGAATTAAATGAAGTTCCAAAGATTACTAAGAGTATTCTACATAAGCCTCCAGTATAAAATCTTGCATATAAATATGATTTCAGTCTTAAGTCTTATATGAAACTATCATCTGTGACTTATATTTGTGGAGAATGTCAGAAATATTTTAGGGATAAAAATGACATTGTATTGGGTCCTGAATTTTCCCAGGAATTTAATACAGACTCTTCATGATGTTTTGTTTCTACTTTGTAACAGCATCAAAGTAAATTTACACATATACCTCATCTATGCTAACTTTAATGTTTTCCATTCCATTTTAATATTTTCAAATACAGAAAGCTTCTAGCAGAGGATGAGATGCAATTCTATGCACAGATTTTTTAAAAACACAAAATTCTTGAAAAATAGTCTCCCTGCTCGTTTTGTAGAAAAGAAAAACCACAAGAAAAGAGAAGGAAGCGTACCTCACTGGCAATTTCTCTGGAGGCCTTGGCGTGCTTGATTTCAATGGCATCTGCCCTTATGTCATAGCCTTTCTGCTTGGTGTCATTCCAGTCTTTTTGGTAGAGTTTCTATAGAGGGAAAATAAAGGTTTGTTTACAAGAATGGAAAAATAAGCAAATTTACTCAAATTTGTCATAATATAAATCATAAAGAATATGGTAATGTAGTCAATATAAGAAAAAAGCATTCATTTCTGGGTTCTTTTCGTTGTTGGATATTTCCTCTGTGGTGTACAGGATACTTCTGGTTAAAATTTTAAAGCTAAACATCAAACTCTATTAATGTTTGAATATTTGCATCCATCACAATATGGTATGCATTTGAAAATATCCCACTACAAGTACATGGAACCTAAGGATCAATGGGGAAGCCAGAGAATCTTTATCAAGATATCAGGTAAGATCTGATAAGATTTTTCTCCCCCTAATTTTGTCCTTTGACTTTTCAGAAGTTTCTGCTAAAGGGTTGTGACATAGATATCATACATAGCCCGCCATTTGGATGTAATTAAAAATGGTCCTTTGTCTTTCTTATGGCCTTGAAATGTCAAATGAAAAAGTCCTGGATCAATAAGAAAAACCTAAGATGATAACAGAGACTGTTAAGAGTGAAGGAGGACACCAAAAGGATTCAGGTGTCCCAAATCCTGCAGTCTAGGCACCCACCGATGTATCCAAGCACACATTTAAAAGAGAGAAACTCCATTCATATCGCATTGGGACTGGTAGCTAAAGAGAAAATGTCTAGCACCAAAAGCCACAAACATTGCAAGGTAGGTAATTTGTCGCTATAACAATCTCCATGAGCAGACAGATATTGCCCATAAAGGCTTTTACACTTCATGTTCGTGCCACTTACATTGCTGATTTGCAAGGCATTGATGTGGGCCTGCAGCATCTCCGGAGTATCAGAAGGAATGGTGATGTTGCTTTTATCTTTATTCCAGGCTTCCTGATACAGTTTCTGTGGAGAGGAGGGAAATAGGGAATCAATATCTGAAACATTAAGCCTTAGCTAATGTTTGGCTAATAGTTAACTAATGTAAGCCTTAGCTAACTACTCAATCTGGAAAAACGTTTTTACATATGTTTATAATGGTTAACTTTATGTGTCAGCTTGGCTGGGGCATGGTACCCAGATATTTAGTCAAACATTATTTTAGGTGTTTCTGTGAAAGTATTGTTAAAATGAAGTTAACATTTAAATCAGTAGATTCCAAGTAAAGGAGACTACCCTTCATGATGTGGGTGAGCCTTATCTAATTAGTTGAAGACCTTGATAGAAAAGACAAACCTCCCCAGTAAAAAGGAATTCTGCCAGCAGATGGCCTTTGGGTTTGAATTGCAACACATCCCTCAGTCTCTAGCCGGCTGGCCTACCCTGCAGACTTTGGACTTGCCAGCCTGCATGATCTCAGGAGCCAATTTCTTAAAGTCTCTCTCTTCTGTGTGTGTGTACAAACACACACACACAAACACACACACACACACAGCCCCTATTGGTTCTGTTTCTCTAGAGAATCTGGACTAATACAATGTTATGTTATTATGTAGCATGACACTACATGTCTTAGTATTTAATATGAGGTCAACAAGTATTTGTGTTCCTGAGTTGCCAGGGAGTGACATTTTCACTGCAGTGCTTCAAAGTGTGTATGTGTGGTAGAAGAAAGGCATGTTGGTGTTTGTCAGAGTTCTATTTTCAGTGTATCTGCACTAGTGAAGACATTTTTAGAGTTGCTCGTCTCACCAAAATTCTTTGAAGAAGTCCAGTCTACGGGCTCAGTTTGGGTGGTATCTTTGGAAAAGATAGTAGGATGGTTCTTACCTCACTTATTTGCAGAGAATTGGCTTTTGCCAAGACAACTTCTGGAGTGTCGACAATGCTGGTGAATGACAAAGCTTCTGGACGTGTCCTATAGAGTCTTTCATTCACGAGGTCTTGAGCAACCTTCACTCTGTTCATTTCCACTGAGCCTTCTGGCATCCAGCCGATGCCACGCAGCCACTCCAGGTCTGCCTTATACACACTCTATAAAGAAGATGTCAGACAAAAATACCATTTCTGACCAACATGGTGAAACCCCATCTCTACTAAAAATACAAAAATTAGCCGGGCATGGTGGCGCATGCCTGTAATCCCAGCTACTTGGGAGGCTGAGGCAGGAGAATCGCTTGAACCCGGGAGGCAGAGCTTGCAGTGAGCCGAGACTGTGCCATTGCACTCCAGCCTGGGCAACAAGAGCAAACCTCCGTCTCACAAAAAAAAAAAAAAAAAAAAAAAAGGTAAATGTCAACATTTAATGAAAAAATAGGCAAAGATTGTATGAGAGGCAAGGTGCAGGCTTTCAGCACTGAAACTCTGAGTACATGCAACGGCAAAGCAAAAATAAAACATGAAAGTACATCATTGTGACACTGGAAATCCCTTTTGTGATCATAAGTTGAAGTCGTGAGTGCTAACATTTAAAAAAATTTTTTTTAAGGGATGGAGTGCAATTGGAGACTGCACTCCAGCCTGGGCAATGAGAGTGAAACTCCATTTCAAAAAAAAAGAAAAAAAAAAGGAAAAAACATTTCAAGTGTTAGACATACAAATCTTTAGCTGAAAAATAAAGCACATGGGGTTGAAGGGATAGGTGCAGGAGATTGTACTTCCAAAAAAGTAAGACCTGAGATCTCACATGATTCAGGGTTTTTAATATTGATCACAGAAGTCATTTGTAAAAACATAATTATTTATACTAGCCATGAATAATAATATGTATAGTAATAAAGCTGAATTCCATGATATAATTGATATTTCAAAAAATTTTATAGTTGAAAATTTTTAAAGGAAAATTTTGCTGAATTGGATTCCACTTTAATCCTGTGATAATTGACCCAAGGAAATGCTGTTTAGTGTTTTGGATCTAGCATAATAGCAGCAATTATTTTAAAAACATTCAGATGATTTTTATTTGTCTGAAAATGTATTTGTCTGAAAAGTGCTGGGATTACAGGTGTGAGCCACCGCGCCCAGCCCTATGTCATGTTCTTTCTTCTTCTTTATTCACCATT</t>
  </si>
  <si>
    <t>AGGGATCCTCTCACTGTGAGGAACTCTGAACCAAAGATGCTTGTCTGGAAGTGGGTTCTCAGCTGAGACCCAGTGAGGAGGTCTGGAAACAGAGGCTCAAGGGTTAGGAGTGCAAAATGGGTGTCTGGTTCTATCAGGCCTGGGTTGTGTGAGGTTGGAGTCCTTGACCTCAGGTCCTCTCAGAACGCTGCAGAGCACTGCCTTGCCCTGGGTCTGGTGTGGGGAGGGCAGCCCCCATGAGACTGGCCAGGCTTGGCCTCATTATTGCCTGTGGTCGGGGCTTGAAGATCACACAAGGGATTTTGGCTGGAGTGGCTTCCTCAGCCTTGCTGACTCAGGAACACCTAAGATGTGCAAGGGAGTGGGTTGGTTTAGGTCAACTGGGTTACCCTGCGCAGACACAATTTGATCTCCTCAGAGCTGGCAATAGTGGACAGGATCTGCCTCAACCCCTTACACGGTGCATCTCTGTGGGGATGTGCATGGCAATGTCCCTCCCTGTGTGATAGGAACTAGGATGGACTGAGTGTCAGACTCGCCCATTTCTTTCCCTCCTCATTCCAGTTTTGTCGACTTCTGTGTAACATTCCTGATCTGACCTTCTCTTCTCTTTCTCACAGCTTCCCAGTCCCAGCCGACACCCAGCCCAGGTAAGTTCCCAGTGTCCTTCCTCAAAATGTCCCTTCTCTTTCTGCCCAATCACCCCTTCCCCACTCCACAGAGCTCTCCTGTTTCTCTGTGTGGATACTGTGGGGCATATTATTTCTACCGCCACCACCGGCTGTATTTCACATGGGTCCTTTTCTATTTTCCCTAAGTGTCAGCCGGTCTGAGAAATAAAGGGAAGGCATACAAAAGAGCAAAATTTTAAAGCTGGGTGTTGGGGGGAGACATCACATGTCAGCAGGTTCCGTGATCCCTCCTGAGTAGCAAAACCAGCAAGTTTTTATTGGTGATTTTCAAAAGGGGAGGGAGTGCACAAATAGGGTGTGGGTCACAGAGATCACATCCTTCACAAGGTAATAAAATATCACAAGGTAAATGGAGGCAGGGCAAGATCACAGGACTGGGGTGAAATTAAAATTGCTAATGAAGTTTCGGGCACGCATTGTCATTGAAAACATTTTATCAGGAGACAGGGTTTGAGAGCAGACAACTGGTCTGACCAAAATTTATTAGGAGGCAATTTCCTCATCCTAATAAGCCTGGAAGCGCTACGGGGGACCGGGGCTTATTTCATCCCTTATCTGTAAGCGTAAAAGACAGACGTTCCCAAAGCGGCCATTTCAGAGGCCTCCCCTTAGGAACACATTCTCTTTCTCAGGGATGTTCCTTGCTGAGAAAAGGAATTCAGCGATATTTCTCCTATTTGCTTTTGAAGGAAGAGAAATGTGGCTCTGTTCTGCCTGGCCCACAGGCAGCCAGCCTTTAAGGTTATCTCCCTTGTTCCCTGAACAACGCTGTTATCCTGTTCTTTTTTCACAGTGCCCAGATTTCATATTGTTTAAACAATTTCTGCAGTTAACGCAATCATCACAGGGTCCTGAGGTGACATTCATCCTCAGTTTATGAAGAAGATGGGATTAAGAGATTAAAGTAAAGACAGGCATAGGAAATCACAAGAGTATTGATTGGGGAAGTGATAAGTGTCCATGAAATCTTCACAATTTATGTTCAGAGATTGCAGTAAAGACAGGCGTAAGAAATTATAAAAATATTAATTTGGGGAACTAATAAATGTCCATGAAATCTTCAAATTTATGTTCTTGTGCCATGGCCTCAGCCGGTCCCTCTGTTTGGGGTCCCTGACTTCCCGCAACACAGCACAGTGCTTTGAAAACACACATAGGATTCAGGAGGCCTCTGTCTTCTTTTCAACCCCTCTCAGCTTTCATGAAACAGTTTCATACTGTCCCAGTGGACAGCCCTTACAGGTTCAGGAAGTGGCCCCATGTTTAATGAGTTTTGGTCCTTTTATATTCAGGACTCACATATAGTTTCGAAAATTGAGGGTGTCACCCTCTGACCTGTTCAAGGCATTGTCAGGGCAGGCTCGATACCCCCATCCATCACTGCTGGAAAAATTCTGAGATTATGATGGACCACATTTGTATCCAGAAGAGGCAGGGTTTGTGCTTGGGCAGGGAAAGGGATAATAAAGGTTTGTAGTGTCTCTGCTTAGCCAGAAACCTGATTCCTGATTGTCCCCTGGGCAGCCCCTGGTTCCCCTAACATTTTATCTGCCAGTGTCTGAGCCTCAGCAATGGCATCTGATGTCCTAGTCAGTCCATGCATCAGCAGATGTGGGATTGCATGGTGGGGGGCATCCTCTAACAGATAGAAAGATACCCCAGGATTAGAGAAATGGAGGGCTCAGTCTGGTCTCCAGCAGGACCTTTGTTCATGGATGAGTTCACAGCAGAGGAGACCTGGGAAGACACATGGGAAGCAAGTGGCAGGAACAGGAAGTGGAATTGTTGCCAGGTGGATTCCCCCTCCCAGAGAACCTTTTGTTCTGCACCTTTTCCCTTCAAGTCTAATTCTGTCTTTTCCTTTGTTGCAATTTACAGACACTTGGCCAACCTCACATGCATCAACAGCAGGTAAATAATCCTCTCACCCCTCCCTAGGGCTCACTGTCTCTGGACATATTTTGTGTTTGAAACTGATAGGATGAGGCTCAAGGTGGGCCCCTCTTTTTTCACTCCCCTGTGGGTTGCGTGGGAGGAAGGTGGAATCTCTGAGGAGCCAGTGCTGGGTCTGATGTTTGAGGATGGAGGGTGCTGGTGACTGTCTCCCATGGAATCCTGTTCCAAGTGGTCAGGAAAGATCCTCATCCAGGTGCTCAGGATGAGCACTGGAGGGCTCCTTAATCCTACTGGGACCTCGTTCCTGGCCCTCAGGCCATGGGATCCAGATCTCTGAAGAGCAGGTGAAAGTGCCAGTCTCTGCACTTGTGTGGCCAAGGTCTTGCCATCACTGGCAAATTGCCAGAAGGCAGAGAGGACCATGCAGGTGCCAATGAGCTCCTGAATTCGGAGGGGGTCTGGGCTTGTCATTTGTAGCTGTGTATCTCCATCCTTTGTGTACCCAGAGTGGGGAATGGGGTGTCCATTCCTGTCCCCTCCTCTGGGGTCATACATGCTTACCCATAGCTTGAGCTTTTATAGACTTGAGTAGAATAGGGCATCACTTTTTCCACTATGACAAAGTTTAACCTCTGGGTGCAGCTATCTTCCATCATGACTGCATGCCCTGGTGACTTCTGCATTCGTATTGAAACTTGACTACTTTGCCCACTGCCCTGATTGTTGTCCATGCCTTATCCTTGACCTCATATTTGAGATGGATGAAGCGTTCTTGTGTTCCCCTGTAGGATCTGAATCCAGTTTGGCCCTGAGGCTGGTGAATGGAGGTGACAGGTGTCAGGGCCGAGTGGAGGTCCTATACCGAGGCTCCTGGGGCACCGTGTGTGATGACTACTGGGACACCAATGATGCCAATGTGGTTTGCAGGCAGCTGGGCTGTGGCTGGGCCACGTCAGCCCCAGGAAATGCCCGGTTTGGCCAGGGTTCAGGACCCATTGTCCTGGATGATGTGCGCTGCTCAGGACATGAGTCCTATCTGTGGAGCTGCCCCCACAATGGCTGGCTCTCCCACAACTGTGGCCATCATGAAGACGCTGGTGTCATCTGCTCAGGTGGGCCTCCAAGACCTTCGGCTCCCTCTCCTAGGTTGGAGTTTGCTCAGGAAGAAAATCCTAATTACATTATGATCTCCTCTGAACTCACAGATTCTTCTATGTTTCTTGTATTTATGCAGCCTTGTTAGCTCCCTGCTAAGAATCTGTATGAATTTTGCTACAGCGGTTGGTGTTCATGTGGTCACTTAGGACAGGGGACCAAAGTCAAACAACAACCCAGACTTTATCCCCTTCCTGAGGCAGTGCAAGGAAGAGGCAGAAGAGAAAACTGCTGGCTCCCCAGGGCTCCATTTCTTCCCTGCTGAGTAGCAGTGGTTGAGGGTATCATGGACATAGGACAGACAGCGGGGCAGAGG</t>
  </si>
  <si>
    <t>TGCCTGTAGTTCCAGCTACTCGGGAGGCTGAGACAGGAGAATCGCTTGAGCCTGGGAGGAAGAGGGTGCAGTGAGCCGAGATCGTGCTACTGCACTCCAGTCTGGGTGAGAGAGTGAGACGCTGTCTCAAAAAAAAAAAAAAAAAAAGAAGAAGAAAAAAAAGAAGGGTCAGAGGTCAGGAAGGAGAACCTGGGGAGGGTGTGTGGGAAGAATGGAGAAATTCAGGCTGGGTGCAGTGGCTCACACCTGTAATCCCAGCACTTTGGGAAGCCAAGGCAGGCGGATCACGTGAGGCCAGGAGTTTGAGACCAGCCTGGCCAACATGGTGAAACCCCCGTCTCTACTAAAAGTACAAAATTGAGCTGGGCATTATGGCAGGCACCTGTAATCCCAGCTACCTGAGAGGCTGAGGCAGGAGAATAACTGGAATCCGGGAGATAGATGTTGCAGTCAGCTGAGATTGCACCACTACACTCCAGCCTGGGTGACAAAGCAAGATTCTGTCTCGAAACAAAAAAAAAAAAGAGGGCCTCAGAGAGCCAGGGACCAGGGAACGATATGACGCAGTGTTCTGAGGACAGAGAGAGGGAAGAATGGGGAGGGGAAGGAGTGGCACATGGGGTTGAGCAGAGGAGAAAGTCAGAAAGGTGGCTTGGAGAAGCCAGCAGTCTGAGAGGCTGGGGAGGATGGAGAGTGGTTTGGGGTTTGGGGTCGGGGTCTAACGTGATCAGTTGCAGAAGCATTACACGGTGGCCTGGTTTCTTTACTCAGCCCCTGGGGTAGATCCCAGCCCCCCACGTAGGTCCCTTGGCTGCAAAAGGAAGAGGGAGTGTTTGGATGAATCTGATGATGAGCCAGAGAAGGAGCTCGCCCCTGAGCCTGAGGAGACCTGGGTGGCGGAGACGCTGTGTGGCCTCAAGATGAAGGCGAAGCGACGGCGAGTGTCGCTCGTGCTCCCTGAGTACTACGAGGCCTTCAACAGGCTGCTTGGTAGGAGGACACCCCAGAGAGCACCTCCAATCCTGTTCTTTCTAAAAAGAGGAAACTTCCAATAACCACACTTTTCCAATGGGAAAAATATGCCCCAGTGGGTGAGCTCTCCATGCGGGAGGACTCTGAAGTGATCACTCATGAGGGACACTTAGGAGACAACAGAGGATTAGGTAGACTTGATAAAGGTCGGTGCTTGGGATAAGAAAGCTTGGTTTTGGGCCAGGCGCTGTGGCTCCCGCCTGAGATCCCAGCACGTTGGGAGGCTGAGGCAAGAGGATTGCTTGAACTCAGGACTTTGAGGCTGCAGTGAGCTATGACTGCACCACTGCACTCCAGCCTGGGTGACAGAGCAAAACTCTGCGTCAAAAGAAAAACCAAGGCTGGGCACAGTAGCTCA</t>
  </si>
  <si>
    <t>GGGGTGTCTGGAGCCATCTCTTGACTGCTCCTGAGCAGATCCATGATGGTTTCTGGAAGCAGACCCAGACCACCTCTCAGAGTCTTCTGAGTGTCCCTCACTGTCACTGTCCTGGCTAACACTGGATCCCTGGCGCCTGCTTGTCCTGGACCCCGCTGATTGTCCCTGGCCCACCTGTGAGTGTCTAGAGCTGTCGGCCTGAGAGGAAGCTTCATGGTGACGCGACCCTGAGTGCCTGGAGCCGTCTCCTGATTGTTCCTCATTACGTGTTTGTCTGCTTGCACTTCTGGATCCTGACTGCCCACGGGAGGCATCAGACCTTCCCTGGGATGTGGTGTGGCTGTGATGGGACCCTGAGTGTCCAGACCTATCTACCGATTGCTCGTGGTGGGATCCCTGCCTTCCTCCTCTGCTTGACCCCGGGTGTCCACGAATGGTGTCCTGACCCTCTTGGGACGCTGAGTGCCTGGAGCTGTCTCGTGCCTGCTCGTGGTGGGATCCTTGTCTTCCTCCAGTGCTGGGCCCGGTCCGTCCATGGGCGGACTCAGACTGTTCATGAGTGCTCACCTGGTAGAGGAAAGACCCTGAACGTCCAGACCTTTCCCCTGACCGGCCACGTGCGGACTCTTGGTGGCTCTGCTGATGGGGCCCAGCCTGTCCGTGGGCTGACACTGACTGTGTGTCTGAGTCTTCTGAATGTCCCTCACTGTCACTGGCCTGACTACCACTGGACCCTCGGTGTCCACTGTCTCTGACTGCAGATGAAGCTTGTCCGTGCCCAATGCCTGAGTGTCTGGAGCTGTCTGCTGACTGCTGGTGGCGGGATCCATGTCTTTCTCCTGCACTTGATCTTGCCTGTTCATGGGATGATGCAGCCTGTCCACCAGAGGAAGTCTCTGCGTGACGAGTGCCTGATTGTCTGGAGCTGTCTGCAGAGTGCCCATGACCGGCTCTGTCTTCGTGATGGGACCT</t>
  </si>
  <si>
    <t>GTGGACTCTTTCTGGATGTTGTAGTCAGACAGGGTGCGTCCATCTTCCAGCTGTTTTCCAGCAAAGATCAACCTCTGCTGGTCAGGAGGGATGCCTTCCTTGTCTTGGATCTTTGCCTTGACATTCTCGATGGTGTCACTGGGCTCCACCTCGAGAGTGATGGTCTTACCAGTCAGGGTCTTCACGAAGATCTGCATCCCACCTCTGAGACGGAGCACCAGGTGCAGG</t>
  </si>
  <si>
    <t>unit sequence</t>
  </si>
  <si>
    <t>carriers with signature-based approach</t>
  </si>
  <si>
    <t>notes</t>
  </si>
  <si>
    <t xml:space="preserve">Position within the KIV-2 reference </t>
  </si>
  <si>
    <t>VNTR coordinates in hg19</t>
  </si>
  <si>
    <t>chromosome</t>
  </si>
  <si>
    <t>151577914_151609576</t>
  </si>
  <si>
    <t>122599445_122617454</t>
  </si>
  <si>
    <t>100308203_100315286</t>
  </si>
  <si>
    <t>152303180_152314028</t>
  </si>
  <si>
    <t>124911751_124913720</t>
  </si>
  <si>
    <t>152434428_152466090</t>
  </si>
  <si>
    <t>124358961_124376970</t>
  </si>
  <si>
    <t>99905826_99912909</t>
  </si>
  <si>
    <t>152275656_152286504</t>
  </si>
  <si>
    <t>125396297_125398266</t>
  </si>
  <si>
    <t>SNP</t>
  </si>
  <si>
    <t>2.1+1G&gt;A</t>
  </si>
  <si>
    <t xml:space="preserve">KIV-2.1 Y51D </t>
  </si>
  <si>
    <t>KIV-2.1+0C&gt;T</t>
  </si>
  <si>
    <t>DMBT1 excludin flanking regions</t>
  </si>
  <si>
    <t>UBC excuding flanking regions</t>
  </si>
  <si>
    <t>carrier frequency with automatically defined ROI</t>
  </si>
  <si>
    <t>carrier frequency with signature-based approach</t>
  </si>
  <si>
    <t>160605062_160647661</t>
  </si>
  <si>
    <t>161026094_161068693</t>
  </si>
  <si>
    <t>*see Coassin and Schönherr, 2019</t>
  </si>
  <si>
    <t>VNTR coordinates in hg38</t>
  </si>
  <si>
    <t>ID (n variants)</t>
  </si>
  <si>
    <t>-</t>
  </si>
  <si>
    <t>Number of true positive mutations</t>
  </si>
  <si>
    <t>Number of true positive</t>
  </si>
  <si>
    <t xml:space="preserve">Number of true positive mutations </t>
  </si>
  <si>
    <t>[481, 566, 568, 572, 573, 585, 586, 588, 592, 593, 595, 596, 597, 600, 601, 602, 603, 605, 606, 608, 610, 612, 620, 621, 622, 624, 625, 630, 632, 639, 641, 646, 647, 648, 649, 650, 651, 653, 654, 656, 657, 660, 661, 663, 672, 675, 678, 681, 682, 690, 693, 698, 699, 705, 706, 707, 708, 711, 712, 713, 714, 715, 717, 721, 723, 725, 727, 729, 740, 741, 744, 747, 749, 751, 766, 770, 771, 781, 782, 792, 794, 796, 802, 803, 804, 807, 808, 811, 818, 820, 824, 825, 826, 839, 4647, 4649, 4653, 4665, 4671, 4674, 4681, 4685, 4686, 4698, 4701, 4704, 4718, 4721, 4723, 4727, 4728, 4734, 4735, 4740, 4746, 4748, 4752, 4753, 4754, 4755, 4766, 4768, 4774, 4778, 4779, 4783, 4785, 4786, 4787, 4788, 4789, 4794, 4795, 4801, 4804, 4807, 4814, 4815, 4816, 4822, 4843, 4845, 4846, 4856, 4857, 4858, 4862, 4869, 4870, 4871, 4875, 4876, 4881, 4882, 4886, 4888, 4890, 4893, 4894, 4895, 4911, 4913, 4915, 4917, 4918, 4919, 4920, 4922, 4923, 4931, 4933, 4934, 4942, 4943, 4946, 4948, 4951, 4955, 4956, 4962, 4966, 4970, 4989, 5002, 5007]</t>
  </si>
  <si>
    <t>[514, 527, 529, 534, 535, 537, 539, 555, 558, 564, 565, 566, 568, 572, 573, 585, 586, 588, 592, 593, 594, 595, 596, 597, 600, 601, 602, 603, 605, 606, 608, 610, 612, 620, 621, 622, 624, 625, 630, 632, 639, 641, 646, 647, 648, 649, 650, 651, 653, 654, 656, 657, 660, 661, 663, 666, 672, 675, 678, 681, 682, 690, 693, 698, 699, 705, 706, 707, 708, 711, 712, 713, 714, 715, 717, 721, 723, 725, 727, 729, 740, 741, 744, 747, 749, 751, 766, 770, 771, 781, 782, 792, 794, 796, 802, 803, 804, 807, 808, 811, 818, 820, 824, 825, 826, 839, 4647, 4649, 4653, 4665, 4671, 4674, 4681, 4685, 4686, 4698, 4701, 4704, 4709, 4718, 4721, 4723, 4725, 4727, 4728, 4734, 4735, 4740, 4746, 4748, 4752, 4753, 4754, 4755, 4766, 4768, 4774, 4778, 4779, 4783, 4785, 4786, 4787, 4788, 4789, 4794, 4795, 4801, 4804, 4807, 4815, 4816, 4822, 4843, 4845, 4846, 4855, 4856, 4857, 4858, 4862, 4869, 4870, 4871, 4875, 4876, 4881, 4882, 4886, 4888, 4890, 4893, 4894, 4895, 4908, 4911, 4913, 4915, 4917, 4918, 4919, 4920, 4922, 4923, 4931, 4933, 4934, 4942, 4943, 4946, 4948, 4951, 4955, 4956, 4962, 4963, 4966, 4967, 4970, 4986, 4989, 5002, 5007]</t>
  </si>
  <si>
    <t>[566, 568, 572, 573, 585, 586, 588, 592, 593, 595, 596, 597, 600, 601, 602, 603, 605, 606, 608, 610, 612, 620, 621, 622, 624, 625, 630, 632, 639, 641, 646, 647, 648, 649, 650, 651, 653, 654, 656, 657, 660, 661, 663, 666, 672, 675, 678, 681, 682, 690, 693, 698, 699, 705, 706, 707, 708, 711, 712, 713, 714, 715, 717, 721, 723, 725, 727, 729, 740, 741, 744, 747, 749, 751, 766, 770, 771, 781, 782, 792, 794, 796, 802, 803, 804, 807, 808, 811, 818, 820, 824, 825, 826, 839, 4647, 4649, 4653, 4665, 4671, 4674, 4681, 4685, 4686, 4698, 4701, 4704, 4709, 4718, 4721, 4723, 4725, 4727, 4728, 4734, 4735, 4740, 4746, 4748, 4752, 4753, 4754, 4755, 4766, 4768, 4774, 4778, 4779, 4783, 4785, 4786, 4787, 4788, 4789, 4794, 4795, 4801, 4804, 4806, 4807, 4814, 4815, 4816, 4822, 4843, 4845, 4846, 4855, 4856, 4857, 4858, 4862, 4869, 4870, 4871, 4875, 4876, 4881, 4882, 4886, 4888, 4890, 4893, 4894, 4895, 4910, 4911, 4913, 4915, 4917, 4918, 4919, 4920, 4922, 4923, 4931, 4933, 4934, 4942, 4943, 4946, 4948, 4951, 4955, 4956, 4959, 4962, 4963, 4966, 4967, 4970, 4986, 4989, 5002, 5007]</t>
  </si>
  <si>
    <t>[527, 537, 542, 543, 546, 563, 566, 568, 572, 573, 585, 586, 588, 592, 593, 595, 596, 597, 600, 601, 602, 603, 605, 606, 608, 610, 612, 620, 621, 622, 624, 625, 630, 632, 639, 641, 646, 647, 648, 649, 650, 651, 653, 654, 656, 657, 660, 661, 663, 666, 672, 675, 678, 681, 682, 690, 693, 698, 699, 705, 706, 707, 708, 711, 712, 713, 714, 715, 717, 721, 723, 725, 727, 729, 740, 741, 744, 747, 749, 751, 766, 771, 781, 782, 792, 796, 802, 811, 818, 820, 824, 825, 826, 4647, 4649, 4653, 4665, 4671, 4674, 4681, 4685, 4698, 4701, 4718, 4721, 4723, 4727, 4728, 4734, 4735, 4740, 4746, 4748, 4752, 4753, 4754, 4755, 4766, 4768, 4774, 4778, 4779, 4783, 4785, 4786, 4787, 4788, 4789, 4794, 4795, 4801, 4804, 4806, 4807, 4814, 4815, 4816, 4822, 4843, 4845, 4846, 4856, 4857, 4858, 4862, 4869, 4870, 4871, 4875, 4876, 4881, 4882, 4886, 4888, 4890, 4893, 4894, 4895, 4908, 4910, 4911, 4913, 4915, 4917, 4918, 4919, 4920, 4922, 4923, 4931, 4933, 4934, 4942, 4943, 4946, 4948, 4951, 4955, 4956, 4962, 4963, 4966, 4967, 4970, 4989, 5002, 5007]</t>
  </si>
  <si>
    <t>[566, 568, 572, 573, 585, 586, 588, 592, 593, 595, 596, 597, 600, 601, 602, 603, 605, 606, 608, 610, 612, 620, 621, 622, 624, 625, 630, 632, 639, 641, 646, 647, 648, 649, 650, 651, 653, 654, 656, 657, 660, 661, 663, 666, 672, 675, 678, 681, 682, 690, 693, 698, 699, 705, 706, 707, 708, 711, 712, 713, 714, 715, 717, 721, 723, 725, 727, 729, 740, 741, 744, 747, 749, 751, 766, 770, 771, 781, 782, 794, 796, 802, 803, 804, 807, 808, 811, 818, 820, 824, 825, 826, 839, 4647, 4649, 4653, 4665, 4671, 4674, 4681, 4685, 4686, 4698, 4701, 4704, 4715, 4718, 4721, 4723, 4727, 4728, 4734, 4735, 4740, 4746, 4748, 4752, 4753, 4754, 4755, 4766, 4768, 4774, 4778, 4779, 4783, 4785, 4786, 4787, 4788, 4789, 4794, 4795, 4801, 4806, 4807, 4814, 4815, 4816, 4822, 4843, 4845, 4846, 4856, 4857, 4858, 4869, 4870, 4871, 4875, 4876, 4881, 4882, 4886, 4888, 4890, 4893, 4894, 4895, 4908, 4910, 4911, 4913, 4915, 4917, 4918, 4919, 4920, 4922, 4923, 4931, 4933, 4934, 4942, 4943, 4946, 4948, 4951, 4955, 4956, 4959, 4962, 4963, 4966, 4967, 4970, 4986, 4989, 5002, 5007]</t>
  </si>
  <si>
    <t>[514, 527, 529, 534, 535, 537, 539, 543, 555, 558, 564, 565, 566, 568, 572, 573, 585, 586, 592, 593, 594, 595, 596, 597, 600, 601, 602, 603, 605, 606, 608, 610, 612, 620, 621, 622, 624, 625, 630, 632, 639, 641, 646, 647, 648, 649, 650, 651, 653, 654, 656, 657, 660, 661, 663, 666, 672, 675, 678, 681, 682, 690, 693, 698, 699, 705, 706, 707, 708, 711, 712, 713, 714, 715, 717, 721, 723, 725, 727, 729, 740, 741, 744, 747, 749, 751, 766, 770, 771, 781, 782, 792, 794, 796, 802, 803, 804, 807, 808, 811, 818, 820, 824, 825, 826, 839, 4647, 4649, 4653, 4665, 4671, 4674, 4681, 4685, 4686, 4698, 4701, 4704, 4709, 4715, 4718, 4721, 4723, 4725, 4727, 4728, 4734, 4735, 4740, 4746, 4748, 4752, 4753, 4754, 4755, 4766, 4768, 4774, 4778, 4779, 4783, 4785, 4786, 4787, 4788, 4789, 4794, 4795, 4801, 4807, 4814, 4815, 4816, 4822, 4843, 4845, 4846, 4855, 4856, 4857, 4858, 4862, 4869, 4870, 4871, 4875, 4876, 4881, 4882, 4886, 4888, 4890, 4893, 4894, 4895, 4908, 4910, 4911, 4913, 4915, 4917, 4918, 4919, 4920, 4922, 4923, 4931, 4933, 4934, 4942, 4943, 4946, 4948, 4951, 4955, 4956, 4962, 4963, 4967, 4970, 4989, 5002, 5007]</t>
  </si>
  <si>
    <t>[566, 568, 572, 573, 585, 586, 588, 592, 593, 595, 596, 597, 600, 601, 602, 603, 605, 606, 608, 610, 612, 620, 621, 622, 624, 625, 630, 632, 639, 641, 646, 647, 648, 649, 650, 651, 653, 654, 656, 657, 660, 661, 663, 672, 675, 678, 681, 682, 690, 693, 698, 699, 705, 706, 707, 708, 711, 712, 713, 714, 715, 717, 721, 725, 727, 729, 740, 741, 744, 747, 749, 751, 766, 770, 771, 781, 782, 792, 794, 796, 802, 803, 804, 807, 808, 811, 818, 820, 824, 825, 826, 839, 4647, 4649, 4653, 4665, 4671, 4674, 4681, 4685, 4686, 4698, 4701, 4704, 4709, 4718, 4721, 4723, 4725, 4727, 4728, 4734, 4735, 4740, 4746, 4748, 4752, 4753, 4754, 4755, 4766, 4768, 4774, 4778, 4779, 4783, 4785, 4786, 4787, 4788, 4789, 4794, 4795, 4801, 4804, 4806, 4807, 4814, 4815, 4816, 4822, 4843, 4845, 4846, 4855, 4856, 4857, 4858, 4862, 4869, 4870, 4871, 4875, 4876, 4881, 4882, 4886, 4888, 4890, 4893, 4894, 4895, 4908, 4910, 4911, 4913, 4915, 4917, 4918, 4919, 4920, 4922, 4923, 4931, 4933, 4934, 4942, 4943, 4946, 4948, 4951, 4955, 4956, 4959, 4962, 4963, 4966, 4967, 4970, 4986, 4989, 5002, 5007]</t>
  </si>
  <si>
    <t>[481, 555, 566, 568, 572, 573, 585, 586, 588, 592, 593, 595, 596, 597, 600, 601, 602, 603, 605, 606, 608, 610, 612, 620, 621, 622, 624, 625, 630, 632, 639, 641, 646, 647, 648, 649, 650, 651, 653, 654, 656, 657, 660, 661, 663, 666, 672, 675, 678, 681, 682, 690, 693, 698, 699, 705, 706, 707, 708, 711, 712, 713, 714, 715, 717, 721, 723, 725, 727, 729, 740, 741, 744, 747, 749, 751, 766, 770, 771, 781, 782, 792, 794, 796, 802, 803, 804, 807, 808, 811, 818, 820, 824, 825, 826, 839, 4647, 4649, 4653, 4665, 4671, 4674, 4681, 4685, 4686, 4698, 4701, 4704, 4715, 4718, 4721, 4723, 4727, 4728, 4734, 4735, 4740, 4746, 4748, 4752, 4753, 4754, 4755, 4766, 4768, 4774, 4778, 4779, 4783, 4785, 4786, 4787, 4788, 4789, 4794, 4795, 4801, 4804, 4806, 4807, 4814, 4815, 4816, 4822, 4843, 4845, 4846, 4855, 4856, 4857, 4858, 4862, 4869, 4870, 4871, 4875, 4876, 4881, 4882, 4886, 4888, 4890, 4893, 4894, 4895, 4908, 4910, 4911, 4913, 4915, 4917, 4918, 4919, 4920, 4922, 4923, 4931, 4933, 4934, 4942, 4943, 4946, 4948, 4951, 4955, 4956, 4959, 4962, 4963, 4966, 4967, 4970, 4986, 4989, 5002, 5007]</t>
  </si>
  <si>
    <r>
      <t xml:space="preserve">Table S1: </t>
    </r>
    <r>
      <rPr>
        <sz val="11"/>
        <color theme="1"/>
        <rFont val="Calibri"/>
        <family val="2"/>
        <scheme val="minor"/>
      </rPr>
      <t>Baseline characteristics of samples from dataset A and B. The presence or absence of KIV-2B units (sample subtype) as well as the number of KIV-2 variants in each sample have been defined with targeted sequencing approach in Coassin, Schönherr et al., J Lipid Res 60, 2019. Apo(a): apolipoprotein a. Isoform 1: shorter or only apo(a) isoform expressed in plasma detected with Western Blot (see Methods). Isoform 2: longer and second apo(a) isoform expressed in plasma detected with Western Blot (see Methods). NA= not available.</t>
    </r>
  </si>
  <si>
    <r>
      <t xml:space="preserve">Table S2: </t>
    </r>
    <r>
      <rPr>
        <sz val="11"/>
        <color rgb="FF000000"/>
        <rFont val="Calibri"/>
      </rPr>
      <t xml:space="preserve">Performance of the KIV-2 variant calling in dataset A experiment-1 when aligning whole-exome sequencing reads in raw format to one KIV-2 repeat as reference (KIV-2.6). The KIV-2 positions in the variant calling are numbered as in Coassin, Schönherr et al, J Lipid Res 2019. </t>
    </r>
  </si>
  <si>
    <r>
      <t xml:space="preserve">Table S3: </t>
    </r>
    <r>
      <rPr>
        <sz val="11"/>
        <color rgb="FF000000"/>
        <rFont val="Calibri"/>
      </rPr>
      <t>Description of the 9 tested region-of-interest (ROI) used for KIV-2 read extraction. The coordinates refer to the human reference genome sequences hg19 and hg38. See Figure 5 in the main manuscript for a graphical representation.</t>
    </r>
  </si>
  <si>
    <t xml:space="preserve">Table S4: Performance of the KIV-2 variant calling in dataset A experiment-1 and experiment-2 obatained with all 9 tested ROI strategies for read extraction. -=no calculation possible. </t>
  </si>
  <si>
    <r>
      <t xml:space="preserve">Table S5: </t>
    </r>
    <r>
      <rPr>
        <sz val="11"/>
        <color rgb="FF000000"/>
        <rFont val="Calibri"/>
      </rPr>
      <t xml:space="preserve"> Characteristics of the samples sanger sequenced in KIV-3 (se Methods): presence or absence of KIV-2B units (sample subtype) determined with targeted sequencing approach in Coassin, Schönherr et al., J Lipid Res 60, 2019 and genotype at position 86 within KIV-3 exon 1 obtained with sanger sequencing analysis. </t>
    </r>
  </si>
  <si>
    <r>
      <t xml:space="preserve">Table S6: </t>
    </r>
    <r>
      <rPr>
        <sz val="11"/>
        <color rgb="FF000000"/>
        <rFont val="Calibri"/>
      </rPr>
      <t>Genotype KIV-3 exon 1, Position 86, detected by Sanger Sequencing (See Methods) and read coverage for the KIV-2B signature sequence in whole-exome sequencing data (=number of reads carrying the KIV-2B signature sequence) in dataset A experiment-1 and experiment-2 and dataset B. NA: Sample not present in sequencing experiment</t>
    </r>
  </si>
  <si>
    <r>
      <t>Table S7:</t>
    </r>
    <r>
      <rPr>
        <sz val="11"/>
        <color rgb="FF000000"/>
        <rFont val="Calibri"/>
      </rPr>
      <t xml:space="preserve"> KIV-2B specific positions within the target region (KIV-2 exon 1 and 2 ±100 bp) that could result in a string of false positive variants in non KIV-2B samples processed with ROI-8 for KIV-2 read extraction. The KIV-2 positions in the variant calling are numbered as in Coassin, Schönherr et al, J Lipid Res 2019</t>
    </r>
  </si>
  <si>
    <r>
      <t xml:space="preserve">Table S8: </t>
    </r>
    <r>
      <rPr>
        <sz val="11"/>
        <color rgb="FF000000"/>
        <rFont val="Calibri"/>
      </rPr>
      <t xml:space="preserve">Performance of the KIV-2 variant calling with the signature-based approach in dataset A experiment-1 and experiment-2 . </t>
    </r>
  </si>
  <si>
    <r>
      <t xml:space="preserve">Table S9:  </t>
    </r>
    <r>
      <rPr>
        <sz val="11"/>
        <color rgb="FF000000"/>
        <rFont val="Calibri"/>
      </rPr>
      <t>Performance of the KIV-2 variant calling in dataset B using only ROI-8 and the signature-based approach. The signature-based approach increases the F1-score in all non KIV-2B samples which are detected as such by the KIV-2B signature sequence. One sample (B_13) was misclassified as KIV-2B despite being a non KIV-2B sample and therefore processed with ROI-8 also in the signature-based variant calling approach.</t>
    </r>
  </si>
  <si>
    <r>
      <t xml:space="preserve">Table S10: </t>
    </r>
    <r>
      <rPr>
        <sz val="11"/>
        <color rgb="FF000000"/>
        <rFont val="Calibri"/>
        <family val="2"/>
      </rPr>
      <t xml:space="preserve">Benchmarking of the variant calling result in </t>
    </r>
    <r>
      <rPr>
        <i/>
        <sz val="11"/>
        <color rgb="FF000000"/>
        <rFont val="Calibri"/>
        <family val="2"/>
      </rPr>
      <t xml:space="preserve">LPA </t>
    </r>
    <r>
      <rPr>
        <sz val="11"/>
        <color rgb="FF000000"/>
        <rFont val="Calibri"/>
        <family val="2"/>
      </rPr>
      <t xml:space="preserve">WGS data from 1000 Genome Project focusing on 8 known KIV-2 variants called in 2,504 samples. Results are given for both variant calling performed using the automatically defined start and end coordinates of the KIV-2 VNTR as in Mukamel et al. Science 373, 2022 and the signature-based approach here developed. The KIV-2 positions in the variant calling are numbered as in Coassin, Schönherr et al, J Lipid Res 2019. </t>
    </r>
  </si>
  <si>
    <r>
      <t xml:space="preserve">Table S11: </t>
    </r>
    <r>
      <rPr>
        <sz val="11"/>
        <color theme="1"/>
        <rFont val="Calibri"/>
        <family val="2"/>
        <scheme val="minor"/>
      </rPr>
      <t xml:space="preserve">Baseline characteristics in UK Biobank participants with whole-exome sequencing data available across all ancestries (n=199,119) and filtered for White, South Asian and Black ancestry (see Methods). Sex is given as absolute number (percentage) of female. Age is given as mean±standard deviation; Lp(a) is given as median [1st quartile-3rd quartile]. </t>
    </r>
  </si>
  <si>
    <r>
      <t xml:space="preserve">Table S12: </t>
    </r>
    <r>
      <rPr>
        <sz val="11"/>
        <color theme="1"/>
        <rFont val="Calibri"/>
        <family val="2"/>
        <scheme val="minor"/>
      </rPr>
      <t xml:space="preserve">Number and percentage of KIV-2B samples identified by the signature-sequence in all ancestries and filtered for White, South Asian and Black ancestries. </t>
    </r>
  </si>
  <si>
    <r>
      <t xml:space="preserve">Table S13:  </t>
    </r>
    <r>
      <rPr>
        <sz val="11"/>
        <color rgb="FF000000"/>
        <rFont val="Calibri"/>
        <family val="2"/>
      </rPr>
      <t>Number of carriers of the alternate alleles and variant level for the KIV-2B canonical variants 14A&gt;G, 41T&gt;C and 86A&gt;T in White, South Asian and Black ancestries. Positions are referred to exon 1. mean variant level: represents the mean variant level in the anaylzed population.</t>
    </r>
  </si>
  <si>
    <r>
      <t>Table S14:</t>
    </r>
    <r>
      <rPr>
        <sz val="11"/>
        <color rgb="FF000000"/>
        <rFont val="Calibri"/>
        <family val="2"/>
      </rPr>
      <t xml:space="preserve"> Carrier frequency of the SNPs 4733 and 4925 called with the signature-based approach in UKB participants filtered for White, South Asian and Black ancestries. n: number. UKB: UK Biobank</t>
    </r>
  </si>
  <si>
    <r>
      <t>Table S15:</t>
    </r>
    <r>
      <rPr>
        <sz val="11"/>
        <color rgb="FF000000"/>
        <rFont val="Calibri"/>
      </rPr>
      <t xml:space="preserve"> Effects of the KIV-2 variants at position 730, 740 and 741 on Lp(a) concentration in nmol/L in UK Biobank participants . Quantile regression models were adjusted for age and sex.  The KIV-2 positions in the variant calling are numbered as in Coassin, Schönherr et al, J Lipid Res 2019</t>
    </r>
  </si>
  <si>
    <r>
      <t xml:space="preserve">Table S16: </t>
    </r>
    <r>
      <rPr>
        <sz val="11"/>
        <color rgb="FF000000"/>
        <rFont val="Calibri"/>
      </rPr>
      <t>PCR conditions and Sanger sequencing primer for targeted sequencing of</t>
    </r>
    <r>
      <rPr>
        <i/>
        <sz val="11"/>
        <color rgb="FF000000"/>
        <rFont val="Calibri"/>
      </rPr>
      <t xml:space="preserve"> LPA</t>
    </r>
    <r>
      <rPr>
        <sz val="11"/>
        <color rgb="FF000000"/>
        <rFont val="Calibri"/>
      </rPr>
      <t xml:space="preserve"> KIV-3 exon 1</t>
    </r>
  </si>
  <si>
    <r>
      <t xml:space="preserve">Table S17: </t>
    </r>
    <r>
      <rPr>
        <sz val="11"/>
        <color rgb="FF000000"/>
        <rFont val="Calibri"/>
        <family val="2"/>
      </rPr>
      <t xml:space="preserve">VNTRs start and end coordinates estimated with automatic strategies by Mukamel et al. Science 373, 2022 and unit sequence used as reference. For </t>
    </r>
    <r>
      <rPr>
        <i/>
        <sz val="11"/>
        <color rgb="FF000000"/>
        <rFont val="Calibri"/>
        <family val="2"/>
      </rPr>
      <t>LPA</t>
    </r>
    <r>
      <rPr>
        <sz val="11"/>
        <color rgb="FF000000"/>
        <rFont val="Calibri"/>
        <family val="2"/>
      </rPr>
      <t>, we used the reference sequence previously used in Coassin and Schönherr, 2019</t>
    </r>
  </si>
  <si>
    <r>
      <t xml:space="preserve">Table S21: </t>
    </r>
    <r>
      <rPr>
        <sz val="11"/>
        <color rgb="FF000000"/>
        <rFont val="Calibri"/>
      </rPr>
      <t xml:space="preserve">Comparison of the performance of the KIV-2 variant calling  in dataset A experiment-2 with the signature-based approach on the BAM files aligned by the providers using Sentieon or remapped in-house using BWA MEM command as in dataset A experiment-1. </t>
    </r>
  </si>
  <si>
    <r>
      <t xml:space="preserve">Table S20: </t>
    </r>
    <r>
      <rPr>
        <sz val="11"/>
        <color rgb="FF000000"/>
        <rFont val="Calibri"/>
      </rPr>
      <t xml:space="preserve">Performance of the KIV-2 variant calling with the signature-based approach in dataset A experiment-1 and experiment-2  using Mutect 2 as variant caller in step 5 (See Figure 6B). See Additional File 3 for the exact call for Mutect 2. </t>
    </r>
  </si>
  <si>
    <r>
      <t>Table S19: R</t>
    </r>
    <r>
      <rPr>
        <sz val="11"/>
        <color rgb="FF000000"/>
        <rFont val="Calibri"/>
      </rPr>
      <t>eference based artifacts originating from PSV in the analyzed VNTRs. For each gene, the position is referred to the reference. For DMBT1 and UBC, we also provide the list of PSVs detected when aligning also the flanking regions in the multiple alignment step (see Methods).</t>
    </r>
  </si>
  <si>
    <r>
      <t xml:space="preserve">Table S18: </t>
    </r>
    <r>
      <rPr>
        <sz val="11"/>
        <color rgb="FF000000"/>
        <rFont val="Calibri"/>
      </rPr>
      <t xml:space="preserve">Performance of the KIV-2 variant calling with the signature-based approach in dataset A experiment-1 and experiment-2 with different predefined testing alternative Mutserve filter values for: Alignment quality (AlignQ),  Mapping Quality (MapQ), Base Quality (BaseQ). -=no calculation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</si>
</sst>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numFmts>
  <fonts count="21"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0"/>
      <name val="Arial"/>
      <family val="2"/>
    </font>
    <font>
      <sz val="11"/>
      <color rgb="FF9C6500"/>
      <name val="Calibri"/>
      <family val="2"/>
      <scheme val="minor"/>
    </font>
    <font>
      <sz val="10"/>
      <name val="Lucida Console"/>
      <family val="3"/>
    </font>
    <font>
      <b/>
      <sz val="11"/>
      <color rgb="FF3F3F3F"/>
      <name val="Calibri"/>
      <family val="2"/>
      <scheme val="minor"/>
    </font>
    <font>
      <b/>
      <sz val="12"/>
      <color rgb="FFFF0000"/>
      <name val="Calibri"/>
      <family val="2"/>
      <scheme val="minor"/>
    </font>
    <font>
      <sz val="8"/>
      <name val="Calibri"/>
      <family val="2"/>
      <scheme val="minor"/>
    </font>
    <font>
      <b/>
      <sz val="11"/>
      <name val="Calibri"/>
      <family val="2"/>
      <scheme val="minor"/>
    </font>
    <font>
      <i/>
      <sz val="11"/>
      <color theme="1"/>
      <name val="Calibri"/>
      <family val="2"/>
      <scheme val="minor"/>
    </font>
    <font>
      <b/>
      <sz val="11"/>
      <color rgb="FF000000"/>
      <name val="Calibri"/>
    </font>
    <font>
      <sz val="11"/>
      <color rgb="FF000000"/>
      <name val="Calibri"/>
    </font>
    <font>
      <i/>
      <sz val="11"/>
      <color rgb="FF000000"/>
      <name val="Calibri"/>
    </font>
    <font>
      <sz val="11"/>
      <color rgb="FF000000"/>
      <name val="Calibri"/>
      <family val="2"/>
    </font>
    <font>
      <b/>
      <sz val="11"/>
      <color rgb="FF000000"/>
      <name val="Calibri"/>
      <family val="2"/>
    </font>
    <font>
      <i/>
      <sz val="10"/>
      <color theme="1"/>
      <name val="Arial"/>
      <family val="2"/>
    </font>
    <font>
      <sz val="10"/>
      <color theme="1"/>
      <name val="Arial"/>
      <family val="2"/>
    </font>
    <font>
      <i/>
      <sz val="11"/>
      <color rgb="FF000000"/>
      <name val="Calibri"/>
      <family val="2"/>
    </font>
    <font>
      <b/>
      <sz val="11"/>
      <color theme="0"/>
      <name val="Calibri"/>
      <family val="2"/>
      <scheme val="minor"/>
    </font>
  </fonts>
  <fills count="6">
    <fill>
      <patternFill patternType="none"/>
    </fill>
    <fill>
      <patternFill patternType="gray125"/>
    </fill>
    <fill>
      <patternFill patternType="solid">
        <fgColor rgb="FFFFEB9C"/>
      </patternFill>
    </fill>
    <fill>
      <patternFill patternType="solid">
        <fgColor rgb="FFF2F2F2"/>
      </patternFill>
    </fill>
    <fill>
      <patternFill patternType="solid">
        <fgColor theme="0" tint="-0.14999847407452621"/>
        <bgColor theme="0" tint="-0.14999847407452621"/>
      </patternFill>
    </fill>
    <fill>
      <patternFill patternType="solid">
        <fgColor rgb="FFA5A5A5"/>
      </patternFill>
    </fill>
  </fills>
  <borders count="13">
    <border>
      <left/>
      <right/>
      <top/>
      <bottom/>
      <diagonal/>
    </border>
    <border>
      <left/>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style="thin">
        <color theme="1"/>
      </top>
      <bottom style="thin">
        <color theme="1"/>
      </bottom>
      <diagonal/>
    </border>
    <border>
      <left/>
      <right/>
      <top/>
      <bottom style="thin">
        <color theme="1"/>
      </bottom>
      <diagonal/>
    </border>
    <border>
      <left style="thin">
        <color rgb="FF3F3F3F"/>
      </left>
      <right/>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top/>
      <bottom/>
      <diagonal/>
    </border>
    <border>
      <left style="thin">
        <color rgb="FF3F3F3F"/>
      </left>
      <right style="thin">
        <color rgb="FF3F3F3F"/>
      </right>
      <top style="thin">
        <color rgb="FF3F3F3F"/>
      </top>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double">
        <color rgb="FF3F3F3F"/>
      </left>
      <right style="double">
        <color rgb="FF3F3F3F"/>
      </right>
      <top style="double">
        <color rgb="FF3F3F3F"/>
      </top>
      <bottom style="double">
        <color rgb="FF3F3F3F"/>
      </bottom>
      <diagonal/>
    </border>
  </borders>
  <cellStyleXfs count="7">
    <xf numFmtId="0" fontId="0" fillId="0" borderId="0"/>
    <xf numFmtId="0" fontId="4" fillId="0" borderId="0"/>
    <xf numFmtId="0" fontId="4" fillId="0" borderId="0"/>
    <xf numFmtId="0" fontId="5" fillId="2" borderId="0" applyNumberFormat="0" applyBorder="0" applyAlignment="0" applyProtection="0"/>
    <xf numFmtId="0" fontId="7" fillId="3" borderId="2" applyNumberFormat="0" applyAlignment="0" applyProtection="0"/>
    <xf numFmtId="164" fontId="3" fillId="0" borderId="0" applyFont="0" applyFill="0" applyBorder="0" applyAlignment="0" applyProtection="0"/>
    <xf numFmtId="0" fontId="20" fillId="5" borderId="12" applyNumberFormat="0" applyAlignment="0" applyProtection="0"/>
  </cellStyleXfs>
  <cellXfs count="79">
    <xf numFmtId="0" fontId="0" fillId="0" borderId="0" xfId="0"/>
    <xf numFmtId="0" fontId="0" fillId="0" borderId="0" xfId="0" applyAlignment="1">
      <alignment wrapText="1"/>
    </xf>
    <xf numFmtId="0" fontId="1" fillId="0" borderId="0" xfId="0" applyFont="1"/>
    <xf numFmtId="0" fontId="0" fillId="0" borderId="0" xfId="0" applyAlignment="1">
      <alignment vertical="top"/>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vertical="top"/>
    </xf>
    <xf numFmtId="0" fontId="2" fillId="0" borderId="0" xfId="0" applyFont="1" applyAlignment="1">
      <alignment vertical="center"/>
    </xf>
    <xf numFmtId="0" fontId="0" fillId="0" borderId="0" xfId="0" applyAlignment="1">
      <alignment horizontal="left" vertical="top"/>
    </xf>
    <xf numFmtId="2" fontId="0" fillId="0" borderId="0" xfId="0" applyNumberFormat="1"/>
    <xf numFmtId="0" fontId="6" fillId="0" borderId="0" xfId="0" applyFont="1" applyAlignment="1">
      <alignment vertical="center" wrapText="1"/>
    </xf>
    <xf numFmtId="0" fontId="0" fillId="0" borderId="1" xfId="0" applyBorder="1" applyAlignment="1">
      <alignment horizontal="center"/>
    </xf>
    <xf numFmtId="0" fontId="0" fillId="0" borderId="1" xfId="0" applyBorder="1"/>
    <xf numFmtId="0" fontId="0" fillId="4" borderId="0" xfId="0" applyFill="1"/>
    <xf numFmtId="0" fontId="8" fillId="0" borderId="0" xfId="0" applyFont="1"/>
    <xf numFmtId="0" fontId="0" fillId="4" borderId="0" xfId="0" applyFill="1" applyAlignment="1">
      <alignment horizontal="left" vertical="top"/>
    </xf>
    <xf numFmtId="0" fontId="0" fillId="0" borderId="4" xfId="0" applyBorder="1" applyAlignment="1">
      <alignment horizontal="left" vertical="top"/>
    </xf>
    <xf numFmtId="165" fontId="0" fillId="0" borderId="0" xfId="0" applyNumberFormat="1" applyAlignment="1">
      <alignment horizontal="left" vertical="top"/>
    </xf>
    <xf numFmtId="0" fontId="1" fillId="0" borderId="3" xfId="0" applyFont="1" applyBorder="1" applyAlignment="1">
      <alignment wrapText="1"/>
    </xf>
    <xf numFmtId="0" fontId="10" fillId="3" borderId="2" xfId="4" applyFont="1"/>
    <xf numFmtId="0" fontId="0" fillId="0" borderId="4" xfId="0" applyBorder="1"/>
    <xf numFmtId="0" fontId="0" fillId="0" borderId="0" xfId="0" applyAlignment="1">
      <alignment horizontal="right"/>
    </xf>
    <xf numFmtId="0" fontId="3" fillId="0" borderId="0" xfId="0" applyFont="1" applyAlignment="1">
      <alignment horizontal="left" vertical="top"/>
    </xf>
    <xf numFmtId="0" fontId="2" fillId="0" borderId="0" xfId="0" applyFont="1" applyAlignment="1">
      <alignment horizontal="left" vertical="top"/>
    </xf>
    <xf numFmtId="0" fontId="2" fillId="0" borderId="0" xfId="3" applyFont="1" applyFill="1" applyAlignment="1">
      <alignment horizontal="left" vertical="top"/>
    </xf>
    <xf numFmtId="0" fontId="2" fillId="0" borderId="0" xfId="0" applyFont="1"/>
    <xf numFmtId="0" fontId="0" fillId="0" borderId="0" xfId="0" applyAlignment="1">
      <alignment horizontal="left" vertical="top" wrapText="1"/>
    </xf>
    <xf numFmtId="0" fontId="7" fillId="3" borderId="2" xfId="4" applyAlignment="1">
      <alignment horizontal="left" vertical="top" wrapText="1"/>
    </xf>
    <xf numFmtId="0" fontId="7" fillId="3" borderId="2" xfId="4" applyAlignment="1">
      <alignment horizontal="left" vertical="top"/>
    </xf>
    <xf numFmtId="0" fontId="10" fillId="3" borderId="2" xfId="4" applyFont="1" applyAlignment="1">
      <alignment horizontal="left" vertical="top" wrapText="1"/>
    </xf>
    <xf numFmtId="0" fontId="7" fillId="3" borderId="2" xfId="4" applyAlignment="1">
      <alignment horizontal="center"/>
    </xf>
    <xf numFmtId="0" fontId="7" fillId="3" borderId="2" xfId="4" applyAlignment="1">
      <alignment wrapText="1"/>
    </xf>
    <xf numFmtId="0" fontId="0" fillId="0" borderId="0" xfId="0" applyAlignment="1">
      <alignment horizontal="left"/>
    </xf>
    <xf numFmtId="2" fontId="3" fillId="0" borderId="0" xfId="5" applyNumberFormat="1" applyFont="1" applyFill="1" applyBorder="1" applyAlignment="1">
      <alignment horizontal="left" vertical="top"/>
    </xf>
    <xf numFmtId="2" fontId="2" fillId="0" borderId="0" xfId="5" applyNumberFormat="1" applyFont="1" applyFill="1" applyBorder="1" applyAlignment="1">
      <alignment horizontal="left" vertical="top"/>
    </xf>
    <xf numFmtId="0" fontId="1" fillId="0" borderId="0" xfId="0" applyFont="1" applyAlignment="1">
      <alignment horizontal="left" vertical="top" wrapText="1"/>
    </xf>
    <xf numFmtId="0" fontId="10" fillId="3" borderId="2" xfId="4" applyFont="1" applyAlignment="1">
      <alignment horizontal="left" vertical="top"/>
    </xf>
    <xf numFmtId="0" fontId="10" fillId="3" borderId="2" xfId="4" applyFont="1" applyAlignment="1">
      <alignment wrapText="1"/>
    </xf>
    <xf numFmtId="0" fontId="10" fillId="3" borderId="2" xfId="4" applyFont="1" applyAlignment="1">
      <alignment vertical="top" wrapText="1"/>
    </xf>
    <xf numFmtId="0" fontId="10" fillId="3" borderId="2" xfId="4" applyFont="1" applyAlignment="1">
      <alignment horizontal="left"/>
    </xf>
    <xf numFmtId="0" fontId="0" fillId="0" borderId="8" xfId="0" applyBorder="1" applyAlignment="1">
      <alignment horizontal="left" vertical="top"/>
    </xf>
    <xf numFmtId="0" fontId="4" fillId="0" borderId="0" xfId="1"/>
    <xf numFmtId="0" fontId="0" fillId="4" borderId="4" xfId="0" applyFill="1" applyBorder="1" applyAlignment="1">
      <alignment horizontal="left" vertical="top"/>
    </xf>
    <xf numFmtId="0" fontId="6" fillId="0" borderId="0" xfId="0" applyFont="1" applyAlignment="1">
      <alignment horizontal="left" vertical="top" wrapText="1"/>
    </xf>
    <xf numFmtId="10" fontId="0" fillId="0" borderId="0" xfId="0" applyNumberFormat="1" applyAlignment="1">
      <alignment horizontal="left" vertical="top"/>
    </xf>
    <xf numFmtId="0" fontId="12" fillId="0" borderId="0" xfId="0" applyFont="1"/>
    <xf numFmtId="0" fontId="16" fillId="0" borderId="0" xfId="0" applyFont="1"/>
    <xf numFmtId="3" fontId="0" fillId="0" borderId="0" xfId="0" applyNumberFormat="1"/>
    <xf numFmtId="2" fontId="0" fillId="0" borderId="0" xfId="0" applyNumberFormat="1" applyAlignment="1">
      <alignment horizontal="right" vertical="top" wrapText="1"/>
    </xf>
    <xf numFmtId="0" fontId="17" fillId="0" borderId="0" xfId="0" applyFont="1"/>
    <xf numFmtId="0" fontId="18" fillId="0" borderId="0" xfId="0" applyFont="1"/>
    <xf numFmtId="0" fontId="4" fillId="0" borderId="0" xfId="0" applyFont="1" applyAlignment="1">
      <alignment horizontal="right"/>
    </xf>
    <xf numFmtId="0" fontId="20" fillId="5" borderId="12" xfId="6"/>
    <xf numFmtId="0" fontId="11" fillId="0" borderId="0" xfId="0" applyFont="1"/>
    <xf numFmtId="0" fontId="16" fillId="0" borderId="0" xfId="0" applyFont="1" applyAlignment="1">
      <alignment horizontal="left" vertical="top"/>
    </xf>
    <xf numFmtId="0" fontId="0" fillId="0" borderId="0" xfId="0" quotePrefix="1" applyAlignment="1">
      <alignment horizontal="left" vertical="top"/>
    </xf>
    <xf numFmtId="0" fontId="0" fillId="0" borderId="0" xfId="0" quotePrefix="1"/>
    <xf numFmtId="0" fontId="0" fillId="0" borderId="0" xfId="0" applyAlignment="1">
      <alignment horizontal="right" vertical="top"/>
    </xf>
    <xf numFmtId="0" fontId="7" fillId="3" borderId="2" xfId="4" applyAlignment="1">
      <alignment horizontal="right" vertical="top" wrapText="1"/>
    </xf>
    <xf numFmtId="0" fontId="0" fillId="4" borderId="0" xfId="0" applyFill="1" applyAlignment="1">
      <alignment horizontal="right" vertical="top"/>
    </xf>
    <xf numFmtId="0" fontId="0" fillId="0" borderId="0" xfId="0" quotePrefix="1" applyAlignment="1">
      <alignment horizontal="right" vertical="top"/>
    </xf>
    <xf numFmtId="0" fontId="4" fillId="0" borderId="0" xfId="1" applyAlignment="1">
      <alignment horizontal="right"/>
    </xf>
    <xf numFmtId="0" fontId="0" fillId="0" borderId="4" xfId="0" applyBorder="1" applyAlignment="1">
      <alignment horizontal="right" vertical="top"/>
    </xf>
    <xf numFmtId="0" fontId="10" fillId="3" borderId="2" xfId="4" applyFont="1" applyAlignment="1">
      <alignment horizontal="left" vertical="top"/>
    </xf>
    <xf numFmtId="0" fontId="10" fillId="3" borderId="6" xfId="4" applyFont="1" applyBorder="1" applyAlignment="1">
      <alignment horizontal="left" vertical="top"/>
    </xf>
    <xf numFmtId="0" fontId="0" fillId="0" borderId="0" xfId="0" applyAlignment="1">
      <alignment horizontal="left" vertical="top" wrapText="1"/>
    </xf>
    <xf numFmtId="0" fontId="7" fillId="3" borderId="2" xfId="4" applyAlignment="1">
      <alignment horizontal="left" vertical="top"/>
    </xf>
    <xf numFmtId="0" fontId="10" fillId="3" borderId="2" xfId="4" applyFont="1" applyAlignment="1">
      <alignment horizontal="left" vertical="top" wrapText="1"/>
    </xf>
    <xf numFmtId="0" fontId="0" fillId="0" borderId="5" xfId="0" applyBorder="1" applyAlignment="1">
      <alignment horizontal="left" vertical="top"/>
    </xf>
    <xf numFmtId="0" fontId="0" fillId="0" borderId="0" xfId="0" applyAlignment="1">
      <alignment horizontal="left" vertical="top"/>
    </xf>
    <xf numFmtId="0" fontId="10" fillId="3" borderId="6" xfId="4" applyFont="1" applyBorder="1" applyAlignment="1">
      <alignment horizontal="left" vertical="top" wrapText="1"/>
    </xf>
    <xf numFmtId="0" fontId="10" fillId="3" borderId="7" xfId="4" applyFont="1" applyBorder="1" applyAlignment="1">
      <alignment horizontal="left" vertical="top" wrapText="1"/>
    </xf>
    <xf numFmtId="0" fontId="10" fillId="3" borderId="6" xfId="4" applyFont="1" applyBorder="1" applyAlignment="1">
      <alignment horizontal="center" vertical="top" wrapText="1"/>
    </xf>
    <xf numFmtId="0" fontId="10" fillId="3" borderId="7" xfId="4" applyFont="1" applyBorder="1" applyAlignment="1">
      <alignment horizontal="center" vertical="top" wrapText="1"/>
    </xf>
    <xf numFmtId="0" fontId="10" fillId="3" borderId="9" xfId="4" applyFont="1" applyBorder="1" applyAlignment="1">
      <alignment horizontal="left" vertical="top"/>
    </xf>
    <xf numFmtId="0" fontId="10" fillId="3" borderId="10" xfId="4" applyFont="1" applyBorder="1" applyAlignment="1">
      <alignment horizontal="left" vertical="top"/>
    </xf>
    <xf numFmtId="0" fontId="10" fillId="3" borderId="11" xfId="4" applyFont="1" applyBorder="1" applyAlignment="1">
      <alignment horizontal="left" vertical="top"/>
    </xf>
    <xf numFmtId="0" fontId="10" fillId="3" borderId="2" xfId="4" applyFont="1" applyAlignment="1">
      <alignment horizontal="center"/>
    </xf>
    <xf numFmtId="0" fontId="10" fillId="3" borderId="2" xfId="4" applyFont="1" applyAlignment="1"/>
  </cellXfs>
  <cellStyles count="7">
    <cellStyle name="Check Cell" xfId="6" builtinId="23"/>
    <cellStyle name="Comma" xfId="5" builtinId="3"/>
    <cellStyle name="Neutral" xfId="3" builtinId="28"/>
    <cellStyle name="Normal" xfId="0" builtinId="0"/>
    <cellStyle name="Normal 2" xfId="1" xr:uid="{00000000-0005-0000-0000-000004000000}"/>
    <cellStyle name="Output" xfId="4" builtinId="21"/>
    <cellStyle name="Standard 2" xfId="2" xr:uid="{00000000-0005-0000-0000-000006000000}"/>
  </cellStyles>
  <dxfs count="28">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Lucida Console"/>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Lucida Console"/>
        <scheme val="none"/>
      </font>
      <alignment horizontal="general"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font>
        <b/>
      </font>
      <alignment horizontal="left" vertical="top" textRotation="0" wrapText="1"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font>
      <alignment horizontal="right" vertical="top" textRotation="0" wrapText="0" indent="0" justifyLastLine="0" shrinkToFit="0" readingOrder="0"/>
    </dxf>
    <dxf>
      <alignment horizontal="right" textRotation="0" wrapText="0" indent="0" justifyLastLine="0" shrinkToFit="0" readingOrder="0"/>
    </dxf>
    <dxf>
      <font>
        <strike val="0"/>
        <outline val="0"/>
        <shadow val="0"/>
        <u val="none"/>
        <vertAlign val="baseline"/>
        <sz val="11"/>
        <color auto="1"/>
        <name val="Calibri"/>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J12" totalsRowShown="0" headerRowDxfId="27" dataDxfId="26">
  <tableColumns count="10">
    <tableColumn id="1" xr3:uid="{00000000-0010-0000-0000-000001000000}" name="ID" dataDxfId="25"/>
    <tableColumn id="2" xr3:uid="{00000000-0010-0000-0000-000002000000}" name="Precision" dataDxfId="24"/>
    <tableColumn id="3" xr3:uid="{00000000-0010-0000-0000-000003000000}" name="Sensitivity" dataDxfId="23"/>
    <tableColumn id="4" xr3:uid="{00000000-0010-0000-0000-000004000000}" name="Specificity" dataDxfId="22"/>
    <tableColumn id="5" xr3:uid="{00000000-0010-0000-0000-000005000000}" name="F1-Score" dataDxfId="21"/>
    <tableColumn id="6" xr3:uid="{00000000-0010-0000-0000-000006000000}" name="Number of false positive mutations " dataDxfId="20"/>
    <tableColumn id="7" xr3:uid="{00000000-0010-0000-0000-000007000000}" name="Number of false negative mutations " dataDxfId="19"/>
    <tableColumn id="10" xr3:uid="{00000000-0010-0000-0000-00000A000000}" name="Number of true positive mutations " dataDxfId="18"/>
    <tableColumn id="8" xr3:uid="{00000000-0010-0000-0000-000008000000}" name="Positions with false positives" dataDxfId="17"/>
    <tableColumn id="9" xr3:uid="{00000000-0010-0000-0000-000009000000}" name="Positions with false negatives" dataDxfId="1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e6" displayName="Table6" ref="A3:B14" totalsRowShown="0" headerRowDxfId="15" dataDxfId="14">
  <tableColumns count="2">
    <tableColumn id="1" xr3:uid="{00000000-0010-0000-0100-000001000000}" name="KIV-2 Positions" dataDxfId="13"/>
    <tableColumn id="2" xr3:uid="{00000000-0010-0000-0100-000002000000}" name="Reference base"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4:E8" totalsRowShown="0">
  <autoFilter ref="A4:E8" xr:uid="{00000000-0009-0000-0100-000002000000}"/>
  <tableColumns count="5">
    <tableColumn id="1" xr3:uid="{00000000-0010-0000-0200-000001000000}" name=" "/>
    <tableColumn id="2" xr3:uid="{00000000-0010-0000-0200-000002000000}" name="All ancestries"/>
    <tableColumn id="3" xr3:uid="{00000000-0010-0000-0200-000003000000}" name="White"/>
    <tableColumn id="4" xr3:uid="{00000000-0010-0000-0200-000004000000}" name="South Asian"/>
    <tableColumn id="5" xr3:uid="{00000000-0010-0000-0200-000005000000}" name="Black "/>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25" displayName="Table25" ref="A4:E7" totalsRowShown="0" dataDxfId="11">
  <autoFilter ref="A4:E7" xr:uid="{00000000-0009-0000-0100-000004000000}"/>
  <tableColumns count="5">
    <tableColumn id="1" xr3:uid="{00000000-0010-0000-0300-000001000000}" name=" " dataDxfId="10"/>
    <tableColumn id="2" xr3:uid="{00000000-0010-0000-0300-000002000000}" name="All ancestries" dataDxfId="9"/>
    <tableColumn id="3" xr3:uid="{00000000-0010-0000-0300-000003000000}" name="White" dataDxfId="8"/>
    <tableColumn id="4" xr3:uid="{00000000-0010-0000-0300-000004000000}" name="South Asian" dataDxfId="7"/>
    <tableColumn id="5" xr3:uid="{00000000-0010-0000-0300-000005000000}" name="Black " dataDxfId="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le12" displayName="Table12" ref="A3:F6" totalsRowShown="0" headerRowDxfId="5">
  <autoFilter ref="A3:F6" xr:uid="{00000000-0009-0000-0100-00000C000000}"/>
  <tableColumns count="6">
    <tableColumn id="1" xr3:uid="{00000000-0010-0000-0400-000001000000}" name="UKB ancestry subgroup" dataDxfId="4"/>
    <tableColumn id="2" xr3:uid="{00000000-0010-0000-0400-000002000000}" name="total n" dataDxfId="3"/>
    <tableColumn id="3" xr3:uid="{00000000-0010-0000-0400-000003000000}" name="n carriers 4733G&gt;A" dataDxfId="2"/>
    <tableColumn id="4" xr3:uid="{00000000-0010-0000-0400-000004000000}" name="frequency carriers 4733G&gt;A" dataDxfId="1">
      <calculatedColumnFormula>(C4/B4)*100</calculatedColumnFormula>
    </tableColumn>
    <tableColumn id="5" xr3:uid="{00000000-0010-0000-0400-000005000000}" name="n carriers 4925G&gt;A"/>
    <tableColumn id="6" xr3:uid="{00000000-0010-0000-0400-000006000000}" name="frequency carriers 4925G&gt;A" dataDxfId="0">
      <calculatedColumnFormula>(E4/B4)*100</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workbookViewId="0">
      <selection activeCell="A2" sqref="A2"/>
    </sheetView>
  </sheetViews>
  <sheetFormatPr baseColWidth="10" defaultColWidth="9.1640625" defaultRowHeight="15" x14ac:dyDescent="0.2"/>
  <cols>
    <col min="1" max="2" width="12.83203125" customWidth="1"/>
    <col min="3" max="4" width="12.83203125" style="4" customWidth="1"/>
    <col min="5" max="5" width="12.83203125" style="32" customWidth="1"/>
    <col min="6" max="9" width="12.83203125" customWidth="1"/>
    <col min="11" max="11" width="9.1640625" customWidth="1"/>
  </cols>
  <sheetData>
    <row r="1" spans="1:11" x14ac:dyDescent="0.2">
      <c r="A1" s="2" t="s">
        <v>420</v>
      </c>
      <c r="B1" s="2"/>
      <c r="C1" s="5"/>
    </row>
    <row r="3" spans="1:11" s="1" customFormat="1" ht="64" x14ac:dyDescent="0.2">
      <c r="A3" s="29" t="s">
        <v>0</v>
      </c>
      <c r="B3" s="36" t="s">
        <v>1</v>
      </c>
      <c r="C3" s="29" t="s">
        <v>2</v>
      </c>
      <c r="D3" s="29" t="s">
        <v>3</v>
      </c>
      <c r="E3" s="29" t="s">
        <v>4</v>
      </c>
      <c r="F3" s="29" t="s">
        <v>5</v>
      </c>
      <c r="G3" s="29" t="s">
        <v>6</v>
      </c>
      <c r="H3" s="29" t="s">
        <v>7</v>
      </c>
      <c r="I3" s="29" t="s">
        <v>8</v>
      </c>
    </row>
    <row r="4" spans="1:11" x14ac:dyDescent="0.2">
      <c r="A4" s="63" t="s">
        <v>9</v>
      </c>
      <c r="B4" s="15" t="s">
        <v>10</v>
      </c>
      <c r="C4" s="8">
        <v>29</v>
      </c>
      <c r="D4" s="8">
        <v>33</v>
      </c>
      <c r="E4" s="8">
        <v>60.03</v>
      </c>
      <c r="F4" s="8">
        <v>12</v>
      </c>
      <c r="G4" s="8">
        <v>0</v>
      </c>
      <c r="H4" s="8">
        <v>12</v>
      </c>
      <c r="I4" s="8" t="s">
        <v>11</v>
      </c>
    </row>
    <row r="5" spans="1:11" x14ac:dyDescent="0.2">
      <c r="A5" s="63"/>
      <c r="B5" s="8" t="s">
        <v>12</v>
      </c>
      <c r="C5" s="8">
        <v>30</v>
      </c>
      <c r="D5" s="8">
        <v>36</v>
      </c>
      <c r="E5" s="8">
        <v>64.239999999999995</v>
      </c>
      <c r="F5" s="8">
        <v>4</v>
      </c>
      <c r="G5" s="8">
        <v>2</v>
      </c>
      <c r="H5" s="8">
        <v>6</v>
      </c>
      <c r="I5" s="8" t="s">
        <v>13</v>
      </c>
    </row>
    <row r="6" spans="1:11" x14ac:dyDescent="0.2">
      <c r="A6" s="63"/>
      <c r="B6" s="15" t="s">
        <v>14</v>
      </c>
      <c r="C6" s="8">
        <v>25</v>
      </c>
      <c r="D6" s="8" t="s">
        <v>15</v>
      </c>
      <c r="E6" s="8">
        <v>3.29</v>
      </c>
      <c r="F6" s="8">
        <v>13</v>
      </c>
      <c r="G6" s="8">
        <v>5</v>
      </c>
      <c r="H6" s="8">
        <v>18</v>
      </c>
      <c r="I6" s="8" t="s">
        <v>11</v>
      </c>
    </row>
    <row r="7" spans="1:11" x14ac:dyDescent="0.2">
      <c r="A7" s="63"/>
      <c r="B7" s="8" t="s">
        <v>16</v>
      </c>
      <c r="C7" s="8">
        <v>15</v>
      </c>
      <c r="D7" s="8" t="s">
        <v>15</v>
      </c>
      <c r="E7" s="8">
        <v>69.22</v>
      </c>
      <c r="F7" s="8">
        <v>20</v>
      </c>
      <c r="G7" s="8">
        <v>4</v>
      </c>
      <c r="H7" s="8">
        <v>24</v>
      </c>
      <c r="I7" s="8" t="s">
        <v>11</v>
      </c>
    </row>
    <row r="8" spans="1:11" x14ac:dyDescent="0.2">
      <c r="A8" s="63"/>
      <c r="B8" s="15" t="s">
        <v>17</v>
      </c>
      <c r="C8" s="22">
        <v>19</v>
      </c>
      <c r="D8" s="22">
        <v>32</v>
      </c>
      <c r="E8" s="33">
        <v>45.167000000000002</v>
      </c>
      <c r="F8" s="8">
        <v>13</v>
      </c>
      <c r="G8" s="8">
        <v>1</v>
      </c>
      <c r="H8" s="8">
        <v>14</v>
      </c>
      <c r="I8" s="8" t="s">
        <v>11</v>
      </c>
    </row>
    <row r="9" spans="1:11" x14ac:dyDescent="0.2">
      <c r="A9" s="63"/>
      <c r="B9" s="8" t="s">
        <v>18</v>
      </c>
      <c r="C9" s="22">
        <v>21</v>
      </c>
      <c r="D9" s="8" t="s">
        <v>15</v>
      </c>
      <c r="E9" s="33">
        <v>53.256999999999998</v>
      </c>
      <c r="F9" s="8">
        <v>2</v>
      </c>
      <c r="G9" s="8">
        <v>2</v>
      </c>
      <c r="H9" s="8">
        <v>4</v>
      </c>
      <c r="I9" s="8" t="s">
        <v>13</v>
      </c>
    </row>
    <row r="10" spans="1:11" x14ac:dyDescent="0.2">
      <c r="A10" s="63"/>
      <c r="B10" s="15" t="s">
        <v>19</v>
      </c>
      <c r="C10" s="22">
        <v>24</v>
      </c>
      <c r="D10" s="22">
        <v>38</v>
      </c>
      <c r="E10" s="33">
        <v>9.6359999999999992</v>
      </c>
      <c r="F10" s="8">
        <v>12</v>
      </c>
      <c r="G10" s="8">
        <v>4</v>
      </c>
      <c r="H10" s="8">
        <v>16</v>
      </c>
      <c r="I10" s="8" t="s">
        <v>11</v>
      </c>
    </row>
    <row r="11" spans="1:11" s="25" customFormat="1" x14ac:dyDescent="0.2">
      <c r="A11" s="63"/>
      <c r="B11" s="16" t="s">
        <v>20</v>
      </c>
      <c r="C11" s="23">
        <v>20</v>
      </c>
      <c r="D11" s="23">
        <v>23</v>
      </c>
      <c r="E11" s="34">
        <v>3.4965000000000002</v>
      </c>
      <c r="F11" s="24">
        <v>11</v>
      </c>
      <c r="G11" s="24">
        <v>3</v>
      </c>
      <c r="H11" s="24">
        <v>14</v>
      </c>
      <c r="I11" s="23" t="s">
        <v>11</v>
      </c>
    </row>
    <row r="12" spans="1:11" x14ac:dyDescent="0.2">
      <c r="A12" s="63" t="s">
        <v>21</v>
      </c>
      <c r="B12" s="15" t="s">
        <v>22</v>
      </c>
      <c r="C12" s="8">
        <v>12</v>
      </c>
      <c r="D12" s="8">
        <v>20</v>
      </c>
      <c r="E12" s="8">
        <v>1.9</v>
      </c>
      <c r="F12" s="8">
        <v>16</v>
      </c>
      <c r="G12" s="8">
        <v>1</v>
      </c>
      <c r="H12" s="8">
        <v>17</v>
      </c>
      <c r="I12" s="8" t="s">
        <v>11</v>
      </c>
      <c r="K12" s="8"/>
    </row>
    <row r="13" spans="1:11" x14ac:dyDescent="0.2">
      <c r="A13" s="63"/>
      <c r="B13" s="8" t="s">
        <v>23</v>
      </c>
      <c r="C13" s="8">
        <v>17</v>
      </c>
      <c r="D13" s="8">
        <v>26</v>
      </c>
      <c r="E13" s="8">
        <v>7.53</v>
      </c>
      <c r="F13" s="8">
        <v>14</v>
      </c>
      <c r="G13" s="8">
        <v>2</v>
      </c>
      <c r="H13" s="8">
        <v>16</v>
      </c>
      <c r="I13" s="8" t="s">
        <v>11</v>
      </c>
      <c r="K13" s="8"/>
    </row>
    <row r="14" spans="1:11" x14ac:dyDescent="0.2">
      <c r="A14" s="63"/>
      <c r="B14" s="15" t="s">
        <v>24</v>
      </c>
      <c r="C14" s="8">
        <v>35</v>
      </c>
      <c r="D14" s="8" t="s">
        <v>15</v>
      </c>
      <c r="E14" s="8">
        <v>5.26</v>
      </c>
      <c r="F14" s="8">
        <v>2</v>
      </c>
      <c r="G14" s="8">
        <v>1</v>
      </c>
      <c r="H14" s="8">
        <v>3</v>
      </c>
      <c r="I14" s="8" t="s">
        <v>13</v>
      </c>
      <c r="K14" s="8"/>
    </row>
    <row r="15" spans="1:11" x14ac:dyDescent="0.2">
      <c r="A15" s="63"/>
      <c r="B15" s="8" t="s">
        <v>25</v>
      </c>
      <c r="C15" s="8">
        <v>30</v>
      </c>
      <c r="D15" s="8">
        <v>39</v>
      </c>
      <c r="E15" s="8">
        <v>72.680000000000007</v>
      </c>
      <c r="F15" s="8">
        <v>12</v>
      </c>
      <c r="G15" s="8">
        <v>2</v>
      </c>
      <c r="H15" s="8">
        <v>14</v>
      </c>
      <c r="I15" s="8" t="s">
        <v>11</v>
      </c>
      <c r="K15" s="8"/>
    </row>
    <row r="16" spans="1:11" x14ac:dyDescent="0.2">
      <c r="A16" s="63"/>
      <c r="B16" s="15" t="s">
        <v>26</v>
      </c>
      <c r="C16" s="8">
        <v>31</v>
      </c>
      <c r="D16" s="8">
        <v>33</v>
      </c>
      <c r="E16" s="8">
        <v>55.39</v>
      </c>
      <c r="F16" s="8">
        <v>1</v>
      </c>
      <c r="G16" s="8">
        <v>1</v>
      </c>
      <c r="H16" s="8">
        <v>2</v>
      </c>
      <c r="I16" s="8" t="s">
        <v>13</v>
      </c>
      <c r="K16" s="8"/>
    </row>
    <row r="17" spans="1:11" x14ac:dyDescent="0.2">
      <c r="A17" s="63"/>
      <c r="B17" s="8" t="s">
        <v>27</v>
      </c>
      <c r="C17" s="8">
        <v>20</v>
      </c>
      <c r="D17" s="8">
        <v>31</v>
      </c>
      <c r="E17" s="8">
        <v>4.58</v>
      </c>
      <c r="F17" s="8">
        <v>13</v>
      </c>
      <c r="G17" s="8">
        <v>2</v>
      </c>
      <c r="H17" s="8">
        <v>15</v>
      </c>
      <c r="I17" s="8" t="s">
        <v>11</v>
      </c>
      <c r="K17" s="8"/>
    </row>
    <row r="18" spans="1:11" x14ac:dyDescent="0.2">
      <c r="A18" s="63"/>
      <c r="B18" s="15" t="s">
        <v>28</v>
      </c>
      <c r="C18" s="8">
        <v>30</v>
      </c>
      <c r="D18" s="8">
        <v>35</v>
      </c>
      <c r="E18" s="8">
        <v>55.92</v>
      </c>
      <c r="F18" s="8">
        <v>2</v>
      </c>
      <c r="G18" s="8">
        <v>1</v>
      </c>
      <c r="H18" s="8">
        <v>3</v>
      </c>
      <c r="I18" s="8" t="s">
        <v>13</v>
      </c>
      <c r="K18" s="8"/>
    </row>
    <row r="19" spans="1:11" x14ac:dyDescent="0.2">
      <c r="A19" s="64"/>
      <c r="B19" s="40" t="s">
        <v>29</v>
      </c>
      <c r="C19" s="8">
        <v>20</v>
      </c>
      <c r="D19" s="8">
        <v>26</v>
      </c>
      <c r="E19" s="8">
        <v>3.16</v>
      </c>
      <c r="F19" s="8">
        <v>0</v>
      </c>
      <c r="G19" s="8">
        <v>3</v>
      </c>
      <c r="H19" s="8">
        <v>3</v>
      </c>
      <c r="I19" s="8" t="s">
        <v>13</v>
      </c>
      <c r="K19" s="8"/>
    </row>
    <row r="20" spans="1:11" x14ac:dyDescent="0.2">
      <c r="A20" s="63"/>
      <c r="B20" s="15" t="s">
        <v>30</v>
      </c>
      <c r="C20" s="8">
        <v>15</v>
      </c>
      <c r="D20" s="8" t="s">
        <v>15</v>
      </c>
      <c r="E20" s="8">
        <v>77.08</v>
      </c>
      <c r="F20" s="8">
        <v>14</v>
      </c>
      <c r="G20" s="8">
        <v>1</v>
      </c>
      <c r="H20" s="8">
        <v>15</v>
      </c>
      <c r="I20" s="8" t="s">
        <v>11</v>
      </c>
      <c r="K20" s="8"/>
    </row>
    <row r="21" spans="1:11" x14ac:dyDescent="0.2">
      <c r="A21" s="63"/>
      <c r="B21" s="8" t="s">
        <v>31</v>
      </c>
      <c r="C21" s="8">
        <v>36</v>
      </c>
      <c r="D21" s="8" t="s">
        <v>15</v>
      </c>
      <c r="E21" s="8">
        <v>25.83</v>
      </c>
      <c r="F21" s="8">
        <v>4</v>
      </c>
      <c r="G21" s="8">
        <v>1</v>
      </c>
      <c r="H21" s="8">
        <v>5</v>
      </c>
      <c r="I21" s="8" t="s">
        <v>13</v>
      </c>
      <c r="K21" s="8"/>
    </row>
    <row r="22" spans="1:11" x14ac:dyDescent="0.2">
      <c r="A22" s="63"/>
      <c r="B22" s="15" t="s">
        <v>32</v>
      </c>
      <c r="C22" s="8">
        <v>22</v>
      </c>
      <c r="D22" s="8" t="s">
        <v>15</v>
      </c>
      <c r="E22" s="8">
        <v>3.72</v>
      </c>
      <c r="F22" s="8">
        <v>2</v>
      </c>
      <c r="G22" s="8">
        <v>3</v>
      </c>
      <c r="H22" s="8">
        <v>5</v>
      </c>
      <c r="I22" s="8" t="s">
        <v>13</v>
      </c>
      <c r="K22" s="8"/>
    </row>
    <row r="23" spans="1:11" x14ac:dyDescent="0.2">
      <c r="A23" s="63"/>
      <c r="B23" s="8" t="s">
        <v>33</v>
      </c>
      <c r="C23" s="8">
        <v>36</v>
      </c>
      <c r="D23" s="8" t="s">
        <v>15</v>
      </c>
      <c r="E23" s="8">
        <v>3.44</v>
      </c>
      <c r="F23" s="8">
        <v>4</v>
      </c>
      <c r="G23" s="8">
        <v>2</v>
      </c>
      <c r="H23" s="8">
        <v>6</v>
      </c>
      <c r="I23" s="8" t="s">
        <v>13</v>
      </c>
      <c r="K23" s="8"/>
    </row>
    <row r="24" spans="1:11" x14ac:dyDescent="0.2">
      <c r="A24" s="63"/>
      <c r="B24" s="15" t="s">
        <v>34</v>
      </c>
      <c r="C24" s="8">
        <v>17</v>
      </c>
      <c r="D24" s="8">
        <v>26</v>
      </c>
      <c r="E24" s="8">
        <v>1.1499999999999999</v>
      </c>
      <c r="F24" s="8">
        <v>12</v>
      </c>
      <c r="G24" s="8">
        <v>3</v>
      </c>
      <c r="H24" s="8">
        <v>15</v>
      </c>
      <c r="I24" s="8" t="s">
        <v>11</v>
      </c>
      <c r="K24" s="8"/>
    </row>
    <row r="25" spans="1:11" x14ac:dyDescent="0.2">
      <c r="A25" s="63"/>
      <c r="B25" s="8" t="s">
        <v>35</v>
      </c>
      <c r="C25" s="8">
        <v>20</v>
      </c>
      <c r="D25" s="8" t="s">
        <v>15</v>
      </c>
      <c r="E25" s="8">
        <v>9.26</v>
      </c>
      <c r="F25" s="8">
        <v>3</v>
      </c>
      <c r="G25" s="8">
        <v>2</v>
      </c>
      <c r="H25" s="8">
        <v>5</v>
      </c>
      <c r="I25" s="8" t="s">
        <v>13</v>
      </c>
      <c r="K25" s="8"/>
    </row>
    <row r="26" spans="1:11" x14ac:dyDescent="0.2">
      <c r="A26" s="63"/>
      <c r="B26" s="15" t="s">
        <v>36</v>
      </c>
      <c r="C26" s="8">
        <v>15</v>
      </c>
      <c r="D26" s="8" t="s">
        <v>15</v>
      </c>
      <c r="E26" s="8">
        <v>162.47</v>
      </c>
      <c r="F26" s="8">
        <v>2</v>
      </c>
      <c r="G26" s="8">
        <v>1</v>
      </c>
      <c r="H26" s="8">
        <v>3</v>
      </c>
      <c r="I26" s="8" t="s">
        <v>13</v>
      </c>
      <c r="K26" s="8"/>
    </row>
    <row r="27" spans="1:11" x14ac:dyDescent="0.2">
      <c r="A27" s="63"/>
      <c r="B27" s="40" t="s">
        <v>37</v>
      </c>
      <c r="C27" s="8">
        <v>33</v>
      </c>
      <c r="D27" s="8">
        <v>36</v>
      </c>
      <c r="E27" s="8">
        <v>49.55</v>
      </c>
      <c r="F27" s="8">
        <v>4</v>
      </c>
      <c r="G27" s="8">
        <v>1</v>
      </c>
      <c r="H27" s="8">
        <v>5</v>
      </c>
      <c r="I27" s="8" t="s">
        <v>13</v>
      </c>
      <c r="K27" s="8"/>
    </row>
  </sheetData>
  <mergeCells count="2">
    <mergeCell ref="A4:A11"/>
    <mergeCell ref="A12:A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
  <sheetViews>
    <sheetView workbookViewId="0"/>
  </sheetViews>
  <sheetFormatPr baseColWidth="10" defaultColWidth="8.83203125" defaultRowHeight="15" x14ac:dyDescent="0.2"/>
  <cols>
    <col min="1" max="1" width="14.6640625" customWidth="1"/>
    <col min="2" max="2" width="13.33203125" customWidth="1"/>
    <col min="3" max="3" width="11.5" customWidth="1"/>
    <col min="5" max="5" width="11.5" customWidth="1"/>
  </cols>
  <sheetData>
    <row r="1" spans="1:8" x14ac:dyDescent="0.2">
      <c r="A1" s="46" t="s">
        <v>429</v>
      </c>
    </row>
    <row r="3" spans="1:8" ht="112" x14ac:dyDescent="0.2">
      <c r="A3" s="27" t="s">
        <v>382</v>
      </c>
      <c r="B3" s="27" t="s">
        <v>293</v>
      </c>
      <c r="C3" s="27" t="s">
        <v>294</v>
      </c>
      <c r="D3" s="27" t="s">
        <v>362</v>
      </c>
      <c r="E3" s="27" t="s">
        <v>401</v>
      </c>
      <c r="F3" s="27" t="s">
        <v>380</v>
      </c>
      <c r="G3" s="27" t="s">
        <v>402</v>
      </c>
      <c r="H3" s="27" t="s">
        <v>381</v>
      </c>
    </row>
    <row r="4" spans="1:8" ht="16" x14ac:dyDescent="0.2">
      <c r="A4" s="29">
        <v>730</v>
      </c>
      <c r="B4" s="26" t="s">
        <v>221</v>
      </c>
      <c r="C4" s="26" t="s">
        <v>220</v>
      </c>
      <c r="D4" s="26" t="s">
        <v>348</v>
      </c>
      <c r="E4" s="48">
        <v>0.23961661341853036</v>
      </c>
      <c r="F4" t="s">
        <v>348</v>
      </c>
      <c r="G4" s="48">
        <v>0.23961661341853036</v>
      </c>
    </row>
    <row r="5" spans="1:8" ht="16" x14ac:dyDescent="0.2">
      <c r="A5" s="29">
        <v>740</v>
      </c>
      <c r="B5" s="26" t="s">
        <v>219</v>
      </c>
      <c r="C5" s="26" t="s">
        <v>221</v>
      </c>
      <c r="D5" s="26" t="s">
        <v>349</v>
      </c>
      <c r="E5" s="48">
        <v>0.11980830670926518</v>
      </c>
      <c r="F5" t="s">
        <v>350</v>
      </c>
      <c r="G5" s="48">
        <v>0.19968051118210861</v>
      </c>
    </row>
    <row r="6" spans="1:8" ht="16" x14ac:dyDescent="0.2">
      <c r="A6" s="29">
        <v>741</v>
      </c>
      <c r="B6" s="26" t="s">
        <v>220</v>
      </c>
      <c r="C6" s="26" t="s">
        <v>222</v>
      </c>
      <c r="D6" s="26" t="s">
        <v>351</v>
      </c>
      <c r="E6" s="48">
        <v>0.43929712460063897</v>
      </c>
      <c r="F6" t="s">
        <v>351</v>
      </c>
      <c r="G6" s="48">
        <v>0.43929712460063897</v>
      </c>
    </row>
    <row r="7" spans="1:8" ht="16" x14ac:dyDescent="0.2">
      <c r="A7" s="29">
        <v>4925</v>
      </c>
      <c r="B7" s="26" t="s">
        <v>220</v>
      </c>
      <c r="C7" s="26" t="s">
        <v>222</v>
      </c>
      <c r="D7" t="s">
        <v>352</v>
      </c>
      <c r="E7" s="48">
        <v>9.7044728434504783</v>
      </c>
      <c r="F7" t="s">
        <v>353</v>
      </c>
      <c r="G7" s="48">
        <v>9.4249201277955272</v>
      </c>
    </row>
    <row r="8" spans="1:8" ht="16" x14ac:dyDescent="0.2">
      <c r="A8" s="29">
        <v>4733</v>
      </c>
      <c r="B8" s="26" t="s">
        <v>220</v>
      </c>
      <c r="C8" s="26" t="s">
        <v>222</v>
      </c>
      <c r="D8" t="s">
        <v>354</v>
      </c>
      <c r="E8" s="48">
        <v>12.020766773162938</v>
      </c>
      <c r="F8" t="s">
        <v>355</v>
      </c>
      <c r="G8" s="48">
        <v>11.980830670926517</v>
      </c>
    </row>
    <row r="9" spans="1:8" ht="16" x14ac:dyDescent="0.2">
      <c r="A9" s="29">
        <v>594</v>
      </c>
      <c r="B9" s="26" t="s">
        <v>222</v>
      </c>
      <c r="C9" s="26" t="s">
        <v>220</v>
      </c>
      <c r="D9" s="47" t="s">
        <v>356</v>
      </c>
      <c r="E9" s="48">
        <v>99.960063897763575</v>
      </c>
      <c r="F9" s="47" t="s">
        <v>357</v>
      </c>
      <c r="G9" s="48">
        <v>54.432907348242807</v>
      </c>
      <c r="H9" t="s">
        <v>364</v>
      </c>
    </row>
    <row r="10" spans="1:8" ht="16" x14ac:dyDescent="0.2">
      <c r="A10" s="29">
        <v>621</v>
      </c>
      <c r="B10" s="26" t="s">
        <v>221</v>
      </c>
      <c r="C10" s="26" t="s">
        <v>219</v>
      </c>
      <c r="D10" s="47" t="s">
        <v>358</v>
      </c>
      <c r="E10" s="48">
        <v>99.920127795527165</v>
      </c>
      <c r="F10" s="47" t="s">
        <v>359</v>
      </c>
      <c r="G10" s="48">
        <v>54.512779552715649</v>
      </c>
      <c r="H10" t="s">
        <v>365</v>
      </c>
    </row>
    <row r="11" spans="1:8" ht="16" x14ac:dyDescent="0.2">
      <c r="A11" s="29">
        <v>666</v>
      </c>
      <c r="B11" s="26" t="s">
        <v>222</v>
      </c>
      <c r="C11" s="26" t="s">
        <v>221</v>
      </c>
      <c r="D11" s="47" t="s">
        <v>360</v>
      </c>
      <c r="E11" s="48">
        <v>77.635782747603827</v>
      </c>
      <c r="F11" s="47" t="s">
        <v>361</v>
      </c>
      <c r="G11" s="48">
        <v>54.472843450479239</v>
      </c>
      <c r="H11" t="s">
        <v>366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8"/>
  <sheetViews>
    <sheetView zoomScale="99" workbookViewId="0"/>
  </sheetViews>
  <sheetFormatPr baseColWidth="10" defaultColWidth="9.1640625" defaultRowHeight="15" x14ac:dyDescent="0.2"/>
  <cols>
    <col min="1" max="1" width="12.5" customWidth="1"/>
    <col min="2" max="2" width="15" customWidth="1"/>
    <col min="3" max="3" width="14.1640625" customWidth="1"/>
    <col min="4" max="4" width="14.5" customWidth="1"/>
    <col min="5" max="5" width="12.83203125" customWidth="1"/>
  </cols>
  <sheetData>
    <row r="1" spans="1:5" x14ac:dyDescent="0.2">
      <c r="A1" s="2" t="s">
        <v>430</v>
      </c>
    </row>
    <row r="4" spans="1:5" x14ac:dyDescent="0.2">
      <c r="A4" t="s">
        <v>256</v>
      </c>
      <c r="B4" t="s">
        <v>257</v>
      </c>
      <c r="C4" t="s">
        <v>258</v>
      </c>
      <c r="D4" t="s">
        <v>346</v>
      </c>
      <c r="E4" t="s">
        <v>259</v>
      </c>
    </row>
    <row r="5" spans="1:5" x14ac:dyDescent="0.2">
      <c r="A5" t="s">
        <v>260</v>
      </c>
      <c r="B5">
        <v>199119</v>
      </c>
      <c r="C5" s="7">
        <v>186607</v>
      </c>
      <c r="D5" s="7">
        <v>3465</v>
      </c>
      <c r="E5" s="7">
        <v>3200</v>
      </c>
    </row>
    <row r="6" spans="1:5" x14ac:dyDescent="0.2">
      <c r="A6" t="s">
        <v>261</v>
      </c>
      <c r="B6" t="s">
        <v>262</v>
      </c>
      <c r="C6" t="s">
        <v>263</v>
      </c>
      <c r="D6" t="s">
        <v>264</v>
      </c>
      <c r="E6" t="s">
        <v>265</v>
      </c>
    </row>
    <row r="7" spans="1:5" x14ac:dyDescent="0.2">
      <c r="A7" t="s">
        <v>266</v>
      </c>
      <c r="B7" t="s">
        <v>267</v>
      </c>
      <c r="C7" t="s">
        <v>268</v>
      </c>
      <c r="D7" t="s">
        <v>269</v>
      </c>
      <c r="E7" t="s">
        <v>270</v>
      </c>
    </row>
    <row r="8" spans="1:5" x14ac:dyDescent="0.2">
      <c r="A8" t="s">
        <v>271</v>
      </c>
      <c r="B8" t="s">
        <v>272</v>
      </c>
      <c r="C8" t="s">
        <v>273</v>
      </c>
      <c r="D8" t="s">
        <v>274</v>
      </c>
      <c r="E8" t="s">
        <v>275</v>
      </c>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7"/>
  <sheetViews>
    <sheetView workbookViewId="0"/>
  </sheetViews>
  <sheetFormatPr baseColWidth="10" defaultColWidth="9.1640625" defaultRowHeight="15" x14ac:dyDescent="0.2"/>
  <cols>
    <col min="1" max="1" width="16.33203125" customWidth="1"/>
    <col min="2" max="2" width="18.33203125" customWidth="1"/>
    <col min="3" max="3" width="10.33203125" customWidth="1"/>
  </cols>
  <sheetData>
    <row r="1" spans="1:5" x14ac:dyDescent="0.2">
      <c r="A1" s="2" t="s">
        <v>431</v>
      </c>
    </row>
    <row r="4" spans="1:5" x14ac:dyDescent="0.2">
      <c r="A4" t="s">
        <v>256</v>
      </c>
      <c r="B4" t="s">
        <v>257</v>
      </c>
      <c r="C4" t="s">
        <v>258</v>
      </c>
      <c r="D4" t="s">
        <v>346</v>
      </c>
      <c r="E4" t="s">
        <v>259</v>
      </c>
    </row>
    <row r="5" spans="1:5" ht="32" x14ac:dyDescent="0.2">
      <c r="A5" s="35" t="s">
        <v>276</v>
      </c>
      <c r="B5" s="8">
        <v>149184</v>
      </c>
      <c r="C5" s="43">
        <v>140440</v>
      </c>
      <c r="D5" s="43">
        <v>2652</v>
      </c>
      <c r="E5" s="43">
        <v>1795</v>
      </c>
    </row>
    <row r="6" spans="1:5" ht="32" x14ac:dyDescent="0.2">
      <c r="A6" s="35" t="s">
        <v>277</v>
      </c>
      <c r="B6" s="44">
        <v>0.74919999999999998</v>
      </c>
      <c r="C6" s="44">
        <v>0.75260000000000005</v>
      </c>
      <c r="D6" s="44">
        <v>0.76539999999999997</v>
      </c>
      <c r="E6" s="44">
        <v>0.56089999999999995</v>
      </c>
    </row>
    <row r="7" spans="1:5" ht="16" x14ac:dyDescent="0.2">
      <c r="A7" s="35" t="s">
        <v>278</v>
      </c>
      <c r="B7" s="8">
        <v>199119</v>
      </c>
      <c r="C7" s="43">
        <v>186607</v>
      </c>
      <c r="D7" s="43">
        <v>3465</v>
      </c>
      <c r="E7" s="43">
        <v>3200</v>
      </c>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0"/>
  <sheetViews>
    <sheetView workbookViewId="0"/>
  </sheetViews>
  <sheetFormatPr baseColWidth="10" defaultColWidth="9.1640625" defaultRowHeight="15" x14ac:dyDescent="0.2"/>
  <cols>
    <col min="1" max="1" width="11" customWidth="1"/>
    <col min="2" max="2" width="14.1640625" customWidth="1"/>
    <col min="3" max="3" width="17" customWidth="1"/>
    <col min="4" max="4" width="22.5" customWidth="1"/>
    <col min="5" max="5" width="29" customWidth="1"/>
  </cols>
  <sheetData>
    <row r="1" spans="1:5" x14ac:dyDescent="0.2">
      <c r="A1" s="46" t="s">
        <v>432</v>
      </c>
      <c r="B1" s="2"/>
    </row>
    <row r="4" spans="1:5" ht="32" x14ac:dyDescent="0.2">
      <c r="A4" s="37" t="s">
        <v>279</v>
      </c>
      <c r="B4" s="19"/>
      <c r="C4" s="19" t="s">
        <v>258</v>
      </c>
      <c r="D4" s="19" t="s">
        <v>346</v>
      </c>
      <c r="E4" s="19" t="s">
        <v>259</v>
      </c>
    </row>
    <row r="5" spans="1:5" ht="48" x14ac:dyDescent="0.2">
      <c r="A5" s="77" t="s">
        <v>280</v>
      </c>
      <c r="B5" s="31" t="s">
        <v>281</v>
      </c>
      <c r="C5">
        <v>136667</v>
      </c>
      <c r="D5">
        <v>2613</v>
      </c>
      <c r="E5">
        <v>1724</v>
      </c>
    </row>
    <row r="6" spans="1:5" ht="32" x14ac:dyDescent="0.2">
      <c r="A6" s="77"/>
      <c r="B6" s="31" t="s">
        <v>282</v>
      </c>
      <c r="C6">
        <v>0.1</v>
      </c>
      <c r="D6">
        <v>0.13</v>
      </c>
      <c r="E6">
        <v>0.08</v>
      </c>
    </row>
    <row r="7" spans="1:5" ht="48" x14ac:dyDescent="0.2">
      <c r="A7" s="77" t="s">
        <v>283</v>
      </c>
      <c r="B7" s="31" t="s">
        <v>281</v>
      </c>
      <c r="C7">
        <v>139855</v>
      </c>
      <c r="D7">
        <v>2644</v>
      </c>
      <c r="E7">
        <v>1788</v>
      </c>
    </row>
    <row r="8" spans="1:5" ht="32" x14ac:dyDescent="0.2">
      <c r="A8" s="77"/>
      <c r="B8" s="31" t="s">
        <v>282</v>
      </c>
      <c r="C8">
        <v>0.1</v>
      </c>
      <c r="D8">
        <v>0.13</v>
      </c>
      <c r="E8">
        <v>0.08</v>
      </c>
    </row>
    <row r="9" spans="1:5" ht="48" x14ac:dyDescent="0.2">
      <c r="A9" s="77" t="s">
        <v>284</v>
      </c>
      <c r="B9" s="31" t="s">
        <v>281</v>
      </c>
      <c r="C9">
        <v>137095</v>
      </c>
      <c r="D9">
        <v>2619</v>
      </c>
      <c r="E9">
        <v>1712</v>
      </c>
    </row>
    <row r="10" spans="1:5" ht="32" x14ac:dyDescent="0.2">
      <c r="A10" s="77"/>
      <c r="B10" s="31" t="s">
        <v>282</v>
      </c>
      <c r="C10" s="21">
        <v>8.5999999999999993E-2</v>
      </c>
      <c r="D10">
        <f>0.11</f>
        <v>0.11</v>
      </c>
      <c r="E10">
        <v>7.0000000000000007E-2</v>
      </c>
    </row>
  </sheetData>
  <mergeCells count="3">
    <mergeCell ref="A5:A6"/>
    <mergeCell ref="A7:A8"/>
    <mergeCell ref="A9:A10"/>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
  <sheetViews>
    <sheetView workbookViewId="0"/>
  </sheetViews>
  <sheetFormatPr baseColWidth="10" defaultColWidth="9.1640625" defaultRowHeight="15" x14ac:dyDescent="0.2"/>
  <cols>
    <col min="1" max="1" width="14.83203125" customWidth="1"/>
    <col min="2" max="2" width="15" customWidth="1"/>
    <col min="3" max="3" width="15.6640625" customWidth="1"/>
    <col min="4" max="4" width="23.5" customWidth="1"/>
    <col min="5" max="5" width="15.6640625" customWidth="1"/>
    <col min="6" max="6" width="23.5" customWidth="1"/>
  </cols>
  <sheetData>
    <row r="1" spans="1:6" x14ac:dyDescent="0.2">
      <c r="A1" s="46" t="s">
        <v>433</v>
      </c>
    </row>
    <row r="3" spans="1:6" ht="32" x14ac:dyDescent="0.2">
      <c r="A3" s="1" t="s">
        <v>285</v>
      </c>
      <c r="B3" s="1" t="s">
        <v>286</v>
      </c>
      <c r="C3" s="1" t="s">
        <v>287</v>
      </c>
      <c r="D3" s="1" t="s">
        <v>288</v>
      </c>
      <c r="E3" s="1" t="s">
        <v>289</v>
      </c>
      <c r="F3" s="1" t="s">
        <v>290</v>
      </c>
    </row>
    <row r="4" spans="1:6" ht="16" x14ac:dyDescent="0.2">
      <c r="A4" s="1" t="s">
        <v>291</v>
      </c>
      <c r="B4" s="10">
        <v>186607</v>
      </c>
      <c r="C4" s="10">
        <v>53007</v>
      </c>
      <c r="D4" s="1">
        <f>(C4/B4)*100</f>
        <v>28.405686817750674</v>
      </c>
      <c r="E4" s="1">
        <v>32740</v>
      </c>
      <c r="F4" s="1">
        <f>(E4/B4)*100</f>
        <v>17.544893814272776</v>
      </c>
    </row>
    <row r="5" spans="1:6" ht="16" x14ac:dyDescent="0.2">
      <c r="A5" s="1" t="s">
        <v>347</v>
      </c>
      <c r="B5" s="10">
        <v>3465</v>
      </c>
      <c r="C5" s="10">
        <v>239</v>
      </c>
      <c r="D5" s="1">
        <f>(C5/B5)*100</f>
        <v>6.8975468975468983</v>
      </c>
      <c r="E5" s="10">
        <v>471</v>
      </c>
      <c r="F5" s="1">
        <f>(E5/B5)*100</f>
        <v>13.593073593073592</v>
      </c>
    </row>
    <row r="6" spans="1:6" ht="16" x14ac:dyDescent="0.2">
      <c r="A6" s="1" t="s">
        <v>259</v>
      </c>
      <c r="B6" s="10">
        <v>3200</v>
      </c>
      <c r="C6" s="10">
        <v>85</v>
      </c>
      <c r="D6" s="1">
        <f>(C6/B6)*100</f>
        <v>2.65625</v>
      </c>
      <c r="E6" s="10">
        <v>71</v>
      </c>
      <c r="F6" s="1">
        <f>(E6/B6)*100</f>
        <v>2.21875</v>
      </c>
    </row>
  </sheetData>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6"/>
  <sheetViews>
    <sheetView workbookViewId="0"/>
  </sheetViews>
  <sheetFormatPr baseColWidth="10" defaultColWidth="8.83203125" defaultRowHeight="15" x14ac:dyDescent="0.2"/>
  <cols>
    <col min="1" max="9" width="13.6640625" customWidth="1"/>
  </cols>
  <sheetData>
    <row r="1" spans="1:9" x14ac:dyDescent="0.2">
      <c r="A1" s="46" t="s">
        <v>434</v>
      </c>
      <c r="B1" s="45"/>
    </row>
    <row r="3" spans="1:9" s="1" customFormat="1" ht="32" x14ac:dyDescent="0.2">
      <c r="A3" s="29" t="s">
        <v>395</v>
      </c>
      <c r="B3" s="29" t="s">
        <v>292</v>
      </c>
      <c r="C3" s="29" t="s">
        <v>293</v>
      </c>
      <c r="D3" s="29" t="s">
        <v>294</v>
      </c>
      <c r="E3" s="29" t="s">
        <v>295</v>
      </c>
      <c r="F3" s="29" t="s">
        <v>296</v>
      </c>
      <c r="G3" s="29" t="s">
        <v>297</v>
      </c>
      <c r="H3" s="29" t="s">
        <v>298</v>
      </c>
      <c r="I3" s="29" t="s">
        <v>299</v>
      </c>
    </row>
    <row r="4" spans="1:9" ht="16" x14ac:dyDescent="0.2">
      <c r="A4" t="s">
        <v>397</v>
      </c>
      <c r="B4" s="41">
        <v>730</v>
      </c>
      <c r="C4" s="26" t="s">
        <v>221</v>
      </c>
      <c r="D4" s="26" t="s">
        <v>220</v>
      </c>
      <c r="E4" s="26" t="s">
        <v>300</v>
      </c>
      <c r="F4" s="26" t="s">
        <v>301</v>
      </c>
      <c r="G4" s="26" t="s">
        <v>302</v>
      </c>
      <c r="H4" s="26" t="s">
        <v>303</v>
      </c>
      <c r="I4" s="26" t="s">
        <v>304</v>
      </c>
    </row>
    <row r="5" spans="1:9" ht="16" x14ac:dyDescent="0.2">
      <c r="A5" t="s">
        <v>398</v>
      </c>
      <c r="B5" s="41">
        <v>740</v>
      </c>
      <c r="C5" s="26" t="s">
        <v>219</v>
      </c>
      <c r="D5" s="26" t="s">
        <v>221</v>
      </c>
      <c r="E5" s="26" t="s">
        <v>305</v>
      </c>
      <c r="F5" s="26" t="s">
        <v>306</v>
      </c>
      <c r="G5" s="26" t="s">
        <v>307</v>
      </c>
      <c r="H5" s="26" t="s">
        <v>308</v>
      </c>
      <c r="I5" s="26" t="s">
        <v>304</v>
      </c>
    </row>
    <row r="6" spans="1:9" ht="16" x14ac:dyDescent="0.2">
      <c r="A6" t="s">
        <v>396</v>
      </c>
      <c r="B6" s="41">
        <v>741</v>
      </c>
      <c r="C6" s="26" t="s">
        <v>220</v>
      </c>
      <c r="D6" s="26" t="s">
        <v>222</v>
      </c>
      <c r="E6" s="26" t="s">
        <v>309</v>
      </c>
      <c r="F6" s="26" t="s">
        <v>310</v>
      </c>
      <c r="G6" s="26" t="s">
        <v>311</v>
      </c>
      <c r="H6" s="26" t="s">
        <v>312</v>
      </c>
      <c r="I6" s="26" t="s">
        <v>304</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4"/>
  <sheetViews>
    <sheetView zoomScale="110" workbookViewId="0"/>
  </sheetViews>
  <sheetFormatPr baseColWidth="10" defaultColWidth="11.5" defaultRowHeight="15" x14ac:dyDescent="0.2"/>
  <cols>
    <col min="1" max="1" width="29.5" bestFit="1" customWidth="1"/>
    <col min="2" max="2" width="30.83203125" bestFit="1" customWidth="1"/>
  </cols>
  <sheetData>
    <row r="1" spans="1:2" s="2" customFormat="1" x14ac:dyDescent="0.2">
      <c r="A1" s="46" t="s">
        <v>435</v>
      </c>
    </row>
    <row r="3" spans="1:2" x14ac:dyDescent="0.2">
      <c r="A3" s="19" t="s">
        <v>313</v>
      </c>
      <c r="B3" s="30"/>
    </row>
    <row r="4" spans="1:2" x14ac:dyDescent="0.2">
      <c r="A4" s="12" t="s">
        <v>314</v>
      </c>
      <c r="B4" s="11" t="s">
        <v>315</v>
      </c>
    </row>
    <row r="5" spans="1:2" x14ac:dyDescent="0.2">
      <c r="A5" s="12" t="s">
        <v>316</v>
      </c>
      <c r="B5" s="11" t="s">
        <v>317</v>
      </c>
    </row>
    <row r="6" spans="1:2" x14ac:dyDescent="0.2">
      <c r="A6" s="12" t="s">
        <v>318</v>
      </c>
      <c r="B6" s="11">
        <v>1296</v>
      </c>
    </row>
    <row r="7" spans="1:2" x14ac:dyDescent="0.2">
      <c r="A7" s="12" t="s">
        <v>319</v>
      </c>
      <c r="B7" s="11" t="s">
        <v>320</v>
      </c>
    </row>
    <row r="8" spans="1:2" x14ac:dyDescent="0.2">
      <c r="A8" s="12" t="s">
        <v>321</v>
      </c>
      <c r="B8" s="11" t="s">
        <v>322</v>
      </c>
    </row>
    <row r="9" spans="1:2" x14ac:dyDescent="0.2">
      <c r="A9" s="12" t="s">
        <v>323</v>
      </c>
      <c r="B9" s="11">
        <v>10</v>
      </c>
    </row>
    <row r="10" spans="1:2" x14ac:dyDescent="0.2">
      <c r="A10" s="12" t="s">
        <v>324</v>
      </c>
      <c r="B10" s="11" t="s">
        <v>325</v>
      </c>
    </row>
    <row r="11" spans="1:2" x14ac:dyDescent="0.2">
      <c r="A11" s="12" t="s">
        <v>326</v>
      </c>
      <c r="B11" s="11" t="s">
        <v>327</v>
      </c>
    </row>
    <row r="12" spans="1:2" x14ac:dyDescent="0.2">
      <c r="A12" s="12" t="s">
        <v>328</v>
      </c>
      <c r="B12" s="11" t="s">
        <v>329</v>
      </c>
    </row>
    <row r="13" spans="1:2" x14ac:dyDescent="0.2">
      <c r="A13" s="12" t="s">
        <v>330</v>
      </c>
      <c r="B13" s="11" t="s">
        <v>331</v>
      </c>
    </row>
    <row r="14" spans="1:2" x14ac:dyDescent="0.2">
      <c r="A14" s="12" t="s">
        <v>332</v>
      </c>
      <c r="B14" s="11" t="s">
        <v>333</v>
      </c>
    </row>
    <row r="15" spans="1:2" x14ac:dyDescent="0.2">
      <c r="A15" s="12" t="s">
        <v>334</v>
      </c>
      <c r="B15" s="11" t="s">
        <v>335</v>
      </c>
    </row>
    <row r="16" spans="1:2" x14ac:dyDescent="0.2">
      <c r="A16" s="12" t="s">
        <v>336</v>
      </c>
      <c r="B16" s="11">
        <v>40</v>
      </c>
    </row>
    <row r="17" spans="1:2" x14ac:dyDescent="0.2">
      <c r="A17" s="12" t="s">
        <v>337</v>
      </c>
      <c r="B17" s="11">
        <v>0.2</v>
      </c>
    </row>
    <row r="18" spans="1:2" x14ac:dyDescent="0.2">
      <c r="A18" s="12" t="s">
        <v>338</v>
      </c>
      <c r="B18" s="11">
        <v>0.6</v>
      </c>
    </row>
    <row r="19" spans="1:2" x14ac:dyDescent="0.2">
      <c r="A19" s="12" t="s">
        <v>339</v>
      </c>
      <c r="B19" s="11">
        <v>0.06</v>
      </c>
    </row>
    <row r="20" spans="1:2" x14ac:dyDescent="0.2">
      <c r="A20" s="12" t="s">
        <v>340</v>
      </c>
      <c r="B20" s="11">
        <f>1.6*5</f>
        <v>8</v>
      </c>
    </row>
    <row r="21" spans="1:2" x14ac:dyDescent="0.2">
      <c r="B21" s="4"/>
    </row>
    <row r="22" spans="1:2" x14ac:dyDescent="0.2">
      <c r="A22" s="19" t="s">
        <v>341</v>
      </c>
      <c r="B22" s="30"/>
    </row>
    <row r="23" spans="1:2" x14ac:dyDescent="0.2">
      <c r="A23" s="12" t="s">
        <v>342</v>
      </c>
      <c r="B23" s="11" t="s">
        <v>343</v>
      </c>
    </row>
    <row r="24" spans="1:2" x14ac:dyDescent="0.2">
      <c r="A24" s="12" t="s">
        <v>344</v>
      </c>
      <c r="B24" s="11" t="s">
        <v>345</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4"/>
  <sheetViews>
    <sheetView workbookViewId="0"/>
  </sheetViews>
  <sheetFormatPr baseColWidth="10" defaultColWidth="8.83203125" defaultRowHeight="15" x14ac:dyDescent="0.2"/>
  <cols>
    <col min="4" max="4" width="28.33203125" customWidth="1"/>
    <col min="5" max="5" width="37" customWidth="1"/>
  </cols>
  <sheetData>
    <row r="1" spans="1:8" x14ac:dyDescent="0.2">
      <c r="A1" s="46" t="s">
        <v>436</v>
      </c>
    </row>
    <row r="2" spans="1:8" ht="16" thickBot="1" x14ac:dyDescent="0.25"/>
    <row r="3" spans="1:8" ht="17" thickTop="1" thickBot="1" x14ac:dyDescent="0.25">
      <c r="A3" s="52" t="s">
        <v>363</v>
      </c>
      <c r="B3" s="52" t="s">
        <v>373</v>
      </c>
      <c r="C3" s="52" t="s">
        <v>384</v>
      </c>
      <c r="D3" s="52" t="s">
        <v>406</v>
      </c>
      <c r="E3" s="52" t="s">
        <v>383</v>
      </c>
      <c r="F3" s="52" t="s">
        <v>379</v>
      </c>
    </row>
    <row r="4" spans="1:8" ht="16" thickTop="1" x14ac:dyDescent="0.2">
      <c r="A4" s="49" t="s">
        <v>367</v>
      </c>
      <c r="B4" s="51">
        <v>10553</v>
      </c>
      <c r="C4" s="51">
        <v>2</v>
      </c>
      <c r="D4" s="50" t="s">
        <v>385</v>
      </c>
      <c r="E4" s="50" t="s">
        <v>390</v>
      </c>
      <c r="F4" s="50" t="s">
        <v>374</v>
      </c>
    </row>
    <row r="5" spans="1:8" x14ac:dyDescent="0.2">
      <c r="A5" s="49" t="s">
        <v>369</v>
      </c>
      <c r="B5" s="51">
        <v>4059</v>
      </c>
      <c r="C5" s="51">
        <v>10</v>
      </c>
      <c r="D5" s="50" t="s">
        <v>386</v>
      </c>
      <c r="E5" s="50" t="s">
        <v>391</v>
      </c>
      <c r="F5" s="50" t="s">
        <v>375</v>
      </c>
    </row>
    <row r="6" spans="1:8" x14ac:dyDescent="0.2">
      <c r="A6" s="49" t="s">
        <v>370</v>
      </c>
      <c r="B6" s="51">
        <v>1390</v>
      </c>
      <c r="C6" s="51">
        <v>7</v>
      </c>
      <c r="D6" s="50" t="s">
        <v>387</v>
      </c>
      <c r="E6" s="50" t="s">
        <v>392</v>
      </c>
      <c r="F6" s="50" t="s">
        <v>376</v>
      </c>
    </row>
    <row r="7" spans="1:8" x14ac:dyDescent="0.2">
      <c r="A7" s="49" t="s">
        <v>371</v>
      </c>
      <c r="B7" s="51">
        <v>972</v>
      </c>
      <c r="C7" s="51">
        <v>1</v>
      </c>
      <c r="D7" s="50" t="s">
        <v>388</v>
      </c>
      <c r="E7" s="50" t="s">
        <v>393</v>
      </c>
      <c r="F7" s="50" t="s">
        <v>377</v>
      </c>
    </row>
    <row r="8" spans="1:8" x14ac:dyDescent="0.2">
      <c r="A8" s="49" t="s">
        <v>372</v>
      </c>
      <c r="B8" s="51">
        <v>228</v>
      </c>
      <c r="C8" s="51">
        <v>12</v>
      </c>
      <c r="D8" s="50" t="s">
        <v>389</v>
      </c>
      <c r="E8" s="50" t="s">
        <v>394</v>
      </c>
      <c r="F8" s="50" t="s">
        <v>378</v>
      </c>
    </row>
    <row r="9" spans="1:8" x14ac:dyDescent="0.2">
      <c r="A9" s="53" t="s">
        <v>368</v>
      </c>
      <c r="B9" t="s">
        <v>405</v>
      </c>
      <c r="C9" s="51">
        <v>6</v>
      </c>
      <c r="D9" t="s">
        <v>403</v>
      </c>
      <c r="E9" t="s">
        <v>404</v>
      </c>
      <c r="F9" s="50" t="s">
        <v>405</v>
      </c>
    </row>
    <row r="14" spans="1:8" x14ac:dyDescent="0.2">
      <c r="F14" s="50"/>
      <c r="G14" s="50"/>
      <c r="H14" s="49"/>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77"/>
  <sheetViews>
    <sheetView workbookViewId="0"/>
  </sheetViews>
  <sheetFormatPr baseColWidth="10" defaultColWidth="9.1640625" defaultRowHeight="15" x14ac:dyDescent="0.2"/>
  <cols>
    <col min="1" max="1" width="16.33203125" customWidth="1"/>
    <col min="3" max="18" width="12.83203125" customWidth="1"/>
  </cols>
  <sheetData>
    <row r="1" spans="1:18" x14ac:dyDescent="0.2">
      <c r="A1" s="46" t="s">
        <v>440</v>
      </c>
    </row>
    <row r="3" spans="1:18" x14ac:dyDescent="0.2">
      <c r="A3" s="2"/>
    </row>
    <row r="4" spans="1:18" s="8" customFormat="1" ht="15" customHeight="1" x14ac:dyDescent="0.2">
      <c r="A4"/>
      <c r="B4" s="29" t="s">
        <v>187</v>
      </c>
      <c r="C4" s="70" t="s">
        <v>38</v>
      </c>
      <c r="D4" s="71"/>
      <c r="E4" s="70" t="s">
        <v>39</v>
      </c>
      <c r="F4" s="71"/>
      <c r="G4" s="70" t="s">
        <v>40</v>
      </c>
      <c r="H4" s="71"/>
      <c r="I4" s="70" t="s">
        <v>41</v>
      </c>
      <c r="J4" s="71"/>
      <c r="K4" s="70" t="s">
        <v>42</v>
      </c>
      <c r="L4" s="71"/>
      <c r="M4" s="70" t="s">
        <v>43</v>
      </c>
      <c r="N4" s="71"/>
      <c r="O4" s="70" t="s">
        <v>44</v>
      </c>
      <c r="P4" s="71"/>
      <c r="Q4" s="70" t="s">
        <v>45</v>
      </c>
      <c r="R4" s="71"/>
    </row>
    <row r="5" spans="1:18" s="6" customFormat="1" ht="32" x14ac:dyDescent="0.2">
      <c r="A5"/>
      <c r="B5" s="27"/>
      <c r="C5" s="27" t="s">
        <v>68</v>
      </c>
      <c r="D5" s="27" t="s">
        <v>69</v>
      </c>
      <c r="E5" s="27" t="s">
        <v>68</v>
      </c>
      <c r="F5" s="27" t="s">
        <v>69</v>
      </c>
      <c r="G5" s="27" t="s">
        <v>68</v>
      </c>
      <c r="H5" s="27" t="s">
        <v>69</v>
      </c>
      <c r="I5" s="27" t="s">
        <v>68</v>
      </c>
      <c r="J5" s="27" t="s">
        <v>69</v>
      </c>
      <c r="K5" s="27" t="s">
        <v>68</v>
      </c>
      <c r="L5" s="27" t="s">
        <v>69</v>
      </c>
      <c r="M5" s="27" t="s">
        <v>68</v>
      </c>
      <c r="N5" s="27" t="s">
        <v>69</v>
      </c>
      <c r="O5" s="27" t="s">
        <v>68</v>
      </c>
      <c r="P5" s="27" t="s">
        <v>69</v>
      </c>
      <c r="Q5" s="27" t="s">
        <v>68</v>
      </c>
      <c r="R5" s="27" t="s">
        <v>69</v>
      </c>
    </row>
    <row r="6" spans="1:18" x14ac:dyDescent="0.2">
      <c r="A6" s="78" t="s">
        <v>193</v>
      </c>
      <c r="B6" s="15" t="s">
        <v>10</v>
      </c>
      <c r="C6">
        <v>100</v>
      </c>
      <c r="D6">
        <v>100</v>
      </c>
      <c r="E6">
        <v>100</v>
      </c>
      <c r="F6">
        <v>100</v>
      </c>
      <c r="G6">
        <v>100</v>
      </c>
      <c r="H6">
        <v>100</v>
      </c>
      <c r="I6">
        <v>100</v>
      </c>
      <c r="J6">
        <v>100</v>
      </c>
      <c r="K6">
        <v>0</v>
      </c>
      <c r="L6">
        <v>0</v>
      </c>
      <c r="M6">
        <v>0</v>
      </c>
      <c r="N6">
        <v>0</v>
      </c>
      <c r="O6" t="s">
        <v>46</v>
      </c>
      <c r="P6" t="s">
        <v>46</v>
      </c>
      <c r="Q6" t="s">
        <v>46</v>
      </c>
      <c r="R6" t="s">
        <v>46</v>
      </c>
    </row>
    <row r="7" spans="1:18" x14ac:dyDescent="0.2">
      <c r="A7" s="78"/>
      <c r="B7" s="8" t="s">
        <v>12</v>
      </c>
      <c r="C7">
        <v>100</v>
      </c>
      <c r="D7">
        <v>100</v>
      </c>
      <c r="E7">
        <v>100</v>
      </c>
      <c r="F7">
        <v>83.332999999999998</v>
      </c>
      <c r="G7">
        <v>100</v>
      </c>
      <c r="H7">
        <v>100</v>
      </c>
      <c r="I7">
        <v>100</v>
      </c>
      <c r="J7">
        <v>90.909000000000006</v>
      </c>
      <c r="K7">
        <v>0</v>
      </c>
      <c r="L7">
        <v>0</v>
      </c>
      <c r="M7">
        <v>0</v>
      </c>
      <c r="N7">
        <v>1</v>
      </c>
      <c r="O7" t="s">
        <v>46</v>
      </c>
      <c r="P7" t="s">
        <v>46</v>
      </c>
      <c r="Q7" t="s">
        <v>46</v>
      </c>
      <c r="R7" t="s">
        <v>74</v>
      </c>
    </row>
    <row r="8" spans="1:18" x14ac:dyDescent="0.2">
      <c r="A8" s="78"/>
      <c r="B8" s="15" t="s">
        <v>14</v>
      </c>
      <c r="C8">
        <v>94.736999999999995</v>
      </c>
      <c r="D8">
        <v>100</v>
      </c>
      <c r="E8">
        <v>100</v>
      </c>
      <c r="F8">
        <v>94.444000000000003</v>
      </c>
      <c r="G8">
        <v>99.861999999999995</v>
      </c>
      <c r="H8">
        <v>100</v>
      </c>
      <c r="I8">
        <v>97.296999999999997</v>
      </c>
      <c r="J8">
        <v>97.143000000000001</v>
      </c>
      <c r="K8">
        <v>1</v>
      </c>
      <c r="L8">
        <v>0</v>
      </c>
      <c r="M8">
        <v>0</v>
      </c>
      <c r="N8">
        <v>1</v>
      </c>
      <c r="O8" t="s">
        <v>111</v>
      </c>
      <c r="P8" t="s">
        <v>46</v>
      </c>
      <c r="Q8" t="s">
        <v>46</v>
      </c>
      <c r="R8" t="s">
        <v>77</v>
      </c>
    </row>
    <row r="9" spans="1:18" x14ac:dyDescent="0.2">
      <c r="A9" s="78"/>
      <c r="B9" s="8" t="s">
        <v>16</v>
      </c>
      <c r="C9">
        <v>94.117999999999995</v>
      </c>
      <c r="D9">
        <v>100</v>
      </c>
      <c r="E9">
        <v>66.667000000000002</v>
      </c>
      <c r="F9">
        <v>66.667000000000002</v>
      </c>
      <c r="G9">
        <v>99.861000000000004</v>
      </c>
      <c r="H9">
        <v>100</v>
      </c>
      <c r="I9">
        <v>78.049000000000007</v>
      </c>
      <c r="J9">
        <v>80</v>
      </c>
      <c r="K9">
        <v>1</v>
      </c>
      <c r="L9">
        <v>0</v>
      </c>
      <c r="M9">
        <v>8</v>
      </c>
      <c r="N9">
        <v>8</v>
      </c>
      <c r="O9" t="s">
        <v>111</v>
      </c>
      <c r="P9" t="s">
        <v>46</v>
      </c>
      <c r="Q9" t="s">
        <v>108</v>
      </c>
      <c r="R9" t="s">
        <v>108</v>
      </c>
    </row>
    <row r="10" spans="1:18" x14ac:dyDescent="0.2">
      <c r="A10" s="78"/>
      <c r="B10" s="15" t="s">
        <v>17</v>
      </c>
      <c r="C10">
        <v>93.332999999999998</v>
      </c>
      <c r="D10">
        <v>93.332999999999998</v>
      </c>
      <c r="E10">
        <v>100</v>
      </c>
      <c r="F10">
        <v>100</v>
      </c>
      <c r="G10">
        <v>99.863</v>
      </c>
      <c r="H10">
        <v>99.863</v>
      </c>
      <c r="I10">
        <v>96.552000000000007</v>
      </c>
      <c r="J10">
        <v>96.552000000000007</v>
      </c>
      <c r="K10">
        <v>1</v>
      </c>
      <c r="L10">
        <v>1</v>
      </c>
      <c r="M10">
        <v>0</v>
      </c>
      <c r="N10">
        <v>0</v>
      </c>
      <c r="O10" t="s">
        <v>111</v>
      </c>
      <c r="P10" t="s">
        <v>111</v>
      </c>
      <c r="Q10" t="s">
        <v>46</v>
      </c>
      <c r="R10" t="s">
        <v>46</v>
      </c>
    </row>
    <row r="11" spans="1:18" x14ac:dyDescent="0.2">
      <c r="A11" s="78"/>
      <c r="B11" s="8" t="s">
        <v>18</v>
      </c>
      <c r="C11">
        <v>100</v>
      </c>
      <c r="D11">
        <v>100</v>
      </c>
      <c r="E11">
        <v>100</v>
      </c>
      <c r="F11">
        <v>100</v>
      </c>
      <c r="G11">
        <v>100</v>
      </c>
      <c r="H11">
        <v>100</v>
      </c>
      <c r="I11">
        <v>100</v>
      </c>
      <c r="J11">
        <v>100</v>
      </c>
      <c r="K11">
        <v>0</v>
      </c>
      <c r="L11">
        <v>0</v>
      </c>
      <c r="M11">
        <v>0</v>
      </c>
      <c r="N11">
        <v>0</v>
      </c>
      <c r="O11" t="s">
        <v>46</v>
      </c>
      <c r="P11" t="s">
        <v>46</v>
      </c>
      <c r="Q11" t="s">
        <v>46</v>
      </c>
      <c r="R11" t="s">
        <v>46</v>
      </c>
    </row>
    <row r="12" spans="1:18" x14ac:dyDescent="0.2">
      <c r="A12" s="78"/>
      <c r="B12" s="15" t="s">
        <v>19</v>
      </c>
      <c r="C12">
        <v>100</v>
      </c>
      <c r="D12">
        <v>100</v>
      </c>
      <c r="E12">
        <v>100</v>
      </c>
      <c r="F12">
        <v>100</v>
      </c>
      <c r="G12">
        <v>100</v>
      </c>
      <c r="H12">
        <v>100</v>
      </c>
      <c r="I12">
        <v>100</v>
      </c>
      <c r="J12">
        <v>100</v>
      </c>
      <c r="K12">
        <v>0</v>
      </c>
      <c r="L12">
        <v>0</v>
      </c>
      <c r="M12">
        <v>0</v>
      </c>
      <c r="N12">
        <v>0</v>
      </c>
      <c r="O12" t="s">
        <v>46</v>
      </c>
      <c r="P12" t="s">
        <v>46</v>
      </c>
      <c r="Q12" t="s">
        <v>46</v>
      </c>
      <c r="R12" t="s">
        <v>46</v>
      </c>
    </row>
    <row r="13" spans="1:18" x14ac:dyDescent="0.2">
      <c r="A13" s="78"/>
      <c r="B13" s="16" t="s">
        <v>20</v>
      </c>
      <c r="C13">
        <v>87.5</v>
      </c>
      <c r="D13">
        <v>93.332999999999998</v>
      </c>
      <c r="E13">
        <v>100</v>
      </c>
      <c r="F13">
        <v>100</v>
      </c>
      <c r="G13">
        <v>99.725999999999999</v>
      </c>
      <c r="H13">
        <v>99.863</v>
      </c>
      <c r="I13">
        <v>93.332999999999998</v>
      </c>
      <c r="J13">
        <v>96.552000000000007</v>
      </c>
      <c r="K13">
        <v>2</v>
      </c>
      <c r="L13">
        <v>1</v>
      </c>
      <c r="M13">
        <v>0</v>
      </c>
      <c r="N13">
        <v>0</v>
      </c>
      <c r="O13" t="s">
        <v>134</v>
      </c>
      <c r="P13" t="s">
        <v>135</v>
      </c>
      <c r="Q13" t="s">
        <v>46</v>
      </c>
      <c r="R13" t="s">
        <v>46</v>
      </c>
    </row>
    <row r="14" spans="1:18" x14ac:dyDescent="0.2">
      <c r="A14" s="78" t="s">
        <v>194</v>
      </c>
      <c r="B14" s="15" t="s">
        <v>10</v>
      </c>
      <c r="C14">
        <v>100</v>
      </c>
      <c r="D14">
        <v>100</v>
      </c>
      <c r="E14">
        <v>100</v>
      </c>
      <c r="F14">
        <v>100</v>
      </c>
      <c r="G14">
        <v>100</v>
      </c>
      <c r="H14">
        <v>100</v>
      </c>
      <c r="I14">
        <v>100</v>
      </c>
      <c r="J14">
        <v>100</v>
      </c>
      <c r="K14">
        <v>0</v>
      </c>
      <c r="L14">
        <v>0</v>
      </c>
      <c r="M14">
        <v>0</v>
      </c>
      <c r="N14">
        <v>0</v>
      </c>
      <c r="O14" t="s">
        <v>46</v>
      </c>
      <c r="P14" t="s">
        <v>46</v>
      </c>
      <c r="Q14" t="s">
        <v>46</v>
      </c>
      <c r="R14" t="s">
        <v>46</v>
      </c>
    </row>
    <row r="15" spans="1:18" x14ac:dyDescent="0.2">
      <c r="A15" s="78"/>
      <c r="B15" s="8" t="s">
        <v>12</v>
      </c>
      <c r="C15">
        <v>100</v>
      </c>
      <c r="D15">
        <v>100</v>
      </c>
      <c r="E15">
        <v>100</v>
      </c>
      <c r="F15">
        <v>83.332999999999998</v>
      </c>
      <c r="G15">
        <v>100</v>
      </c>
      <c r="H15">
        <v>100</v>
      </c>
      <c r="I15">
        <v>100</v>
      </c>
      <c r="J15">
        <v>90.909000000000006</v>
      </c>
      <c r="K15">
        <v>0</v>
      </c>
      <c r="L15">
        <v>0</v>
      </c>
      <c r="M15">
        <v>0</v>
      </c>
      <c r="N15">
        <v>1</v>
      </c>
      <c r="O15" t="s">
        <v>46</v>
      </c>
      <c r="P15" t="s">
        <v>46</v>
      </c>
      <c r="Q15" t="s">
        <v>46</v>
      </c>
      <c r="R15" t="s">
        <v>74</v>
      </c>
    </row>
    <row r="16" spans="1:18" x14ac:dyDescent="0.2">
      <c r="A16" s="78"/>
      <c r="B16" s="15" t="s">
        <v>14</v>
      </c>
      <c r="C16">
        <v>94.736999999999995</v>
      </c>
      <c r="D16">
        <v>100</v>
      </c>
      <c r="E16">
        <v>100</v>
      </c>
      <c r="F16">
        <v>94.444000000000003</v>
      </c>
      <c r="G16">
        <v>99.861999999999995</v>
      </c>
      <c r="H16">
        <v>100</v>
      </c>
      <c r="I16">
        <v>97.296999999999997</v>
      </c>
      <c r="J16">
        <v>97.143000000000001</v>
      </c>
      <c r="K16">
        <v>1</v>
      </c>
      <c r="L16">
        <v>0</v>
      </c>
      <c r="M16">
        <v>0</v>
      </c>
      <c r="N16">
        <v>1</v>
      </c>
      <c r="O16" t="s">
        <v>111</v>
      </c>
      <c r="P16" t="s">
        <v>46</v>
      </c>
      <c r="Q16" t="s">
        <v>46</v>
      </c>
      <c r="R16" t="s">
        <v>77</v>
      </c>
    </row>
    <row r="17" spans="1:18" x14ac:dyDescent="0.2">
      <c r="A17" s="78"/>
      <c r="B17" s="8" t="s">
        <v>16</v>
      </c>
      <c r="C17">
        <v>94.117999999999995</v>
      </c>
      <c r="D17">
        <v>100</v>
      </c>
      <c r="E17">
        <v>66.667000000000002</v>
      </c>
      <c r="F17">
        <v>66.667000000000002</v>
      </c>
      <c r="G17">
        <v>99.861000000000004</v>
      </c>
      <c r="H17">
        <v>100</v>
      </c>
      <c r="I17">
        <v>78.049000000000007</v>
      </c>
      <c r="J17">
        <v>80</v>
      </c>
      <c r="K17">
        <v>1</v>
      </c>
      <c r="L17">
        <v>0</v>
      </c>
      <c r="M17">
        <v>8</v>
      </c>
      <c r="N17">
        <v>8</v>
      </c>
      <c r="O17" t="s">
        <v>111</v>
      </c>
      <c r="P17" t="s">
        <v>46</v>
      </c>
      <c r="Q17" t="s">
        <v>108</v>
      </c>
      <c r="R17" t="s">
        <v>108</v>
      </c>
    </row>
    <row r="18" spans="1:18" x14ac:dyDescent="0.2">
      <c r="A18" s="78"/>
      <c r="B18" s="15" t="s">
        <v>17</v>
      </c>
      <c r="C18">
        <v>93.332999999999998</v>
      </c>
      <c r="D18">
        <v>93.332999999999998</v>
      </c>
      <c r="E18">
        <v>100</v>
      </c>
      <c r="F18">
        <v>100</v>
      </c>
      <c r="G18">
        <v>99.863</v>
      </c>
      <c r="H18">
        <v>99.863</v>
      </c>
      <c r="I18">
        <v>96.552000000000007</v>
      </c>
      <c r="J18">
        <v>96.552000000000007</v>
      </c>
      <c r="K18">
        <v>1</v>
      </c>
      <c r="L18">
        <v>1</v>
      </c>
      <c r="M18">
        <v>0</v>
      </c>
      <c r="N18">
        <v>0</v>
      </c>
      <c r="O18" t="s">
        <v>111</v>
      </c>
      <c r="P18" t="s">
        <v>111</v>
      </c>
      <c r="Q18" t="s">
        <v>46</v>
      </c>
      <c r="R18" t="s">
        <v>46</v>
      </c>
    </row>
    <row r="19" spans="1:18" x14ac:dyDescent="0.2">
      <c r="A19" s="78"/>
      <c r="B19" s="8" t="s">
        <v>18</v>
      </c>
      <c r="C19">
        <v>100</v>
      </c>
      <c r="D19">
        <v>100</v>
      </c>
      <c r="E19">
        <v>100</v>
      </c>
      <c r="F19">
        <v>100</v>
      </c>
      <c r="G19">
        <v>100</v>
      </c>
      <c r="H19">
        <v>100</v>
      </c>
      <c r="I19">
        <v>100</v>
      </c>
      <c r="J19">
        <v>100</v>
      </c>
      <c r="K19">
        <v>0</v>
      </c>
      <c r="L19">
        <v>0</v>
      </c>
      <c r="M19">
        <v>0</v>
      </c>
      <c r="N19">
        <v>0</v>
      </c>
      <c r="O19" t="s">
        <v>46</v>
      </c>
      <c r="P19" t="s">
        <v>46</v>
      </c>
      <c r="Q19" t="s">
        <v>46</v>
      </c>
      <c r="R19" t="s">
        <v>46</v>
      </c>
    </row>
    <row r="20" spans="1:18" x14ac:dyDescent="0.2">
      <c r="A20" s="78"/>
      <c r="B20" s="15" t="s">
        <v>19</v>
      </c>
      <c r="C20">
        <v>100</v>
      </c>
      <c r="D20">
        <v>100</v>
      </c>
      <c r="E20">
        <v>100</v>
      </c>
      <c r="F20">
        <v>100</v>
      </c>
      <c r="G20">
        <v>100</v>
      </c>
      <c r="H20">
        <v>100</v>
      </c>
      <c r="I20">
        <v>100</v>
      </c>
      <c r="J20">
        <v>100</v>
      </c>
      <c r="K20">
        <v>0</v>
      </c>
      <c r="L20">
        <v>0</v>
      </c>
      <c r="M20">
        <v>0</v>
      </c>
      <c r="N20">
        <v>0</v>
      </c>
      <c r="O20" t="s">
        <v>46</v>
      </c>
      <c r="P20" t="s">
        <v>46</v>
      </c>
      <c r="Q20" t="s">
        <v>46</v>
      </c>
      <c r="R20" t="s">
        <v>46</v>
      </c>
    </row>
    <row r="21" spans="1:18" x14ac:dyDescent="0.2">
      <c r="A21" s="78"/>
      <c r="B21" s="16" t="s">
        <v>20</v>
      </c>
      <c r="C21">
        <v>87.5</v>
      </c>
      <c r="D21">
        <v>93.332999999999998</v>
      </c>
      <c r="E21">
        <v>100</v>
      </c>
      <c r="F21">
        <v>100</v>
      </c>
      <c r="G21">
        <v>99.725999999999999</v>
      </c>
      <c r="H21">
        <v>99.863</v>
      </c>
      <c r="I21">
        <v>93.332999999999998</v>
      </c>
      <c r="J21">
        <v>96.552000000000007</v>
      </c>
      <c r="K21">
        <v>2</v>
      </c>
      <c r="L21">
        <v>1</v>
      </c>
      <c r="M21">
        <v>0</v>
      </c>
      <c r="N21">
        <v>0</v>
      </c>
      <c r="O21" t="s">
        <v>134</v>
      </c>
      <c r="P21" t="s">
        <v>135</v>
      </c>
      <c r="Q21" t="s">
        <v>46</v>
      </c>
      <c r="R21" t="s">
        <v>46</v>
      </c>
    </row>
    <row r="22" spans="1:18" x14ac:dyDescent="0.2">
      <c r="A22" s="78" t="s">
        <v>195</v>
      </c>
      <c r="B22" s="15" t="s">
        <v>10</v>
      </c>
      <c r="C22">
        <v>100</v>
      </c>
      <c r="D22">
        <v>100</v>
      </c>
      <c r="E22">
        <v>100</v>
      </c>
      <c r="F22">
        <v>100</v>
      </c>
      <c r="G22">
        <v>100</v>
      </c>
      <c r="H22">
        <v>100</v>
      </c>
      <c r="I22">
        <v>100</v>
      </c>
      <c r="J22">
        <v>100</v>
      </c>
      <c r="K22">
        <v>0</v>
      </c>
      <c r="L22">
        <v>0</v>
      </c>
      <c r="M22">
        <v>0</v>
      </c>
      <c r="N22">
        <v>0</v>
      </c>
      <c r="O22" t="s">
        <v>46</v>
      </c>
      <c r="P22" t="s">
        <v>46</v>
      </c>
      <c r="Q22" t="s">
        <v>46</v>
      </c>
      <c r="R22" t="s">
        <v>46</v>
      </c>
    </row>
    <row r="23" spans="1:18" x14ac:dyDescent="0.2">
      <c r="A23" s="78"/>
      <c r="B23" s="8" t="s">
        <v>12</v>
      </c>
      <c r="C23">
        <v>100</v>
      </c>
      <c r="D23">
        <v>100</v>
      </c>
      <c r="E23">
        <v>100</v>
      </c>
      <c r="F23">
        <v>83.332999999999998</v>
      </c>
      <c r="G23">
        <v>100</v>
      </c>
      <c r="H23">
        <v>100</v>
      </c>
      <c r="I23">
        <v>100</v>
      </c>
      <c r="J23">
        <v>90.909000000000006</v>
      </c>
      <c r="K23">
        <v>0</v>
      </c>
      <c r="L23">
        <v>0</v>
      </c>
      <c r="M23">
        <v>0</v>
      </c>
      <c r="N23">
        <v>1</v>
      </c>
      <c r="O23" t="s">
        <v>46</v>
      </c>
      <c r="P23" t="s">
        <v>46</v>
      </c>
      <c r="Q23" t="s">
        <v>46</v>
      </c>
      <c r="R23" t="s">
        <v>74</v>
      </c>
    </row>
    <row r="24" spans="1:18" x14ac:dyDescent="0.2">
      <c r="A24" s="78"/>
      <c r="B24" s="15" t="s">
        <v>14</v>
      </c>
      <c r="C24">
        <v>94.736999999999995</v>
      </c>
      <c r="D24">
        <v>100</v>
      </c>
      <c r="E24">
        <v>100</v>
      </c>
      <c r="F24">
        <v>88.888999999999996</v>
      </c>
      <c r="G24">
        <v>99.861999999999995</v>
      </c>
      <c r="H24">
        <v>100</v>
      </c>
      <c r="I24">
        <v>97.296999999999997</v>
      </c>
      <c r="J24">
        <v>94.117999999999995</v>
      </c>
      <c r="K24">
        <v>1</v>
      </c>
      <c r="L24">
        <v>0</v>
      </c>
      <c r="M24">
        <v>0</v>
      </c>
      <c r="N24">
        <v>2</v>
      </c>
      <c r="O24" t="s">
        <v>111</v>
      </c>
      <c r="P24" t="s">
        <v>46</v>
      </c>
      <c r="Q24" t="s">
        <v>46</v>
      </c>
      <c r="R24" t="s">
        <v>196</v>
      </c>
    </row>
    <row r="25" spans="1:18" x14ac:dyDescent="0.2">
      <c r="A25" s="78"/>
      <c r="B25" s="8" t="s">
        <v>16</v>
      </c>
      <c r="C25">
        <v>90</v>
      </c>
      <c r="D25">
        <v>100</v>
      </c>
      <c r="E25">
        <v>37.5</v>
      </c>
      <c r="F25">
        <v>25</v>
      </c>
      <c r="G25">
        <v>99.861000000000004</v>
      </c>
      <c r="H25">
        <v>100</v>
      </c>
      <c r="I25">
        <v>52.941000000000003</v>
      </c>
      <c r="J25">
        <v>40</v>
      </c>
      <c r="K25">
        <v>1</v>
      </c>
      <c r="L25">
        <v>0</v>
      </c>
      <c r="M25">
        <v>15</v>
      </c>
      <c r="N25">
        <v>18</v>
      </c>
      <c r="O25" t="s">
        <v>111</v>
      </c>
      <c r="P25" t="s">
        <v>46</v>
      </c>
      <c r="Q25" t="s">
        <v>197</v>
      </c>
      <c r="R25" t="s">
        <v>198</v>
      </c>
    </row>
    <row r="26" spans="1:18" x14ac:dyDescent="0.2">
      <c r="A26" s="78"/>
      <c r="B26" s="15" t="s">
        <v>17</v>
      </c>
      <c r="C26">
        <v>93.332999999999998</v>
      </c>
      <c r="D26">
        <v>83.332999999999998</v>
      </c>
      <c r="E26">
        <v>100</v>
      </c>
      <c r="F26">
        <v>35.713999999999999</v>
      </c>
      <c r="G26">
        <v>99.863</v>
      </c>
      <c r="H26">
        <v>99.863</v>
      </c>
      <c r="I26">
        <v>96.552000000000007</v>
      </c>
      <c r="J26">
        <v>50</v>
      </c>
      <c r="K26">
        <v>1</v>
      </c>
      <c r="L26">
        <v>1</v>
      </c>
      <c r="M26">
        <v>0</v>
      </c>
      <c r="N26">
        <v>9</v>
      </c>
      <c r="O26" t="s">
        <v>111</v>
      </c>
      <c r="P26" t="s">
        <v>111</v>
      </c>
      <c r="Q26" t="s">
        <v>46</v>
      </c>
      <c r="R26" t="s">
        <v>199</v>
      </c>
    </row>
    <row r="27" spans="1:18" x14ac:dyDescent="0.2">
      <c r="A27" s="78"/>
      <c r="B27" s="8" t="s">
        <v>18</v>
      </c>
      <c r="C27">
        <v>100</v>
      </c>
      <c r="D27">
        <v>100</v>
      </c>
      <c r="E27">
        <v>100</v>
      </c>
      <c r="F27">
        <v>100</v>
      </c>
      <c r="G27">
        <v>100</v>
      </c>
      <c r="H27">
        <v>100</v>
      </c>
      <c r="I27">
        <v>100</v>
      </c>
      <c r="J27">
        <v>100</v>
      </c>
      <c r="K27">
        <v>0</v>
      </c>
      <c r="L27">
        <v>0</v>
      </c>
      <c r="M27">
        <v>0</v>
      </c>
      <c r="N27">
        <v>0</v>
      </c>
      <c r="O27" t="s">
        <v>46</v>
      </c>
      <c r="P27" t="s">
        <v>46</v>
      </c>
      <c r="Q27" t="s">
        <v>46</v>
      </c>
      <c r="R27" t="s">
        <v>46</v>
      </c>
    </row>
    <row r="28" spans="1:18" x14ac:dyDescent="0.2">
      <c r="A28" s="78"/>
      <c r="B28" s="15" t="s">
        <v>19</v>
      </c>
      <c r="C28">
        <v>100</v>
      </c>
      <c r="D28">
        <v>100</v>
      </c>
      <c r="E28">
        <v>100</v>
      </c>
      <c r="F28">
        <v>100</v>
      </c>
      <c r="G28">
        <v>100</v>
      </c>
      <c r="H28">
        <v>100</v>
      </c>
      <c r="I28">
        <v>100</v>
      </c>
      <c r="J28">
        <v>100</v>
      </c>
      <c r="K28">
        <v>0</v>
      </c>
      <c r="L28">
        <v>0</v>
      </c>
      <c r="M28">
        <v>0</v>
      </c>
      <c r="N28">
        <v>0</v>
      </c>
      <c r="O28" t="s">
        <v>46</v>
      </c>
      <c r="P28" t="s">
        <v>46</v>
      </c>
      <c r="Q28" t="s">
        <v>46</v>
      </c>
      <c r="R28" t="s">
        <v>46</v>
      </c>
    </row>
    <row r="29" spans="1:18" x14ac:dyDescent="0.2">
      <c r="A29" s="78"/>
      <c r="B29" s="16" t="s">
        <v>20</v>
      </c>
      <c r="C29">
        <v>87.5</v>
      </c>
      <c r="D29">
        <v>92.856999999999999</v>
      </c>
      <c r="E29">
        <v>100</v>
      </c>
      <c r="F29">
        <v>92.856999999999999</v>
      </c>
      <c r="G29">
        <v>99.725999999999999</v>
      </c>
      <c r="H29">
        <v>99.863</v>
      </c>
      <c r="I29">
        <v>93.332999999999998</v>
      </c>
      <c r="J29">
        <v>92.856999999999999</v>
      </c>
      <c r="K29">
        <v>2</v>
      </c>
      <c r="L29">
        <v>1</v>
      </c>
      <c r="M29">
        <v>0</v>
      </c>
      <c r="N29">
        <v>1</v>
      </c>
      <c r="O29" t="s">
        <v>134</v>
      </c>
      <c r="P29" t="s">
        <v>135</v>
      </c>
      <c r="Q29" t="s">
        <v>46</v>
      </c>
      <c r="R29" t="s">
        <v>200</v>
      </c>
    </row>
    <row r="30" spans="1:18" x14ac:dyDescent="0.2">
      <c r="A30" s="77" t="s">
        <v>201</v>
      </c>
      <c r="B30" s="15" t="s">
        <v>10</v>
      </c>
      <c r="C30">
        <v>100</v>
      </c>
      <c r="D30">
        <v>100</v>
      </c>
      <c r="E30">
        <v>100</v>
      </c>
      <c r="F30">
        <v>100</v>
      </c>
      <c r="G30">
        <v>100</v>
      </c>
      <c r="H30">
        <v>100</v>
      </c>
      <c r="I30">
        <v>100</v>
      </c>
      <c r="J30">
        <v>100</v>
      </c>
      <c r="K30">
        <v>0</v>
      </c>
      <c r="L30">
        <v>0</v>
      </c>
      <c r="M30">
        <v>0</v>
      </c>
      <c r="N30">
        <v>0</v>
      </c>
      <c r="O30" t="s">
        <v>46</v>
      </c>
      <c r="P30" t="s">
        <v>46</v>
      </c>
      <c r="Q30" t="s">
        <v>46</v>
      </c>
      <c r="R30" t="s">
        <v>46</v>
      </c>
    </row>
    <row r="31" spans="1:18" x14ac:dyDescent="0.2">
      <c r="A31" s="77"/>
      <c r="B31" s="8" t="s">
        <v>12</v>
      </c>
      <c r="C31">
        <v>100</v>
      </c>
      <c r="D31">
        <v>100</v>
      </c>
      <c r="E31">
        <v>100</v>
      </c>
      <c r="F31">
        <v>83.332999999999998</v>
      </c>
      <c r="G31">
        <v>100</v>
      </c>
      <c r="H31">
        <v>100</v>
      </c>
      <c r="I31">
        <v>100</v>
      </c>
      <c r="J31">
        <v>90.909000000000006</v>
      </c>
      <c r="K31">
        <v>0</v>
      </c>
      <c r="L31">
        <v>0</v>
      </c>
      <c r="M31">
        <v>0</v>
      </c>
      <c r="N31">
        <v>1</v>
      </c>
      <c r="O31" t="s">
        <v>46</v>
      </c>
      <c r="P31" t="s">
        <v>46</v>
      </c>
      <c r="Q31" t="s">
        <v>46</v>
      </c>
      <c r="R31" t="s">
        <v>74</v>
      </c>
    </row>
    <row r="32" spans="1:18" x14ac:dyDescent="0.2">
      <c r="A32" s="77"/>
      <c r="B32" s="15" t="s">
        <v>14</v>
      </c>
      <c r="C32">
        <v>94.736999999999995</v>
      </c>
      <c r="D32">
        <v>100</v>
      </c>
      <c r="E32">
        <v>100</v>
      </c>
      <c r="F32">
        <v>94.444000000000003</v>
      </c>
      <c r="G32">
        <v>99.861999999999995</v>
      </c>
      <c r="H32">
        <v>100</v>
      </c>
      <c r="I32">
        <v>97.296999999999997</v>
      </c>
      <c r="J32">
        <v>97.143000000000001</v>
      </c>
      <c r="K32">
        <v>1</v>
      </c>
      <c r="L32">
        <v>0</v>
      </c>
      <c r="M32">
        <v>0</v>
      </c>
      <c r="N32">
        <v>1</v>
      </c>
      <c r="O32" t="s">
        <v>111</v>
      </c>
      <c r="P32" t="s">
        <v>46</v>
      </c>
      <c r="Q32" t="s">
        <v>46</v>
      </c>
      <c r="R32" t="s">
        <v>77</v>
      </c>
    </row>
    <row r="33" spans="1:18" x14ac:dyDescent="0.2">
      <c r="A33" s="77"/>
      <c r="B33" s="8" t="s">
        <v>16</v>
      </c>
      <c r="C33">
        <v>94.117999999999995</v>
      </c>
      <c r="D33">
        <v>100</v>
      </c>
      <c r="E33">
        <v>66.667000000000002</v>
      </c>
      <c r="F33">
        <v>66.667000000000002</v>
      </c>
      <c r="G33">
        <v>99.861000000000004</v>
      </c>
      <c r="H33">
        <v>100</v>
      </c>
      <c r="I33">
        <v>78.049000000000007</v>
      </c>
      <c r="J33">
        <v>80</v>
      </c>
      <c r="K33">
        <v>1</v>
      </c>
      <c r="L33">
        <v>0</v>
      </c>
      <c r="M33">
        <v>8</v>
      </c>
      <c r="N33">
        <v>8</v>
      </c>
      <c r="O33" t="s">
        <v>111</v>
      </c>
      <c r="P33" t="s">
        <v>46</v>
      </c>
      <c r="Q33" t="s">
        <v>108</v>
      </c>
      <c r="R33" t="s">
        <v>108</v>
      </c>
    </row>
    <row r="34" spans="1:18" x14ac:dyDescent="0.2">
      <c r="A34" s="77"/>
      <c r="B34" s="15" t="s">
        <v>17</v>
      </c>
      <c r="C34">
        <v>93.332999999999998</v>
      </c>
      <c r="D34">
        <v>93.332999999999998</v>
      </c>
      <c r="E34">
        <v>100</v>
      </c>
      <c r="F34">
        <v>100</v>
      </c>
      <c r="G34">
        <v>99.863</v>
      </c>
      <c r="H34">
        <v>99.863</v>
      </c>
      <c r="I34">
        <v>96.552000000000007</v>
      </c>
      <c r="J34">
        <v>96.552000000000007</v>
      </c>
      <c r="K34">
        <v>1</v>
      </c>
      <c r="L34">
        <v>1</v>
      </c>
      <c r="M34">
        <v>0</v>
      </c>
      <c r="N34">
        <v>0</v>
      </c>
      <c r="O34" t="s">
        <v>111</v>
      </c>
      <c r="P34" t="s">
        <v>111</v>
      </c>
      <c r="Q34" t="s">
        <v>46</v>
      </c>
      <c r="R34" t="s">
        <v>46</v>
      </c>
    </row>
    <row r="35" spans="1:18" x14ac:dyDescent="0.2">
      <c r="A35" s="77"/>
      <c r="B35" s="8" t="s">
        <v>18</v>
      </c>
      <c r="C35">
        <v>100</v>
      </c>
      <c r="D35">
        <v>100</v>
      </c>
      <c r="E35">
        <v>100</v>
      </c>
      <c r="F35">
        <v>100</v>
      </c>
      <c r="G35">
        <v>100</v>
      </c>
      <c r="H35">
        <v>100</v>
      </c>
      <c r="I35">
        <v>100</v>
      </c>
      <c r="J35">
        <v>100</v>
      </c>
      <c r="K35">
        <v>0</v>
      </c>
      <c r="L35">
        <v>0</v>
      </c>
      <c r="M35">
        <v>0</v>
      </c>
      <c r="N35">
        <v>0</v>
      </c>
      <c r="O35" t="s">
        <v>46</v>
      </c>
      <c r="P35" t="s">
        <v>46</v>
      </c>
      <c r="Q35" t="s">
        <v>46</v>
      </c>
      <c r="R35" t="s">
        <v>46</v>
      </c>
    </row>
    <row r="36" spans="1:18" x14ac:dyDescent="0.2">
      <c r="A36" s="77"/>
      <c r="B36" s="15" t="s">
        <v>19</v>
      </c>
      <c r="C36">
        <v>100</v>
      </c>
      <c r="D36">
        <v>100</v>
      </c>
      <c r="E36">
        <v>100</v>
      </c>
      <c r="F36">
        <v>100</v>
      </c>
      <c r="G36">
        <v>100</v>
      </c>
      <c r="H36">
        <v>100</v>
      </c>
      <c r="I36">
        <v>100</v>
      </c>
      <c r="J36">
        <v>100</v>
      </c>
      <c r="K36">
        <v>0</v>
      </c>
      <c r="L36">
        <v>0</v>
      </c>
      <c r="M36">
        <v>0</v>
      </c>
      <c r="N36">
        <v>0</v>
      </c>
      <c r="O36" t="s">
        <v>46</v>
      </c>
      <c r="P36" t="s">
        <v>46</v>
      </c>
      <c r="Q36" t="s">
        <v>46</v>
      </c>
      <c r="R36" t="s">
        <v>46</v>
      </c>
    </row>
    <row r="37" spans="1:18" x14ac:dyDescent="0.2">
      <c r="A37" s="77"/>
      <c r="B37" s="16" t="s">
        <v>20</v>
      </c>
      <c r="C37">
        <v>87.5</v>
      </c>
      <c r="D37">
        <v>93.332999999999998</v>
      </c>
      <c r="E37">
        <v>100</v>
      </c>
      <c r="F37">
        <v>100</v>
      </c>
      <c r="G37">
        <v>99.725999999999999</v>
      </c>
      <c r="H37">
        <v>99.863</v>
      </c>
      <c r="I37">
        <v>93.332999999999998</v>
      </c>
      <c r="J37">
        <v>96.552000000000007</v>
      </c>
      <c r="K37">
        <v>2</v>
      </c>
      <c r="L37">
        <v>1</v>
      </c>
      <c r="M37">
        <v>0</v>
      </c>
      <c r="N37">
        <v>0</v>
      </c>
      <c r="O37" t="s">
        <v>134</v>
      </c>
      <c r="P37" t="s">
        <v>135</v>
      </c>
      <c r="Q37" t="s">
        <v>46</v>
      </c>
      <c r="R37" t="s">
        <v>46</v>
      </c>
    </row>
    <row r="38" spans="1:18" x14ac:dyDescent="0.2">
      <c r="A38" s="77" t="s">
        <v>202</v>
      </c>
      <c r="B38" s="15" t="s">
        <v>10</v>
      </c>
      <c r="C38">
        <v>100</v>
      </c>
      <c r="D38">
        <v>100</v>
      </c>
      <c r="E38">
        <v>100</v>
      </c>
      <c r="F38">
        <v>100</v>
      </c>
      <c r="G38">
        <v>100</v>
      </c>
      <c r="H38">
        <v>100</v>
      </c>
      <c r="I38">
        <v>100</v>
      </c>
      <c r="J38">
        <v>100</v>
      </c>
      <c r="K38">
        <v>0</v>
      </c>
      <c r="L38">
        <v>0</v>
      </c>
      <c r="M38">
        <v>0</v>
      </c>
      <c r="N38">
        <v>0</v>
      </c>
      <c r="O38" t="s">
        <v>46</v>
      </c>
      <c r="P38" t="s">
        <v>46</v>
      </c>
      <c r="Q38" t="s">
        <v>46</v>
      </c>
      <c r="R38" t="s">
        <v>46</v>
      </c>
    </row>
    <row r="39" spans="1:18" x14ac:dyDescent="0.2">
      <c r="A39" s="77"/>
      <c r="B39" s="8" t="s">
        <v>12</v>
      </c>
      <c r="C39">
        <v>100</v>
      </c>
      <c r="D39">
        <v>100</v>
      </c>
      <c r="E39">
        <v>100</v>
      </c>
      <c r="F39">
        <v>83.332999999999998</v>
      </c>
      <c r="G39">
        <v>100</v>
      </c>
      <c r="H39">
        <v>100</v>
      </c>
      <c r="I39">
        <v>100</v>
      </c>
      <c r="J39">
        <v>90.909000000000006</v>
      </c>
      <c r="K39">
        <v>0</v>
      </c>
      <c r="L39">
        <v>0</v>
      </c>
      <c r="M39">
        <v>0</v>
      </c>
      <c r="N39">
        <v>1</v>
      </c>
      <c r="O39" t="s">
        <v>46</v>
      </c>
      <c r="P39" t="s">
        <v>46</v>
      </c>
      <c r="Q39" t="s">
        <v>46</v>
      </c>
      <c r="R39" t="s">
        <v>74</v>
      </c>
    </row>
    <row r="40" spans="1:18" x14ac:dyDescent="0.2">
      <c r="A40" s="77"/>
      <c r="B40" s="15" t="s">
        <v>14</v>
      </c>
      <c r="C40">
        <v>94.736999999999995</v>
      </c>
      <c r="D40">
        <v>100</v>
      </c>
      <c r="E40">
        <v>100</v>
      </c>
      <c r="F40">
        <v>94.444000000000003</v>
      </c>
      <c r="G40">
        <v>99.861999999999995</v>
      </c>
      <c r="H40">
        <v>100</v>
      </c>
      <c r="I40">
        <v>97.296999999999997</v>
      </c>
      <c r="J40">
        <v>97.143000000000001</v>
      </c>
      <c r="K40">
        <v>1</v>
      </c>
      <c r="L40">
        <v>0</v>
      </c>
      <c r="M40">
        <v>0</v>
      </c>
      <c r="N40">
        <v>1</v>
      </c>
      <c r="O40" t="s">
        <v>111</v>
      </c>
      <c r="P40" t="s">
        <v>46</v>
      </c>
      <c r="Q40" t="s">
        <v>46</v>
      </c>
      <c r="R40" t="s">
        <v>77</v>
      </c>
    </row>
    <row r="41" spans="1:18" x14ac:dyDescent="0.2">
      <c r="A41" s="77"/>
      <c r="B41" s="8" t="s">
        <v>16</v>
      </c>
      <c r="C41">
        <v>94.117999999999995</v>
      </c>
      <c r="D41">
        <v>100</v>
      </c>
      <c r="E41">
        <v>66.667000000000002</v>
      </c>
      <c r="F41">
        <v>66.667000000000002</v>
      </c>
      <c r="G41">
        <v>99.861000000000004</v>
      </c>
      <c r="H41">
        <v>100</v>
      </c>
      <c r="I41">
        <v>78.049000000000007</v>
      </c>
      <c r="J41">
        <v>80</v>
      </c>
      <c r="K41">
        <v>1</v>
      </c>
      <c r="L41">
        <v>0</v>
      </c>
      <c r="M41">
        <v>8</v>
      </c>
      <c r="N41">
        <v>8</v>
      </c>
      <c r="O41" t="s">
        <v>111</v>
      </c>
      <c r="P41" t="s">
        <v>46</v>
      </c>
      <c r="Q41" t="s">
        <v>108</v>
      </c>
      <c r="R41" t="s">
        <v>108</v>
      </c>
    </row>
    <row r="42" spans="1:18" x14ac:dyDescent="0.2">
      <c r="A42" s="77"/>
      <c r="B42" s="15" t="s">
        <v>17</v>
      </c>
      <c r="C42">
        <v>93.332999999999998</v>
      </c>
      <c r="D42">
        <v>93.332999999999998</v>
      </c>
      <c r="E42">
        <v>100</v>
      </c>
      <c r="F42">
        <v>100</v>
      </c>
      <c r="G42">
        <v>99.863</v>
      </c>
      <c r="H42">
        <v>99.863</v>
      </c>
      <c r="I42">
        <v>96.552000000000007</v>
      </c>
      <c r="J42">
        <v>96.552000000000007</v>
      </c>
      <c r="K42">
        <v>1</v>
      </c>
      <c r="L42">
        <v>1</v>
      </c>
      <c r="M42">
        <v>0</v>
      </c>
      <c r="N42">
        <v>0</v>
      </c>
      <c r="O42" t="s">
        <v>111</v>
      </c>
      <c r="P42" t="s">
        <v>111</v>
      </c>
      <c r="Q42" t="s">
        <v>46</v>
      </c>
      <c r="R42" t="s">
        <v>46</v>
      </c>
    </row>
    <row r="43" spans="1:18" x14ac:dyDescent="0.2">
      <c r="A43" s="77"/>
      <c r="B43" s="8" t="s">
        <v>18</v>
      </c>
      <c r="C43">
        <v>100</v>
      </c>
      <c r="D43">
        <v>100</v>
      </c>
      <c r="E43">
        <v>100</v>
      </c>
      <c r="F43">
        <v>100</v>
      </c>
      <c r="G43">
        <v>100</v>
      </c>
      <c r="H43">
        <v>100</v>
      </c>
      <c r="I43">
        <v>100</v>
      </c>
      <c r="J43">
        <v>100</v>
      </c>
      <c r="K43">
        <v>0</v>
      </c>
      <c r="L43">
        <v>0</v>
      </c>
      <c r="M43">
        <v>0</v>
      </c>
      <c r="N43">
        <v>0</v>
      </c>
      <c r="O43" t="s">
        <v>46</v>
      </c>
      <c r="P43" t="s">
        <v>46</v>
      </c>
      <c r="Q43" t="s">
        <v>46</v>
      </c>
      <c r="R43" t="s">
        <v>46</v>
      </c>
    </row>
    <row r="44" spans="1:18" x14ac:dyDescent="0.2">
      <c r="A44" s="77"/>
      <c r="B44" s="15" t="s">
        <v>19</v>
      </c>
      <c r="C44">
        <v>100</v>
      </c>
      <c r="D44">
        <v>100</v>
      </c>
      <c r="E44">
        <v>100</v>
      </c>
      <c r="F44">
        <v>100</v>
      </c>
      <c r="G44">
        <v>100</v>
      </c>
      <c r="H44">
        <v>100</v>
      </c>
      <c r="I44">
        <v>100</v>
      </c>
      <c r="J44">
        <v>100</v>
      </c>
      <c r="K44">
        <v>0</v>
      </c>
      <c r="L44">
        <v>0</v>
      </c>
      <c r="M44">
        <v>0</v>
      </c>
      <c r="N44">
        <v>0</v>
      </c>
      <c r="O44" t="s">
        <v>46</v>
      </c>
      <c r="P44" t="s">
        <v>46</v>
      </c>
      <c r="Q44" t="s">
        <v>46</v>
      </c>
      <c r="R44" t="s">
        <v>46</v>
      </c>
    </row>
    <row r="45" spans="1:18" x14ac:dyDescent="0.2">
      <c r="A45" s="77"/>
      <c r="B45" s="16" t="s">
        <v>20</v>
      </c>
      <c r="C45">
        <v>87.5</v>
      </c>
      <c r="D45">
        <v>93.332999999999998</v>
      </c>
      <c r="E45">
        <v>100</v>
      </c>
      <c r="F45">
        <v>100</v>
      </c>
      <c r="G45">
        <v>99.725999999999999</v>
      </c>
      <c r="H45">
        <v>99.863</v>
      </c>
      <c r="I45">
        <v>93.332999999999998</v>
      </c>
      <c r="J45">
        <v>96.552000000000007</v>
      </c>
      <c r="K45">
        <v>2</v>
      </c>
      <c r="L45">
        <v>1</v>
      </c>
      <c r="M45">
        <v>0</v>
      </c>
      <c r="N45">
        <v>0</v>
      </c>
      <c r="O45" t="s">
        <v>134</v>
      </c>
      <c r="P45" t="s">
        <v>135</v>
      </c>
      <c r="Q45" t="s">
        <v>46</v>
      </c>
      <c r="R45" t="s">
        <v>46</v>
      </c>
    </row>
    <row r="46" spans="1:18" x14ac:dyDescent="0.2">
      <c r="A46" s="77" t="s">
        <v>203</v>
      </c>
      <c r="B46" s="15" t="s">
        <v>10</v>
      </c>
      <c r="C46">
        <v>100</v>
      </c>
      <c r="D46">
        <v>100</v>
      </c>
      <c r="E46">
        <v>100</v>
      </c>
      <c r="F46">
        <v>100</v>
      </c>
      <c r="G46">
        <v>100</v>
      </c>
      <c r="H46">
        <v>100</v>
      </c>
      <c r="I46">
        <v>100</v>
      </c>
      <c r="J46">
        <v>100</v>
      </c>
      <c r="K46">
        <v>0</v>
      </c>
      <c r="L46">
        <v>0</v>
      </c>
      <c r="M46">
        <v>0</v>
      </c>
      <c r="N46">
        <v>0</v>
      </c>
      <c r="O46" t="s">
        <v>46</v>
      </c>
      <c r="P46" t="s">
        <v>46</v>
      </c>
      <c r="Q46" t="s">
        <v>46</v>
      </c>
      <c r="R46" t="s">
        <v>46</v>
      </c>
    </row>
    <row r="47" spans="1:18" x14ac:dyDescent="0.2">
      <c r="A47" s="77"/>
      <c r="B47" s="8" t="s">
        <v>12</v>
      </c>
      <c r="C47">
        <v>100</v>
      </c>
      <c r="D47">
        <v>100</v>
      </c>
      <c r="E47">
        <v>100</v>
      </c>
      <c r="F47">
        <v>83.332999999999998</v>
      </c>
      <c r="G47">
        <v>100</v>
      </c>
      <c r="H47">
        <v>100</v>
      </c>
      <c r="I47">
        <v>100</v>
      </c>
      <c r="J47">
        <v>90.909000000000006</v>
      </c>
      <c r="K47">
        <v>0</v>
      </c>
      <c r="L47">
        <v>0</v>
      </c>
      <c r="M47">
        <v>0</v>
      </c>
      <c r="N47">
        <v>1</v>
      </c>
      <c r="O47" t="s">
        <v>46</v>
      </c>
      <c r="P47" t="s">
        <v>46</v>
      </c>
      <c r="Q47" t="s">
        <v>46</v>
      </c>
      <c r="R47" t="s">
        <v>74</v>
      </c>
    </row>
    <row r="48" spans="1:18" x14ac:dyDescent="0.2">
      <c r="A48" s="77"/>
      <c r="B48" s="15" t="s">
        <v>14</v>
      </c>
      <c r="C48">
        <v>94.736999999999995</v>
      </c>
      <c r="D48">
        <v>100</v>
      </c>
      <c r="E48">
        <v>100</v>
      </c>
      <c r="F48">
        <v>94.444000000000003</v>
      </c>
      <c r="G48">
        <v>99.861999999999995</v>
      </c>
      <c r="H48">
        <v>100</v>
      </c>
      <c r="I48">
        <v>97.296999999999997</v>
      </c>
      <c r="J48">
        <v>97.143000000000001</v>
      </c>
      <c r="K48">
        <v>1</v>
      </c>
      <c r="L48">
        <v>0</v>
      </c>
      <c r="M48">
        <v>0</v>
      </c>
      <c r="N48">
        <v>1</v>
      </c>
      <c r="O48" t="s">
        <v>111</v>
      </c>
      <c r="P48" t="s">
        <v>46</v>
      </c>
      <c r="Q48" t="s">
        <v>46</v>
      </c>
      <c r="R48" t="s">
        <v>77</v>
      </c>
    </row>
    <row r="49" spans="1:18" x14ac:dyDescent="0.2">
      <c r="A49" s="77"/>
      <c r="B49" s="8" t="s">
        <v>16</v>
      </c>
      <c r="C49">
        <v>94.117999999999995</v>
      </c>
      <c r="D49">
        <v>100</v>
      </c>
      <c r="E49">
        <v>66.667000000000002</v>
      </c>
      <c r="F49">
        <v>66.667000000000002</v>
      </c>
      <c r="G49">
        <v>99.861000000000004</v>
      </c>
      <c r="H49">
        <v>100</v>
      </c>
      <c r="I49">
        <v>78.049000000000007</v>
      </c>
      <c r="J49">
        <v>80</v>
      </c>
      <c r="K49">
        <v>1</v>
      </c>
      <c r="L49">
        <v>0</v>
      </c>
      <c r="M49">
        <v>8</v>
      </c>
      <c r="N49">
        <v>8</v>
      </c>
      <c r="O49" t="s">
        <v>111</v>
      </c>
      <c r="P49" t="s">
        <v>46</v>
      </c>
      <c r="Q49" t="s">
        <v>108</v>
      </c>
      <c r="R49" t="s">
        <v>108</v>
      </c>
    </row>
    <row r="50" spans="1:18" x14ac:dyDescent="0.2">
      <c r="A50" s="77"/>
      <c r="B50" s="15" t="s">
        <v>17</v>
      </c>
      <c r="C50">
        <v>93.332999999999998</v>
      </c>
      <c r="D50">
        <v>93.332999999999998</v>
      </c>
      <c r="E50">
        <v>100</v>
      </c>
      <c r="F50">
        <v>100</v>
      </c>
      <c r="G50">
        <v>99.863</v>
      </c>
      <c r="H50">
        <v>99.863</v>
      </c>
      <c r="I50">
        <v>96.552000000000007</v>
      </c>
      <c r="J50">
        <v>96.552000000000007</v>
      </c>
      <c r="K50">
        <v>1</v>
      </c>
      <c r="L50">
        <v>1</v>
      </c>
      <c r="M50">
        <v>0</v>
      </c>
      <c r="N50">
        <v>0</v>
      </c>
      <c r="O50" t="s">
        <v>111</v>
      </c>
      <c r="P50" t="s">
        <v>111</v>
      </c>
      <c r="Q50" t="s">
        <v>46</v>
      </c>
      <c r="R50" t="s">
        <v>46</v>
      </c>
    </row>
    <row r="51" spans="1:18" x14ac:dyDescent="0.2">
      <c r="A51" s="77"/>
      <c r="B51" s="8" t="s">
        <v>18</v>
      </c>
      <c r="C51">
        <v>100</v>
      </c>
      <c r="D51">
        <v>100</v>
      </c>
      <c r="E51">
        <v>100</v>
      </c>
      <c r="F51">
        <v>100</v>
      </c>
      <c r="G51">
        <v>100</v>
      </c>
      <c r="H51">
        <v>100</v>
      </c>
      <c r="I51">
        <v>100</v>
      </c>
      <c r="J51">
        <v>100</v>
      </c>
      <c r="K51">
        <v>0</v>
      </c>
      <c r="L51">
        <v>0</v>
      </c>
      <c r="M51">
        <v>0</v>
      </c>
      <c r="N51">
        <v>0</v>
      </c>
      <c r="O51" t="s">
        <v>46</v>
      </c>
      <c r="P51" t="s">
        <v>46</v>
      </c>
      <c r="Q51" t="s">
        <v>46</v>
      </c>
      <c r="R51" t="s">
        <v>46</v>
      </c>
    </row>
    <row r="52" spans="1:18" x14ac:dyDescent="0.2">
      <c r="A52" s="77"/>
      <c r="B52" s="15" t="s">
        <v>19</v>
      </c>
      <c r="C52">
        <v>100</v>
      </c>
      <c r="D52">
        <v>100</v>
      </c>
      <c r="E52">
        <v>100</v>
      </c>
      <c r="F52">
        <v>100</v>
      </c>
      <c r="G52">
        <v>100</v>
      </c>
      <c r="H52">
        <v>100</v>
      </c>
      <c r="I52">
        <v>100</v>
      </c>
      <c r="J52">
        <v>100</v>
      </c>
      <c r="K52">
        <v>0</v>
      </c>
      <c r="L52">
        <v>0</v>
      </c>
      <c r="M52">
        <v>0</v>
      </c>
      <c r="N52">
        <v>0</v>
      </c>
      <c r="O52" t="s">
        <v>46</v>
      </c>
      <c r="P52" t="s">
        <v>46</v>
      </c>
      <c r="Q52" t="s">
        <v>46</v>
      </c>
      <c r="R52" t="s">
        <v>46</v>
      </c>
    </row>
    <row r="53" spans="1:18" x14ac:dyDescent="0.2">
      <c r="A53" s="77"/>
      <c r="B53" s="16" t="s">
        <v>20</v>
      </c>
      <c r="C53">
        <v>87.5</v>
      </c>
      <c r="D53">
        <v>93.332999999999998</v>
      </c>
      <c r="E53">
        <v>100</v>
      </c>
      <c r="F53">
        <v>100</v>
      </c>
      <c r="G53">
        <v>99.725999999999999</v>
      </c>
      <c r="H53">
        <v>99.863</v>
      </c>
      <c r="I53">
        <v>93.332999999999998</v>
      </c>
      <c r="J53">
        <v>96.552000000000007</v>
      </c>
      <c r="K53">
        <v>2</v>
      </c>
      <c r="L53">
        <v>1</v>
      </c>
      <c r="M53">
        <v>0</v>
      </c>
      <c r="N53">
        <v>0</v>
      </c>
      <c r="O53" t="s">
        <v>134</v>
      </c>
      <c r="P53" t="s">
        <v>135</v>
      </c>
      <c r="Q53" t="s">
        <v>46</v>
      </c>
      <c r="R53" t="s">
        <v>46</v>
      </c>
    </row>
    <row r="54" spans="1:18" x14ac:dyDescent="0.2">
      <c r="A54" s="77" t="s">
        <v>204</v>
      </c>
      <c r="B54" s="15" t="s">
        <v>10</v>
      </c>
      <c r="C54">
        <v>100</v>
      </c>
      <c r="D54">
        <v>100</v>
      </c>
      <c r="E54">
        <v>100</v>
      </c>
      <c r="F54">
        <v>100</v>
      </c>
      <c r="G54">
        <v>100</v>
      </c>
      <c r="H54">
        <v>100</v>
      </c>
      <c r="I54">
        <v>100</v>
      </c>
      <c r="J54">
        <v>100</v>
      </c>
      <c r="K54">
        <v>0</v>
      </c>
      <c r="L54">
        <v>0</v>
      </c>
      <c r="M54">
        <v>0</v>
      </c>
      <c r="N54">
        <v>0</v>
      </c>
      <c r="O54" t="s">
        <v>46</v>
      </c>
      <c r="P54" t="s">
        <v>46</v>
      </c>
      <c r="Q54" t="s">
        <v>46</v>
      </c>
      <c r="R54" t="s">
        <v>46</v>
      </c>
    </row>
    <row r="55" spans="1:18" x14ac:dyDescent="0.2">
      <c r="A55" s="77"/>
      <c r="B55" s="8" t="s">
        <v>12</v>
      </c>
      <c r="C55">
        <v>100</v>
      </c>
      <c r="D55">
        <v>100</v>
      </c>
      <c r="E55">
        <v>100</v>
      </c>
      <c r="F55">
        <v>83.332999999999998</v>
      </c>
      <c r="G55">
        <v>100</v>
      </c>
      <c r="H55">
        <v>100</v>
      </c>
      <c r="I55">
        <v>100</v>
      </c>
      <c r="J55">
        <v>90.909000000000006</v>
      </c>
      <c r="K55">
        <v>0</v>
      </c>
      <c r="L55">
        <v>0</v>
      </c>
      <c r="M55">
        <v>0</v>
      </c>
      <c r="N55">
        <v>1</v>
      </c>
      <c r="O55" t="s">
        <v>46</v>
      </c>
      <c r="P55" t="s">
        <v>46</v>
      </c>
      <c r="Q55" t="s">
        <v>46</v>
      </c>
      <c r="R55" t="s">
        <v>74</v>
      </c>
    </row>
    <row r="56" spans="1:18" x14ac:dyDescent="0.2">
      <c r="A56" s="77"/>
      <c r="B56" s="15" t="s">
        <v>14</v>
      </c>
      <c r="C56">
        <v>94.736999999999995</v>
      </c>
      <c r="D56">
        <v>100</v>
      </c>
      <c r="E56">
        <v>100</v>
      </c>
      <c r="F56">
        <v>94.444000000000003</v>
      </c>
      <c r="G56">
        <v>99.861999999999995</v>
      </c>
      <c r="H56">
        <v>100</v>
      </c>
      <c r="I56">
        <v>97.296999999999997</v>
      </c>
      <c r="J56">
        <v>97.143000000000001</v>
      </c>
      <c r="K56">
        <v>1</v>
      </c>
      <c r="L56">
        <v>0</v>
      </c>
      <c r="M56">
        <v>0</v>
      </c>
      <c r="N56">
        <v>1</v>
      </c>
      <c r="O56" t="s">
        <v>111</v>
      </c>
      <c r="P56" t="s">
        <v>46</v>
      </c>
      <c r="Q56" t="s">
        <v>46</v>
      </c>
      <c r="R56" t="s">
        <v>77</v>
      </c>
    </row>
    <row r="57" spans="1:18" x14ac:dyDescent="0.2">
      <c r="A57" s="77"/>
      <c r="B57" s="8" t="s">
        <v>16</v>
      </c>
      <c r="C57">
        <v>94.117999999999995</v>
      </c>
      <c r="D57">
        <v>100</v>
      </c>
      <c r="E57">
        <v>66.667000000000002</v>
      </c>
      <c r="F57">
        <v>66.667000000000002</v>
      </c>
      <c r="G57">
        <v>99.861000000000004</v>
      </c>
      <c r="H57">
        <v>100</v>
      </c>
      <c r="I57">
        <v>78.049000000000007</v>
      </c>
      <c r="J57">
        <v>80</v>
      </c>
      <c r="K57">
        <v>1</v>
      </c>
      <c r="L57">
        <v>0</v>
      </c>
      <c r="M57">
        <v>8</v>
      </c>
      <c r="N57">
        <v>8</v>
      </c>
      <c r="O57" t="s">
        <v>111</v>
      </c>
      <c r="P57" t="s">
        <v>46</v>
      </c>
      <c r="Q57" t="s">
        <v>108</v>
      </c>
      <c r="R57" t="s">
        <v>108</v>
      </c>
    </row>
    <row r="58" spans="1:18" x14ac:dyDescent="0.2">
      <c r="A58" s="77"/>
      <c r="B58" s="15" t="s">
        <v>17</v>
      </c>
      <c r="C58">
        <v>93.332999999999998</v>
      </c>
      <c r="D58">
        <v>93.332999999999998</v>
      </c>
      <c r="E58">
        <v>100</v>
      </c>
      <c r="F58">
        <v>100</v>
      </c>
      <c r="G58">
        <v>99.863</v>
      </c>
      <c r="H58">
        <v>99.863</v>
      </c>
      <c r="I58">
        <v>96.552000000000007</v>
      </c>
      <c r="J58">
        <v>96.552000000000007</v>
      </c>
      <c r="K58">
        <v>1</v>
      </c>
      <c r="L58">
        <v>1</v>
      </c>
      <c r="M58">
        <v>0</v>
      </c>
      <c r="N58">
        <v>0</v>
      </c>
      <c r="O58" t="s">
        <v>111</v>
      </c>
      <c r="P58" t="s">
        <v>111</v>
      </c>
      <c r="Q58" t="s">
        <v>46</v>
      </c>
      <c r="R58" t="s">
        <v>46</v>
      </c>
    </row>
    <row r="59" spans="1:18" x14ac:dyDescent="0.2">
      <c r="A59" s="77"/>
      <c r="B59" s="8" t="s">
        <v>18</v>
      </c>
      <c r="C59">
        <v>100</v>
      </c>
      <c r="D59">
        <v>100</v>
      </c>
      <c r="E59">
        <v>100</v>
      </c>
      <c r="F59">
        <v>100</v>
      </c>
      <c r="G59">
        <v>100</v>
      </c>
      <c r="H59">
        <v>100</v>
      </c>
      <c r="I59">
        <v>100</v>
      </c>
      <c r="J59">
        <v>100</v>
      </c>
      <c r="K59">
        <v>0</v>
      </c>
      <c r="L59">
        <v>0</v>
      </c>
      <c r="M59">
        <v>0</v>
      </c>
      <c r="N59">
        <v>0</v>
      </c>
      <c r="O59" t="s">
        <v>46</v>
      </c>
      <c r="P59" t="s">
        <v>46</v>
      </c>
      <c r="Q59" t="s">
        <v>46</v>
      </c>
      <c r="R59" t="s">
        <v>46</v>
      </c>
    </row>
    <row r="60" spans="1:18" x14ac:dyDescent="0.2">
      <c r="A60" s="77"/>
      <c r="B60" s="15" t="s">
        <v>19</v>
      </c>
      <c r="C60">
        <v>100</v>
      </c>
      <c r="D60">
        <v>100</v>
      </c>
      <c r="E60">
        <v>100</v>
      </c>
      <c r="F60">
        <v>100</v>
      </c>
      <c r="G60">
        <v>100</v>
      </c>
      <c r="H60">
        <v>100</v>
      </c>
      <c r="I60">
        <v>100</v>
      </c>
      <c r="J60">
        <v>100</v>
      </c>
      <c r="K60">
        <v>0</v>
      </c>
      <c r="L60">
        <v>0</v>
      </c>
      <c r="M60">
        <v>0</v>
      </c>
      <c r="N60">
        <v>0</v>
      </c>
      <c r="O60" t="s">
        <v>46</v>
      </c>
      <c r="P60" t="s">
        <v>46</v>
      </c>
      <c r="Q60" t="s">
        <v>46</v>
      </c>
      <c r="R60" t="s">
        <v>46</v>
      </c>
    </row>
    <row r="61" spans="1:18" x14ac:dyDescent="0.2">
      <c r="A61" s="77"/>
      <c r="B61" s="16" t="s">
        <v>20</v>
      </c>
      <c r="C61">
        <v>87.5</v>
      </c>
      <c r="D61">
        <v>93.332999999999998</v>
      </c>
      <c r="E61">
        <v>100</v>
      </c>
      <c r="F61">
        <v>100</v>
      </c>
      <c r="G61">
        <v>99.725999999999999</v>
      </c>
      <c r="H61">
        <v>99.863</v>
      </c>
      <c r="I61">
        <v>93.332999999999998</v>
      </c>
      <c r="J61">
        <v>96.552000000000007</v>
      </c>
      <c r="K61">
        <v>2</v>
      </c>
      <c r="L61">
        <v>1</v>
      </c>
      <c r="M61">
        <v>0</v>
      </c>
      <c r="N61">
        <v>0</v>
      </c>
      <c r="O61" t="s">
        <v>134</v>
      </c>
      <c r="P61" t="s">
        <v>135</v>
      </c>
      <c r="Q61" t="s">
        <v>46</v>
      </c>
      <c r="R61" t="s">
        <v>46</v>
      </c>
    </row>
    <row r="62" spans="1:18" x14ac:dyDescent="0.2">
      <c r="A62" s="77" t="s">
        <v>205</v>
      </c>
      <c r="B62" s="15" t="s">
        <v>10</v>
      </c>
      <c r="C62">
        <v>100</v>
      </c>
      <c r="D62">
        <v>100</v>
      </c>
      <c r="E62">
        <v>100</v>
      </c>
      <c r="F62">
        <v>100</v>
      </c>
      <c r="G62">
        <v>100</v>
      </c>
      <c r="H62">
        <v>100</v>
      </c>
      <c r="I62">
        <v>100</v>
      </c>
      <c r="J62">
        <v>100</v>
      </c>
      <c r="K62">
        <v>0</v>
      </c>
      <c r="L62">
        <v>0</v>
      </c>
      <c r="M62">
        <v>0</v>
      </c>
      <c r="N62">
        <v>0</v>
      </c>
      <c r="O62" t="s">
        <v>46</v>
      </c>
      <c r="P62" t="s">
        <v>46</v>
      </c>
      <c r="Q62" t="s">
        <v>46</v>
      </c>
      <c r="R62" t="s">
        <v>46</v>
      </c>
    </row>
    <row r="63" spans="1:18" x14ac:dyDescent="0.2">
      <c r="A63" s="77"/>
      <c r="B63" s="8" t="s">
        <v>12</v>
      </c>
      <c r="C63">
        <v>100</v>
      </c>
      <c r="D63">
        <v>100</v>
      </c>
      <c r="E63">
        <v>100</v>
      </c>
      <c r="F63">
        <v>83.332999999999998</v>
      </c>
      <c r="G63">
        <v>100</v>
      </c>
      <c r="H63">
        <v>100</v>
      </c>
      <c r="I63">
        <v>100</v>
      </c>
      <c r="J63">
        <v>90.909000000000006</v>
      </c>
      <c r="K63">
        <v>0</v>
      </c>
      <c r="L63">
        <v>0</v>
      </c>
      <c r="M63">
        <v>0</v>
      </c>
      <c r="N63">
        <v>1</v>
      </c>
      <c r="O63" t="s">
        <v>46</v>
      </c>
      <c r="P63" t="s">
        <v>46</v>
      </c>
      <c r="Q63" t="s">
        <v>46</v>
      </c>
      <c r="R63" t="s">
        <v>74</v>
      </c>
    </row>
    <row r="64" spans="1:18" x14ac:dyDescent="0.2">
      <c r="A64" s="77"/>
      <c r="B64" s="15" t="s">
        <v>14</v>
      </c>
      <c r="C64">
        <v>94.736999999999995</v>
      </c>
      <c r="D64">
        <v>100</v>
      </c>
      <c r="E64">
        <v>100</v>
      </c>
      <c r="F64">
        <v>94.444000000000003</v>
      </c>
      <c r="G64">
        <v>99.861999999999995</v>
      </c>
      <c r="H64">
        <v>100</v>
      </c>
      <c r="I64">
        <v>97.296999999999997</v>
      </c>
      <c r="J64">
        <v>97.143000000000001</v>
      </c>
      <c r="K64">
        <v>1</v>
      </c>
      <c r="L64">
        <v>0</v>
      </c>
      <c r="M64">
        <v>0</v>
      </c>
      <c r="N64">
        <v>1</v>
      </c>
      <c r="O64" t="s">
        <v>111</v>
      </c>
      <c r="P64" t="s">
        <v>46</v>
      </c>
      <c r="Q64" t="s">
        <v>46</v>
      </c>
      <c r="R64" t="s">
        <v>77</v>
      </c>
    </row>
    <row r="65" spans="1:18" x14ac:dyDescent="0.2">
      <c r="A65" s="77"/>
      <c r="B65" s="8" t="s">
        <v>16</v>
      </c>
      <c r="C65">
        <v>94.117999999999995</v>
      </c>
      <c r="D65">
        <v>100</v>
      </c>
      <c r="E65">
        <v>66.667000000000002</v>
      </c>
      <c r="F65">
        <v>66.667000000000002</v>
      </c>
      <c r="G65">
        <v>99.861000000000004</v>
      </c>
      <c r="H65">
        <v>100</v>
      </c>
      <c r="I65">
        <v>78.049000000000007</v>
      </c>
      <c r="J65">
        <v>80</v>
      </c>
      <c r="K65">
        <v>1</v>
      </c>
      <c r="L65">
        <v>0</v>
      </c>
      <c r="M65">
        <v>8</v>
      </c>
      <c r="N65">
        <v>8</v>
      </c>
      <c r="O65" t="s">
        <v>111</v>
      </c>
      <c r="P65" t="s">
        <v>46</v>
      </c>
      <c r="Q65" t="s">
        <v>108</v>
      </c>
      <c r="R65" t="s">
        <v>108</v>
      </c>
    </row>
    <row r="66" spans="1:18" x14ac:dyDescent="0.2">
      <c r="A66" s="77"/>
      <c r="B66" s="15" t="s">
        <v>17</v>
      </c>
      <c r="C66">
        <v>93.332999999999998</v>
      </c>
      <c r="D66">
        <v>93.332999999999998</v>
      </c>
      <c r="E66">
        <v>100</v>
      </c>
      <c r="F66">
        <v>100</v>
      </c>
      <c r="G66">
        <v>99.863</v>
      </c>
      <c r="H66">
        <v>99.863</v>
      </c>
      <c r="I66">
        <v>96.552000000000007</v>
      </c>
      <c r="J66">
        <v>96.552000000000007</v>
      </c>
      <c r="K66">
        <v>1</v>
      </c>
      <c r="L66">
        <v>1</v>
      </c>
      <c r="M66">
        <v>0</v>
      </c>
      <c r="N66">
        <v>0</v>
      </c>
      <c r="O66" t="s">
        <v>111</v>
      </c>
      <c r="P66" t="s">
        <v>111</v>
      </c>
      <c r="Q66" t="s">
        <v>46</v>
      </c>
      <c r="R66" t="s">
        <v>46</v>
      </c>
    </row>
    <row r="67" spans="1:18" x14ac:dyDescent="0.2">
      <c r="A67" s="77"/>
      <c r="B67" s="8" t="s">
        <v>18</v>
      </c>
      <c r="C67">
        <v>100</v>
      </c>
      <c r="D67">
        <v>100</v>
      </c>
      <c r="E67">
        <v>100</v>
      </c>
      <c r="F67">
        <v>100</v>
      </c>
      <c r="G67">
        <v>100</v>
      </c>
      <c r="H67">
        <v>100</v>
      </c>
      <c r="I67">
        <v>100</v>
      </c>
      <c r="J67">
        <v>100</v>
      </c>
      <c r="K67">
        <v>0</v>
      </c>
      <c r="L67">
        <v>0</v>
      </c>
      <c r="M67">
        <v>0</v>
      </c>
      <c r="N67">
        <v>0</v>
      </c>
      <c r="O67" t="s">
        <v>46</v>
      </c>
      <c r="P67" t="s">
        <v>46</v>
      </c>
      <c r="Q67" t="s">
        <v>46</v>
      </c>
      <c r="R67" t="s">
        <v>46</v>
      </c>
    </row>
    <row r="68" spans="1:18" x14ac:dyDescent="0.2">
      <c r="A68" s="77"/>
      <c r="B68" s="15" t="s">
        <v>19</v>
      </c>
      <c r="C68">
        <v>100</v>
      </c>
      <c r="D68">
        <v>100</v>
      </c>
      <c r="E68">
        <v>100</v>
      </c>
      <c r="F68">
        <v>100</v>
      </c>
      <c r="G68">
        <v>100</v>
      </c>
      <c r="H68">
        <v>100</v>
      </c>
      <c r="I68">
        <v>100</v>
      </c>
      <c r="J68">
        <v>100</v>
      </c>
      <c r="K68">
        <v>0</v>
      </c>
      <c r="L68">
        <v>0</v>
      </c>
      <c r="M68">
        <v>0</v>
      </c>
      <c r="N68">
        <v>0</v>
      </c>
      <c r="O68" t="s">
        <v>46</v>
      </c>
      <c r="P68" t="s">
        <v>46</v>
      </c>
      <c r="Q68" t="s">
        <v>46</v>
      </c>
      <c r="R68" t="s">
        <v>46</v>
      </c>
    </row>
    <row r="69" spans="1:18" x14ac:dyDescent="0.2">
      <c r="A69" s="77"/>
      <c r="B69" s="16" t="s">
        <v>20</v>
      </c>
      <c r="C69">
        <v>87.5</v>
      </c>
      <c r="D69">
        <v>93.332999999999998</v>
      </c>
      <c r="E69">
        <v>100</v>
      </c>
      <c r="F69">
        <v>100</v>
      </c>
      <c r="G69">
        <v>99.725999999999999</v>
      </c>
      <c r="H69">
        <v>99.863</v>
      </c>
      <c r="I69">
        <v>93.332999999999998</v>
      </c>
      <c r="J69">
        <v>96.552000000000007</v>
      </c>
      <c r="K69">
        <v>2</v>
      </c>
      <c r="L69">
        <v>1</v>
      </c>
      <c r="M69">
        <v>0</v>
      </c>
      <c r="N69">
        <v>0</v>
      </c>
      <c r="O69" t="s">
        <v>134</v>
      </c>
      <c r="P69" t="s">
        <v>135</v>
      </c>
      <c r="Q69" t="s">
        <v>46</v>
      </c>
      <c r="R69" t="s">
        <v>46</v>
      </c>
    </row>
    <row r="70" spans="1:18" x14ac:dyDescent="0.2">
      <c r="A70" s="77" t="s">
        <v>206</v>
      </c>
      <c r="B70" s="15" t="s">
        <v>10</v>
      </c>
      <c r="C70">
        <v>100</v>
      </c>
      <c r="D70">
        <v>0</v>
      </c>
      <c r="E70">
        <v>100</v>
      </c>
      <c r="F70">
        <v>0</v>
      </c>
      <c r="G70">
        <v>100</v>
      </c>
      <c r="H70">
        <v>99.863</v>
      </c>
      <c r="I70">
        <v>100</v>
      </c>
      <c r="J70" s="56" t="s">
        <v>408</v>
      </c>
      <c r="K70">
        <v>0</v>
      </c>
      <c r="L70">
        <v>1</v>
      </c>
      <c r="M70">
        <v>0</v>
      </c>
      <c r="N70">
        <v>12</v>
      </c>
      <c r="O70" t="s">
        <v>46</v>
      </c>
      <c r="P70" t="s">
        <v>207</v>
      </c>
      <c r="Q70" t="s">
        <v>46</v>
      </c>
      <c r="R70" t="s">
        <v>92</v>
      </c>
    </row>
    <row r="71" spans="1:18" x14ac:dyDescent="0.2">
      <c r="A71" s="77"/>
      <c r="B71" s="8" t="s">
        <v>12</v>
      </c>
      <c r="C71">
        <v>100</v>
      </c>
      <c r="E71">
        <v>100</v>
      </c>
      <c r="G71">
        <v>100</v>
      </c>
      <c r="I71">
        <v>100</v>
      </c>
      <c r="K71">
        <v>0</v>
      </c>
      <c r="M71">
        <v>0</v>
      </c>
      <c r="O71" t="s">
        <v>46</v>
      </c>
      <c r="Q71" t="s">
        <v>46</v>
      </c>
    </row>
    <row r="72" spans="1:18" x14ac:dyDescent="0.2">
      <c r="A72" s="77"/>
      <c r="B72" s="15" t="s">
        <v>14</v>
      </c>
      <c r="C72">
        <v>94.736999999999995</v>
      </c>
      <c r="D72">
        <v>0</v>
      </c>
      <c r="E72">
        <v>100</v>
      </c>
      <c r="F72">
        <v>0</v>
      </c>
      <c r="G72">
        <v>99.861999999999995</v>
      </c>
      <c r="H72">
        <v>99.861999999999995</v>
      </c>
      <c r="I72">
        <v>97.296999999999997</v>
      </c>
      <c r="J72" s="56" t="s">
        <v>408</v>
      </c>
      <c r="K72">
        <v>1</v>
      </c>
      <c r="L72">
        <v>1</v>
      </c>
      <c r="M72">
        <v>0</v>
      </c>
      <c r="N72">
        <v>18</v>
      </c>
      <c r="O72" t="s">
        <v>111</v>
      </c>
      <c r="P72" t="s">
        <v>208</v>
      </c>
      <c r="Q72" t="s">
        <v>46</v>
      </c>
      <c r="R72" t="s">
        <v>209</v>
      </c>
    </row>
    <row r="73" spans="1:18" x14ac:dyDescent="0.2">
      <c r="A73" s="77"/>
      <c r="B73" s="8" t="s">
        <v>16</v>
      </c>
      <c r="C73">
        <v>94.117999999999995</v>
      </c>
      <c r="E73">
        <v>66.667000000000002</v>
      </c>
      <c r="G73">
        <v>99.861000000000004</v>
      </c>
      <c r="I73">
        <v>78.049000000000007</v>
      </c>
      <c r="K73">
        <v>1</v>
      </c>
      <c r="M73">
        <v>8</v>
      </c>
      <c r="O73" t="s">
        <v>111</v>
      </c>
      <c r="Q73" t="s">
        <v>108</v>
      </c>
    </row>
    <row r="74" spans="1:18" x14ac:dyDescent="0.2">
      <c r="A74" s="77"/>
      <c r="B74" s="15" t="s">
        <v>17</v>
      </c>
      <c r="C74">
        <v>93.332999999999998</v>
      </c>
      <c r="D74">
        <v>0</v>
      </c>
      <c r="E74">
        <v>100</v>
      </c>
      <c r="F74">
        <v>0</v>
      </c>
      <c r="G74">
        <v>99.863</v>
      </c>
      <c r="H74">
        <v>99.724999999999994</v>
      </c>
      <c r="I74">
        <v>96.552000000000007</v>
      </c>
      <c r="J74" s="56" t="s">
        <v>408</v>
      </c>
      <c r="K74">
        <v>1</v>
      </c>
      <c r="L74">
        <v>2</v>
      </c>
      <c r="M74">
        <v>0</v>
      </c>
      <c r="N74">
        <v>14</v>
      </c>
      <c r="O74" t="s">
        <v>111</v>
      </c>
      <c r="P74" t="s">
        <v>210</v>
      </c>
      <c r="Q74" t="s">
        <v>46</v>
      </c>
      <c r="R74" t="s">
        <v>211</v>
      </c>
    </row>
    <row r="75" spans="1:18" x14ac:dyDescent="0.2">
      <c r="A75" s="77"/>
      <c r="B75" s="8" t="s">
        <v>18</v>
      </c>
      <c r="C75">
        <v>100</v>
      </c>
      <c r="D75">
        <v>0</v>
      </c>
      <c r="E75">
        <v>100</v>
      </c>
      <c r="F75">
        <v>0</v>
      </c>
      <c r="G75">
        <v>100</v>
      </c>
      <c r="H75">
        <v>99.864000000000004</v>
      </c>
      <c r="I75">
        <v>100</v>
      </c>
      <c r="J75" s="56" t="s">
        <v>408</v>
      </c>
      <c r="K75">
        <v>0</v>
      </c>
      <c r="L75">
        <v>1</v>
      </c>
      <c r="M75">
        <v>0</v>
      </c>
      <c r="N75">
        <v>4</v>
      </c>
      <c r="O75" t="s">
        <v>46</v>
      </c>
      <c r="P75" t="s">
        <v>207</v>
      </c>
      <c r="Q75" t="s">
        <v>46</v>
      </c>
      <c r="R75" t="s">
        <v>212</v>
      </c>
    </row>
    <row r="76" spans="1:18" x14ac:dyDescent="0.2">
      <c r="A76" s="77"/>
      <c r="B76" s="15" t="s">
        <v>19</v>
      </c>
      <c r="C76">
        <v>100</v>
      </c>
      <c r="D76">
        <v>0</v>
      </c>
      <c r="E76">
        <v>100</v>
      </c>
      <c r="F76">
        <v>0</v>
      </c>
      <c r="G76">
        <v>100</v>
      </c>
      <c r="H76">
        <v>99.174000000000007</v>
      </c>
      <c r="I76">
        <v>100</v>
      </c>
      <c r="J76" s="56" t="s">
        <v>408</v>
      </c>
      <c r="K76">
        <v>0</v>
      </c>
      <c r="L76">
        <v>6</v>
      </c>
      <c r="M76">
        <v>0</v>
      </c>
      <c r="N76">
        <v>16</v>
      </c>
      <c r="O76" t="s">
        <v>46</v>
      </c>
      <c r="P76" t="s">
        <v>213</v>
      </c>
      <c r="Q76" t="s">
        <v>46</v>
      </c>
      <c r="R76" t="s">
        <v>214</v>
      </c>
    </row>
    <row r="77" spans="1:18" x14ac:dyDescent="0.2">
      <c r="A77" s="77"/>
      <c r="B77" s="16" t="s">
        <v>20</v>
      </c>
      <c r="C77">
        <v>87.5</v>
      </c>
      <c r="D77">
        <v>0</v>
      </c>
      <c r="E77">
        <v>100</v>
      </c>
      <c r="F77">
        <v>0</v>
      </c>
      <c r="G77">
        <v>99.725999999999999</v>
      </c>
      <c r="H77">
        <v>99.863</v>
      </c>
      <c r="I77">
        <v>93.332999999999998</v>
      </c>
      <c r="J77" s="56" t="s">
        <v>408</v>
      </c>
      <c r="K77">
        <v>2</v>
      </c>
      <c r="L77">
        <v>1</v>
      </c>
      <c r="M77">
        <v>0</v>
      </c>
      <c r="N77">
        <v>14</v>
      </c>
      <c r="O77" t="s">
        <v>134</v>
      </c>
      <c r="P77" t="s">
        <v>215</v>
      </c>
      <c r="Q77" t="s">
        <v>46</v>
      </c>
      <c r="R77" t="s">
        <v>216</v>
      </c>
    </row>
  </sheetData>
  <mergeCells count="17">
    <mergeCell ref="O4:P4"/>
    <mergeCell ref="Q4:R4"/>
    <mergeCell ref="C4:D4"/>
    <mergeCell ref="E4:F4"/>
    <mergeCell ref="G4:H4"/>
    <mergeCell ref="I4:J4"/>
    <mergeCell ref="K4:L4"/>
    <mergeCell ref="A46:A53"/>
    <mergeCell ref="A54:A61"/>
    <mergeCell ref="A62:A69"/>
    <mergeCell ref="A70:A77"/>
    <mergeCell ref="M4:N4"/>
    <mergeCell ref="A6:A13"/>
    <mergeCell ref="A14:A21"/>
    <mergeCell ref="A22:A29"/>
    <mergeCell ref="A30:A37"/>
    <mergeCell ref="A38:A4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575"/>
  <sheetViews>
    <sheetView workbookViewId="0"/>
  </sheetViews>
  <sheetFormatPr baseColWidth="10" defaultColWidth="8.83203125" defaultRowHeight="15" x14ac:dyDescent="0.2"/>
  <sheetData>
    <row r="1" spans="1:8" x14ac:dyDescent="0.2">
      <c r="A1" s="46" t="s">
        <v>439</v>
      </c>
    </row>
    <row r="3" spans="1:8" x14ac:dyDescent="0.2">
      <c r="A3" s="53" t="s">
        <v>368</v>
      </c>
      <c r="B3" s="53" t="s">
        <v>369</v>
      </c>
      <c r="C3" s="53" t="s">
        <v>399</v>
      </c>
      <c r="D3" s="53" t="s">
        <v>367</v>
      </c>
      <c r="E3" s="53" t="s">
        <v>371</v>
      </c>
      <c r="F3" s="53" t="s">
        <v>370</v>
      </c>
      <c r="G3" s="53" t="s">
        <v>372</v>
      </c>
      <c r="H3" s="53" t="s">
        <v>400</v>
      </c>
    </row>
    <row r="4" spans="1:8" x14ac:dyDescent="0.2">
      <c r="A4" t="s">
        <v>292</v>
      </c>
      <c r="B4" t="s">
        <v>292</v>
      </c>
      <c r="C4" t="s">
        <v>292</v>
      </c>
      <c r="D4" t="s">
        <v>292</v>
      </c>
      <c r="E4" t="s">
        <v>292</v>
      </c>
      <c r="F4" t="s">
        <v>292</v>
      </c>
      <c r="G4" t="s">
        <v>292</v>
      </c>
      <c r="H4" t="s">
        <v>292</v>
      </c>
    </row>
    <row r="5" spans="1:8" x14ac:dyDescent="0.2">
      <c r="A5">
        <v>21</v>
      </c>
      <c r="B5">
        <v>1</v>
      </c>
      <c r="C5">
        <v>345</v>
      </c>
      <c r="D5">
        <v>1</v>
      </c>
      <c r="E5">
        <v>1</v>
      </c>
      <c r="F5">
        <v>1</v>
      </c>
      <c r="G5">
        <v>1</v>
      </c>
      <c r="H5">
        <v>2</v>
      </c>
    </row>
    <row r="6" spans="1:8" x14ac:dyDescent="0.2">
      <c r="A6">
        <v>31</v>
      </c>
      <c r="B6">
        <v>2</v>
      </c>
      <c r="D6">
        <v>2</v>
      </c>
      <c r="E6">
        <v>2</v>
      </c>
      <c r="F6">
        <v>2</v>
      </c>
      <c r="G6">
        <v>2</v>
      </c>
      <c r="H6">
        <v>13</v>
      </c>
    </row>
    <row r="7" spans="1:8" x14ac:dyDescent="0.2">
      <c r="A7">
        <v>50</v>
      </c>
      <c r="B7">
        <v>3</v>
      </c>
      <c r="D7">
        <v>3</v>
      </c>
      <c r="E7">
        <v>3</v>
      </c>
      <c r="F7">
        <v>3</v>
      </c>
      <c r="G7">
        <v>3</v>
      </c>
      <c r="H7">
        <v>22</v>
      </c>
    </row>
    <row r="8" spans="1:8" x14ac:dyDescent="0.2">
      <c r="A8">
        <v>70</v>
      </c>
      <c r="B8">
        <v>4</v>
      </c>
      <c r="D8">
        <v>4</v>
      </c>
      <c r="E8">
        <v>5</v>
      </c>
      <c r="F8">
        <v>4</v>
      </c>
      <c r="G8">
        <v>4</v>
      </c>
      <c r="H8">
        <v>37</v>
      </c>
    </row>
    <row r="9" spans="1:8" x14ac:dyDescent="0.2">
      <c r="A9">
        <v>91</v>
      </c>
      <c r="B9">
        <v>5</v>
      </c>
      <c r="D9">
        <v>5</v>
      </c>
      <c r="E9">
        <v>10</v>
      </c>
      <c r="F9">
        <v>5</v>
      </c>
      <c r="G9">
        <v>5</v>
      </c>
      <c r="H9">
        <v>52</v>
      </c>
    </row>
    <row r="10" spans="1:8" x14ac:dyDescent="0.2">
      <c r="A10">
        <v>105</v>
      </c>
      <c r="B10">
        <v>6</v>
      </c>
      <c r="D10">
        <v>6</v>
      </c>
      <c r="E10">
        <v>12</v>
      </c>
      <c r="F10">
        <v>6</v>
      </c>
      <c r="G10">
        <v>6</v>
      </c>
      <c r="H10">
        <v>55</v>
      </c>
    </row>
    <row r="11" spans="1:8" x14ac:dyDescent="0.2">
      <c r="A11">
        <v>112</v>
      </c>
      <c r="B11">
        <v>7</v>
      </c>
      <c r="D11">
        <v>7</v>
      </c>
      <c r="E11">
        <v>18</v>
      </c>
      <c r="F11">
        <v>7</v>
      </c>
      <c r="G11">
        <v>9</v>
      </c>
      <c r="H11">
        <v>61</v>
      </c>
    </row>
    <row r="12" spans="1:8" x14ac:dyDescent="0.2">
      <c r="A12">
        <v>132</v>
      </c>
      <c r="B12">
        <v>8</v>
      </c>
      <c r="D12">
        <v>8</v>
      </c>
      <c r="E12">
        <v>24</v>
      </c>
      <c r="F12">
        <v>8</v>
      </c>
      <c r="G12">
        <v>10</v>
      </c>
      <c r="H12">
        <v>73</v>
      </c>
    </row>
    <row r="13" spans="1:8" x14ac:dyDescent="0.2">
      <c r="A13">
        <v>141</v>
      </c>
      <c r="B13">
        <v>9</v>
      </c>
      <c r="D13">
        <v>9</v>
      </c>
      <c r="E13">
        <v>25</v>
      </c>
      <c r="F13">
        <v>9</v>
      </c>
      <c r="G13">
        <v>11</v>
      </c>
      <c r="H13">
        <v>76</v>
      </c>
    </row>
    <row r="14" spans="1:8" x14ac:dyDescent="0.2">
      <c r="A14">
        <v>166</v>
      </c>
      <c r="B14">
        <v>10</v>
      </c>
      <c r="D14">
        <v>10</v>
      </c>
      <c r="E14">
        <v>30</v>
      </c>
      <c r="F14">
        <v>10</v>
      </c>
      <c r="G14">
        <v>13</v>
      </c>
      <c r="H14">
        <v>79</v>
      </c>
    </row>
    <row r="15" spans="1:8" x14ac:dyDescent="0.2">
      <c r="A15">
        <v>197</v>
      </c>
      <c r="B15">
        <v>11</v>
      </c>
      <c r="D15">
        <v>11</v>
      </c>
      <c r="E15">
        <v>45</v>
      </c>
      <c r="F15">
        <v>11</v>
      </c>
      <c r="G15">
        <v>14</v>
      </c>
      <c r="H15">
        <v>82</v>
      </c>
    </row>
    <row r="16" spans="1:8" x14ac:dyDescent="0.2">
      <c r="A16">
        <v>202</v>
      </c>
      <c r="B16">
        <v>12</v>
      </c>
      <c r="D16">
        <v>12</v>
      </c>
      <c r="E16">
        <v>46</v>
      </c>
      <c r="F16">
        <v>21</v>
      </c>
      <c r="G16">
        <v>15</v>
      </c>
      <c r="H16">
        <v>88</v>
      </c>
    </row>
    <row r="17" spans="1:8" x14ac:dyDescent="0.2">
      <c r="A17">
        <v>203</v>
      </c>
      <c r="B17">
        <v>13</v>
      </c>
      <c r="D17">
        <v>13</v>
      </c>
      <c r="E17">
        <v>55</v>
      </c>
      <c r="F17">
        <v>30</v>
      </c>
      <c r="G17">
        <v>16</v>
      </c>
      <c r="H17">
        <v>97</v>
      </c>
    </row>
    <row r="18" spans="1:8" x14ac:dyDescent="0.2">
      <c r="A18">
        <v>204</v>
      </c>
      <c r="B18">
        <v>14</v>
      </c>
      <c r="D18">
        <v>14</v>
      </c>
      <c r="E18">
        <v>63</v>
      </c>
      <c r="F18">
        <v>44</v>
      </c>
      <c r="G18">
        <v>18</v>
      </c>
      <c r="H18">
        <v>100</v>
      </c>
    </row>
    <row r="19" spans="1:8" x14ac:dyDescent="0.2">
      <c r="A19">
        <v>209</v>
      </c>
      <c r="B19">
        <v>15</v>
      </c>
      <c r="D19">
        <v>15</v>
      </c>
      <c r="E19">
        <v>68</v>
      </c>
      <c r="F19">
        <v>66</v>
      </c>
      <c r="G19">
        <v>20</v>
      </c>
      <c r="H19">
        <v>106</v>
      </c>
    </row>
    <row r="20" spans="1:8" x14ac:dyDescent="0.2">
      <c r="A20">
        <v>213</v>
      </c>
      <c r="B20">
        <v>16</v>
      </c>
      <c r="D20">
        <v>16</v>
      </c>
      <c r="E20">
        <v>72</v>
      </c>
      <c r="F20">
        <v>78</v>
      </c>
      <c r="G20">
        <v>22</v>
      </c>
      <c r="H20">
        <v>112</v>
      </c>
    </row>
    <row r="21" spans="1:8" x14ac:dyDescent="0.2">
      <c r="A21">
        <v>236</v>
      </c>
      <c r="B21">
        <v>17</v>
      </c>
      <c r="D21">
        <v>17</v>
      </c>
      <c r="E21">
        <v>73</v>
      </c>
      <c r="F21">
        <v>110</v>
      </c>
      <c r="G21">
        <v>23</v>
      </c>
      <c r="H21">
        <v>124</v>
      </c>
    </row>
    <row r="22" spans="1:8" x14ac:dyDescent="0.2">
      <c r="A22">
        <v>239</v>
      </c>
      <c r="B22">
        <v>18</v>
      </c>
      <c r="D22">
        <v>18</v>
      </c>
      <c r="E22">
        <v>76</v>
      </c>
      <c r="F22">
        <v>120</v>
      </c>
      <c r="G22">
        <v>25</v>
      </c>
      <c r="H22">
        <v>127</v>
      </c>
    </row>
    <row r="23" spans="1:8" x14ac:dyDescent="0.2">
      <c r="A23">
        <v>254</v>
      </c>
      <c r="B23">
        <v>19</v>
      </c>
      <c r="D23">
        <v>19</v>
      </c>
      <c r="E23">
        <v>79</v>
      </c>
      <c r="F23">
        <v>124</v>
      </c>
      <c r="G23">
        <v>26</v>
      </c>
      <c r="H23">
        <v>139</v>
      </c>
    </row>
    <row r="24" spans="1:8" x14ac:dyDescent="0.2">
      <c r="A24">
        <v>260</v>
      </c>
      <c r="B24">
        <v>20</v>
      </c>
      <c r="D24">
        <v>20</v>
      </c>
      <c r="E24">
        <v>80</v>
      </c>
      <c r="F24">
        <v>134</v>
      </c>
      <c r="G24">
        <v>27</v>
      </c>
      <c r="H24">
        <v>148</v>
      </c>
    </row>
    <row r="25" spans="1:8" x14ac:dyDescent="0.2">
      <c r="A25">
        <v>265</v>
      </c>
      <c r="B25">
        <v>21</v>
      </c>
      <c r="D25">
        <v>21</v>
      </c>
      <c r="E25">
        <v>88</v>
      </c>
      <c r="F25">
        <v>135</v>
      </c>
      <c r="G25">
        <v>28</v>
      </c>
      <c r="H25">
        <v>169</v>
      </c>
    </row>
    <row r="26" spans="1:8" x14ac:dyDescent="0.2">
      <c r="A26">
        <v>271</v>
      </c>
      <c r="B26">
        <v>22</v>
      </c>
      <c r="D26">
        <v>22</v>
      </c>
      <c r="E26">
        <v>89</v>
      </c>
      <c r="F26">
        <v>136</v>
      </c>
      <c r="G26">
        <v>29</v>
      </c>
      <c r="H26">
        <v>172</v>
      </c>
    </row>
    <row r="27" spans="1:8" x14ac:dyDescent="0.2">
      <c r="A27">
        <v>287</v>
      </c>
      <c r="B27">
        <v>23</v>
      </c>
      <c r="D27">
        <v>23</v>
      </c>
      <c r="E27">
        <v>97</v>
      </c>
      <c r="F27">
        <v>137</v>
      </c>
      <c r="G27">
        <v>30</v>
      </c>
      <c r="H27">
        <v>175</v>
      </c>
    </row>
    <row r="28" spans="1:8" x14ac:dyDescent="0.2">
      <c r="A28">
        <v>302</v>
      </c>
      <c r="B28">
        <v>24</v>
      </c>
      <c r="D28">
        <v>24</v>
      </c>
      <c r="E28">
        <v>101</v>
      </c>
      <c r="F28">
        <v>138</v>
      </c>
      <c r="G28">
        <v>31</v>
      </c>
      <c r="H28">
        <v>190</v>
      </c>
    </row>
    <row r="29" spans="1:8" x14ac:dyDescent="0.2">
      <c r="A29">
        <v>311</v>
      </c>
      <c r="B29">
        <v>25</v>
      </c>
      <c r="D29">
        <v>25</v>
      </c>
      <c r="E29">
        <v>102</v>
      </c>
      <c r="F29">
        <v>139</v>
      </c>
      <c r="G29">
        <v>37</v>
      </c>
      <c r="H29">
        <v>193</v>
      </c>
    </row>
    <row r="30" spans="1:8" x14ac:dyDescent="0.2">
      <c r="A30">
        <v>318</v>
      </c>
      <c r="B30">
        <v>26</v>
      </c>
      <c r="D30">
        <v>26</v>
      </c>
      <c r="E30">
        <v>111</v>
      </c>
      <c r="F30">
        <v>140</v>
      </c>
      <c r="G30">
        <v>52</v>
      </c>
      <c r="H30">
        <v>226</v>
      </c>
    </row>
    <row r="31" spans="1:8" x14ac:dyDescent="0.2">
      <c r="A31">
        <v>321</v>
      </c>
      <c r="B31">
        <v>27</v>
      </c>
      <c r="D31">
        <v>27</v>
      </c>
      <c r="E31">
        <v>123</v>
      </c>
      <c r="F31">
        <v>141</v>
      </c>
      <c r="G31">
        <v>55</v>
      </c>
    </row>
    <row r="32" spans="1:8" x14ac:dyDescent="0.2">
      <c r="A32">
        <v>326</v>
      </c>
      <c r="B32">
        <v>28</v>
      </c>
      <c r="D32">
        <v>28</v>
      </c>
      <c r="E32">
        <v>130</v>
      </c>
      <c r="F32">
        <v>142</v>
      </c>
      <c r="G32">
        <v>61</v>
      </c>
    </row>
    <row r="33" spans="1:7" x14ac:dyDescent="0.2">
      <c r="A33">
        <v>328</v>
      </c>
      <c r="B33">
        <v>29</v>
      </c>
      <c r="D33">
        <v>29</v>
      </c>
      <c r="E33">
        <v>138</v>
      </c>
      <c r="F33">
        <v>144</v>
      </c>
      <c r="G33">
        <v>73</v>
      </c>
    </row>
    <row r="34" spans="1:7" x14ac:dyDescent="0.2">
      <c r="A34">
        <v>329</v>
      </c>
      <c r="B34">
        <v>30</v>
      </c>
      <c r="D34">
        <v>30</v>
      </c>
      <c r="E34">
        <v>144</v>
      </c>
      <c r="F34">
        <v>235</v>
      </c>
      <c r="G34">
        <v>76</v>
      </c>
    </row>
    <row r="35" spans="1:7" x14ac:dyDescent="0.2">
      <c r="A35">
        <v>330</v>
      </c>
      <c r="B35">
        <v>31</v>
      </c>
      <c r="D35">
        <v>31</v>
      </c>
      <c r="E35">
        <v>147</v>
      </c>
      <c r="F35">
        <v>269</v>
      </c>
      <c r="G35">
        <v>79</v>
      </c>
    </row>
    <row r="36" spans="1:7" x14ac:dyDescent="0.2">
      <c r="A36">
        <v>331</v>
      </c>
      <c r="B36">
        <v>32</v>
      </c>
      <c r="D36">
        <v>32</v>
      </c>
      <c r="E36">
        <v>148</v>
      </c>
      <c r="F36">
        <v>277</v>
      </c>
      <c r="G36">
        <v>82</v>
      </c>
    </row>
    <row r="37" spans="1:7" x14ac:dyDescent="0.2">
      <c r="A37">
        <v>332</v>
      </c>
      <c r="B37">
        <v>33</v>
      </c>
      <c r="D37">
        <v>33</v>
      </c>
      <c r="E37">
        <v>149</v>
      </c>
      <c r="F37">
        <v>321</v>
      </c>
      <c r="G37">
        <v>88</v>
      </c>
    </row>
    <row r="38" spans="1:7" x14ac:dyDescent="0.2">
      <c r="A38">
        <v>333</v>
      </c>
      <c r="B38">
        <v>34</v>
      </c>
      <c r="D38">
        <v>34</v>
      </c>
      <c r="E38">
        <v>150</v>
      </c>
      <c r="F38">
        <v>324</v>
      </c>
      <c r="G38">
        <v>97</v>
      </c>
    </row>
    <row r="39" spans="1:7" x14ac:dyDescent="0.2">
      <c r="A39">
        <v>335</v>
      </c>
      <c r="B39">
        <v>35</v>
      </c>
      <c r="D39">
        <v>35</v>
      </c>
      <c r="E39">
        <v>151</v>
      </c>
      <c r="F39">
        <v>332</v>
      </c>
      <c r="G39">
        <v>100</v>
      </c>
    </row>
    <row r="40" spans="1:7" x14ac:dyDescent="0.2">
      <c r="A40">
        <v>340</v>
      </c>
      <c r="B40">
        <v>36</v>
      </c>
      <c r="D40">
        <v>36</v>
      </c>
      <c r="E40">
        <v>152</v>
      </c>
      <c r="F40">
        <v>347</v>
      </c>
      <c r="G40">
        <v>106</v>
      </c>
    </row>
    <row r="41" spans="1:7" x14ac:dyDescent="0.2">
      <c r="A41">
        <v>345</v>
      </c>
      <c r="B41">
        <v>37</v>
      </c>
      <c r="D41">
        <v>37</v>
      </c>
      <c r="E41">
        <v>153</v>
      </c>
      <c r="F41">
        <v>428</v>
      </c>
      <c r="G41">
        <v>112</v>
      </c>
    </row>
    <row r="42" spans="1:7" x14ac:dyDescent="0.2">
      <c r="A42">
        <v>346</v>
      </c>
      <c r="B42">
        <v>38</v>
      </c>
      <c r="D42">
        <v>38</v>
      </c>
      <c r="E42">
        <v>154</v>
      </c>
      <c r="F42">
        <v>429</v>
      </c>
      <c r="G42">
        <v>124</v>
      </c>
    </row>
    <row r="43" spans="1:7" x14ac:dyDescent="0.2">
      <c r="A43">
        <v>347</v>
      </c>
      <c r="B43">
        <v>39</v>
      </c>
      <c r="D43">
        <v>39</v>
      </c>
      <c r="E43">
        <v>155</v>
      </c>
      <c r="F43">
        <v>440</v>
      </c>
      <c r="G43">
        <v>127</v>
      </c>
    </row>
    <row r="44" spans="1:7" x14ac:dyDescent="0.2">
      <c r="A44">
        <v>348</v>
      </c>
      <c r="B44">
        <v>40</v>
      </c>
      <c r="D44">
        <v>40</v>
      </c>
      <c r="E44">
        <v>156</v>
      </c>
      <c r="F44">
        <v>500</v>
      </c>
      <c r="G44">
        <v>139</v>
      </c>
    </row>
    <row r="45" spans="1:7" x14ac:dyDescent="0.2">
      <c r="A45">
        <v>349</v>
      </c>
      <c r="B45">
        <v>41</v>
      </c>
      <c r="D45">
        <v>41</v>
      </c>
      <c r="E45">
        <v>157</v>
      </c>
      <c r="F45">
        <v>501</v>
      </c>
      <c r="G45">
        <v>148</v>
      </c>
    </row>
    <row r="46" spans="1:7" x14ac:dyDescent="0.2">
      <c r="A46">
        <v>351</v>
      </c>
      <c r="B46">
        <v>42</v>
      </c>
      <c r="D46">
        <v>42</v>
      </c>
      <c r="E46">
        <v>169</v>
      </c>
      <c r="F46">
        <v>502</v>
      </c>
      <c r="G46">
        <v>158</v>
      </c>
    </row>
    <row r="47" spans="1:7" x14ac:dyDescent="0.2">
      <c r="A47">
        <v>353</v>
      </c>
      <c r="B47">
        <v>43</v>
      </c>
      <c r="D47">
        <v>43</v>
      </c>
      <c r="E47">
        <v>171</v>
      </c>
      <c r="F47">
        <v>503</v>
      </c>
      <c r="G47">
        <v>169</v>
      </c>
    </row>
    <row r="48" spans="1:7" x14ac:dyDescent="0.2">
      <c r="A48">
        <v>355</v>
      </c>
      <c r="B48">
        <v>44</v>
      </c>
      <c r="D48">
        <v>44</v>
      </c>
      <c r="E48">
        <v>178</v>
      </c>
      <c r="F48">
        <v>504</v>
      </c>
      <c r="G48">
        <v>172</v>
      </c>
    </row>
    <row r="49" spans="1:7" x14ac:dyDescent="0.2">
      <c r="A49">
        <v>373</v>
      </c>
      <c r="B49">
        <v>45</v>
      </c>
      <c r="D49">
        <v>45</v>
      </c>
      <c r="E49">
        <v>181</v>
      </c>
      <c r="F49">
        <v>505</v>
      </c>
      <c r="G49">
        <v>175</v>
      </c>
    </row>
    <row r="50" spans="1:7" x14ac:dyDescent="0.2">
      <c r="A50">
        <v>395</v>
      </c>
      <c r="B50">
        <v>46</v>
      </c>
      <c r="D50">
        <v>46</v>
      </c>
      <c r="E50">
        <v>183</v>
      </c>
      <c r="F50">
        <v>506</v>
      </c>
      <c r="G50">
        <v>190</v>
      </c>
    </row>
    <row r="51" spans="1:7" x14ac:dyDescent="0.2">
      <c r="A51">
        <v>399</v>
      </c>
      <c r="B51">
        <v>47</v>
      </c>
      <c r="D51">
        <v>47</v>
      </c>
      <c r="E51">
        <v>184</v>
      </c>
      <c r="F51">
        <v>507</v>
      </c>
      <c r="G51">
        <v>193</v>
      </c>
    </row>
    <row r="52" spans="1:7" x14ac:dyDescent="0.2">
      <c r="A52">
        <v>410</v>
      </c>
      <c r="B52">
        <v>48</v>
      </c>
      <c r="D52">
        <v>48</v>
      </c>
      <c r="E52">
        <v>187</v>
      </c>
      <c r="F52">
        <v>511</v>
      </c>
      <c r="G52">
        <v>226</v>
      </c>
    </row>
    <row r="53" spans="1:7" x14ac:dyDescent="0.2">
      <c r="A53">
        <v>412</v>
      </c>
      <c r="B53">
        <v>49</v>
      </c>
      <c r="D53">
        <v>49</v>
      </c>
      <c r="E53">
        <v>188</v>
      </c>
      <c r="F53">
        <v>536</v>
      </c>
    </row>
    <row r="54" spans="1:7" x14ac:dyDescent="0.2">
      <c r="A54">
        <v>417</v>
      </c>
      <c r="B54">
        <v>50</v>
      </c>
      <c r="D54">
        <v>50</v>
      </c>
      <c r="E54">
        <v>189</v>
      </c>
      <c r="F54">
        <v>543</v>
      </c>
    </row>
    <row r="55" spans="1:7" x14ac:dyDescent="0.2">
      <c r="A55">
        <v>421</v>
      </c>
      <c r="B55">
        <v>51</v>
      </c>
      <c r="D55">
        <v>51</v>
      </c>
      <c r="E55">
        <v>191</v>
      </c>
      <c r="F55">
        <v>544</v>
      </c>
    </row>
    <row r="56" spans="1:7" x14ac:dyDescent="0.2">
      <c r="A56">
        <v>427</v>
      </c>
      <c r="B56">
        <v>52</v>
      </c>
      <c r="D56">
        <v>52</v>
      </c>
      <c r="E56">
        <v>196</v>
      </c>
      <c r="F56">
        <v>654</v>
      </c>
    </row>
    <row r="57" spans="1:7" x14ac:dyDescent="0.2">
      <c r="A57">
        <v>433</v>
      </c>
      <c r="B57">
        <v>53</v>
      </c>
      <c r="D57">
        <v>53</v>
      </c>
      <c r="E57">
        <v>205</v>
      </c>
      <c r="F57">
        <v>675</v>
      </c>
    </row>
    <row r="58" spans="1:7" x14ac:dyDescent="0.2">
      <c r="A58">
        <v>443</v>
      </c>
      <c r="B58">
        <v>54</v>
      </c>
      <c r="D58">
        <v>54</v>
      </c>
      <c r="E58">
        <v>210</v>
      </c>
      <c r="F58">
        <v>778</v>
      </c>
    </row>
    <row r="59" spans="1:7" x14ac:dyDescent="0.2">
      <c r="A59">
        <v>458</v>
      </c>
      <c r="B59">
        <v>55</v>
      </c>
      <c r="D59">
        <v>55</v>
      </c>
      <c r="E59">
        <v>212</v>
      </c>
      <c r="F59">
        <v>796</v>
      </c>
    </row>
    <row r="60" spans="1:7" x14ac:dyDescent="0.2">
      <c r="A60">
        <v>459</v>
      </c>
      <c r="B60">
        <v>56</v>
      </c>
      <c r="D60">
        <v>56</v>
      </c>
      <c r="E60">
        <v>215</v>
      </c>
      <c r="F60">
        <v>811</v>
      </c>
    </row>
    <row r="61" spans="1:7" x14ac:dyDescent="0.2">
      <c r="A61">
        <v>461</v>
      </c>
      <c r="B61">
        <v>57</v>
      </c>
      <c r="D61">
        <v>57</v>
      </c>
      <c r="E61">
        <v>216</v>
      </c>
      <c r="F61">
        <v>880</v>
      </c>
    </row>
    <row r="62" spans="1:7" x14ac:dyDescent="0.2">
      <c r="A62">
        <v>467</v>
      </c>
      <c r="B62">
        <v>58</v>
      </c>
      <c r="D62">
        <v>58</v>
      </c>
      <c r="E62">
        <v>219</v>
      </c>
      <c r="F62">
        <v>1017</v>
      </c>
    </row>
    <row r="63" spans="1:7" x14ac:dyDescent="0.2">
      <c r="A63">
        <v>473</v>
      </c>
      <c r="B63">
        <v>59</v>
      </c>
      <c r="D63">
        <v>59</v>
      </c>
      <c r="E63">
        <v>222</v>
      </c>
      <c r="F63">
        <v>1018</v>
      </c>
    </row>
    <row r="64" spans="1:7" x14ac:dyDescent="0.2">
      <c r="A64">
        <v>478</v>
      </c>
      <c r="B64">
        <v>60</v>
      </c>
      <c r="D64">
        <v>60</v>
      </c>
      <c r="E64">
        <v>225</v>
      </c>
      <c r="F64">
        <v>1057</v>
      </c>
    </row>
    <row r="65" spans="1:6" x14ac:dyDescent="0.2">
      <c r="A65">
        <v>514</v>
      </c>
      <c r="B65">
        <v>61</v>
      </c>
      <c r="D65">
        <v>61</v>
      </c>
      <c r="E65">
        <v>227</v>
      </c>
      <c r="F65">
        <v>1130</v>
      </c>
    </row>
    <row r="66" spans="1:6" x14ac:dyDescent="0.2">
      <c r="A66">
        <v>529</v>
      </c>
      <c r="B66">
        <v>62</v>
      </c>
      <c r="D66">
        <v>62</v>
      </c>
      <c r="E66">
        <v>232</v>
      </c>
      <c r="F66">
        <v>1250</v>
      </c>
    </row>
    <row r="67" spans="1:6" x14ac:dyDescent="0.2">
      <c r="A67">
        <v>534</v>
      </c>
      <c r="B67">
        <v>63</v>
      </c>
      <c r="D67">
        <v>63</v>
      </c>
      <c r="E67">
        <v>233</v>
      </c>
      <c r="F67">
        <v>1348</v>
      </c>
    </row>
    <row r="68" spans="1:6" x14ac:dyDescent="0.2">
      <c r="A68">
        <v>535</v>
      </c>
      <c r="B68">
        <v>64</v>
      </c>
      <c r="D68">
        <v>64</v>
      </c>
      <c r="E68">
        <v>236</v>
      </c>
    </row>
    <row r="69" spans="1:6" x14ac:dyDescent="0.2">
      <c r="A69">
        <v>539</v>
      </c>
      <c r="B69">
        <v>65</v>
      </c>
      <c r="D69">
        <v>65</v>
      </c>
      <c r="E69">
        <v>242</v>
      </c>
    </row>
    <row r="70" spans="1:6" x14ac:dyDescent="0.2">
      <c r="A70">
        <v>555</v>
      </c>
      <c r="B70">
        <v>66</v>
      </c>
      <c r="D70">
        <v>66</v>
      </c>
      <c r="E70">
        <v>247</v>
      </c>
    </row>
    <row r="71" spans="1:6" x14ac:dyDescent="0.2">
      <c r="A71">
        <v>558</v>
      </c>
      <c r="B71">
        <v>67</v>
      </c>
      <c r="D71">
        <v>67</v>
      </c>
      <c r="E71">
        <v>250</v>
      </c>
    </row>
    <row r="72" spans="1:6" x14ac:dyDescent="0.2">
      <c r="A72">
        <v>564</v>
      </c>
      <c r="B72">
        <v>68</v>
      </c>
      <c r="D72">
        <v>68</v>
      </c>
      <c r="E72">
        <v>252</v>
      </c>
    </row>
    <row r="73" spans="1:6" x14ac:dyDescent="0.2">
      <c r="A73">
        <v>565</v>
      </c>
      <c r="B73">
        <v>69</v>
      </c>
      <c r="D73">
        <v>69</v>
      </c>
      <c r="E73">
        <v>254</v>
      </c>
    </row>
    <row r="74" spans="1:6" x14ac:dyDescent="0.2">
      <c r="A74">
        <v>594</v>
      </c>
      <c r="B74">
        <v>70</v>
      </c>
      <c r="D74">
        <v>70</v>
      </c>
      <c r="E74">
        <v>256</v>
      </c>
    </row>
    <row r="75" spans="1:6" x14ac:dyDescent="0.2">
      <c r="A75">
        <v>621</v>
      </c>
      <c r="B75">
        <v>71</v>
      </c>
      <c r="D75">
        <v>71</v>
      </c>
      <c r="E75">
        <v>257</v>
      </c>
    </row>
    <row r="76" spans="1:6" x14ac:dyDescent="0.2">
      <c r="A76">
        <v>666</v>
      </c>
      <c r="B76">
        <v>72</v>
      </c>
      <c r="D76">
        <v>72</v>
      </c>
      <c r="E76">
        <v>266</v>
      </c>
    </row>
    <row r="77" spans="1:6" x14ac:dyDescent="0.2">
      <c r="A77">
        <v>970</v>
      </c>
      <c r="B77">
        <v>73</v>
      </c>
      <c r="D77">
        <v>73</v>
      </c>
      <c r="E77">
        <v>272</v>
      </c>
    </row>
    <row r="78" spans="1:6" x14ac:dyDescent="0.2">
      <c r="A78">
        <v>1297</v>
      </c>
      <c r="B78">
        <v>74</v>
      </c>
      <c r="D78">
        <v>74</v>
      </c>
      <c r="E78">
        <v>273</v>
      </c>
    </row>
    <row r="79" spans="1:6" x14ac:dyDescent="0.2">
      <c r="A79">
        <v>1651</v>
      </c>
      <c r="B79">
        <v>75</v>
      </c>
      <c r="D79">
        <v>75</v>
      </c>
      <c r="E79">
        <v>275</v>
      </c>
    </row>
    <row r="80" spans="1:6" x14ac:dyDescent="0.2">
      <c r="A80">
        <v>1652</v>
      </c>
      <c r="B80">
        <v>76</v>
      </c>
      <c r="D80">
        <v>76</v>
      </c>
      <c r="E80">
        <v>287</v>
      </c>
    </row>
    <row r="81" spans="1:5" x14ac:dyDescent="0.2">
      <c r="A81">
        <v>1653</v>
      </c>
      <c r="B81">
        <v>77</v>
      </c>
      <c r="D81">
        <v>77</v>
      </c>
      <c r="E81">
        <v>298</v>
      </c>
    </row>
    <row r="82" spans="1:5" x14ac:dyDescent="0.2">
      <c r="A82">
        <v>1654</v>
      </c>
      <c r="B82">
        <v>78</v>
      </c>
      <c r="D82">
        <v>78</v>
      </c>
      <c r="E82">
        <v>299</v>
      </c>
    </row>
    <row r="83" spans="1:5" x14ac:dyDescent="0.2">
      <c r="A83">
        <v>1655</v>
      </c>
      <c r="B83">
        <v>79</v>
      </c>
      <c r="D83">
        <v>79</v>
      </c>
      <c r="E83">
        <v>302</v>
      </c>
    </row>
    <row r="84" spans="1:5" x14ac:dyDescent="0.2">
      <c r="A84">
        <v>1656</v>
      </c>
      <c r="B84">
        <v>80</v>
      </c>
      <c r="D84">
        <v>80</v>
      </c>
      <c r="E84">
        <v>306</v>
      </c>
    </row>
    <row r="85" spans="1:5" x14ac:dyDescent="0.2">
      <c r="A85">
        <v>1657</v>
      </c>
      <c r="B85">
        <v>81</v>
      </c>
      <c r="D85">
        <v>81</v>
      </c>
      <c r="E85">
        <v>308</v>
      </c>
    </row>
    <row r="86" spans="1:5" x14ac:dyDescent="0.2">
      <c r="A86">
        <v>1934</v>
      </c>
      <c r="B86">
        <v>82</v>
      </c>
      <c r="D86">
        <v>82</v>
      </c>
      <c r="E86">
        <v>310</v>
      </c>
    </row>
    <row r="87" spans="1:5" x14ac:dyDescent="0.2">
      <c r="A87">
        <v>2033</v>
      </c>
      <c r="B87">
        <v>83</v>
      </c>
      <c r="D87">
        <v>83</v>
      </c>
      <c r="E87">
        <v>314</v>
      </c>
    </row>
    <row r="88" spans="1:5" x14ac:dyDescent="0.2">
      <c r="A88">
        <v>2233</v>
      </c>
      <c r="B88">
        <v>84</v>
      </c>
      <c r="D88">
        <v>84</v>
      </c>
      <c r="E88">
        <v>315</v>
      </c>
    </row>
    <row r="89" spans="1:5" x14ac:dyDescent="0.2">
      <c r="A89">
        <v>2343</v>
      </c>
      <c r="B89">
        <v>85</v>
      </c>
      <c r="D89">
        <v>85</v>
      </c>
      <c r="E89">
        <v>316</v>
      </c>
    </row>
    <row r="90" spans="1:5" x14ac:dyDescent="0.2">
      <c r="A90">
        <v>2401</v>
      </c>
      <c r="B90">
        <v>86</v>
      </c>
      <c r="D90">
        <v>86</v>
      </c>
      <c r="E90">
        <v>317</v>
      </c>
    </row>
    <row r="91" spans="1:5" x14ac:dyDescent="0.2">
      <c r="A91">
        <v>2441</v>
      </c>
      <c r="B91">
        <v>87</v>
      </c>
      <c r="D91">
        <v>87</v>
      </c>
      <c r="E91">
        <v>318</v>
      </c>
    </row>
    <row r="92" spans="1:5" x14ac:dyDescent="0.2">
      <c r="A92">
        <v>2472</v>
      </c>
      <c r="B92">
        <v>88</v>
      </c>
      <c r="D92">
        <v>88</v>
      </c>
      <c r="E92">
        <v>319</v>
      </c>
    </row>
    <row r="93" spans="1:5" x14ac:dyDescent="0.2">
      <c r="A93">
        <v>2473</v>
      </c>
      <c r="B93">
        <v>89</v>
      </c>
      <c r="D93">
        <v>89</v>
      </c>
      <c r="E93">
        <v>320</v>
      </c>
    </row>
    <row r="94" spans="1:5" x14ac:dyDescent="0.2">
      <c r="A94">
        <v>2474</v>
      </c>
      <c r="B94">
        <v>90</v>
      </c>
      <c r="D94">
        <v>90</v>
      </c>
      <c r="E94">
        <v>333</v>
      </c>
    </row>
    <row r="95" spans="1:5" x14ac:dyDescent="0.2">
      <c r="A95">
        <v>2475</v>
      </c>
      <c r="B95">
        <v>91</v>
      </c>
      <c r="D95">
        <v>91</v>
      </c>
      <c r="E95">
        <v>342</v>
      </c>
    </row>
    <row r="96" spans="1:5" x14ac:dyDescent="0.2">
      <c r="A96">
        <v>2476</v>
      </c>
      <c r="B96">
        <v>92</v>
      </c>
      <c r="D96">
        <v>92</v>
      </c>
      <c r="E96">
        <v>349</v>
      </c>
    </row>
    <row r="97" spans="1:5" x14ac:dyDescent="0.2">
      <c r="A97">
        <v>2477</v>
      </c>
      <c r="B97">
        <v>93</v>
      </c>
      <c r="D97">
        <v>93</v>
      </c>
      <c r="E97">
        <v>351</v>
      </c>
    </row>
    <row r="98" spans="1:5" x14ac:dyDescent="0.2">
      <c r="A98">
        <v>2478</v>
      </c>
      <c r="B98">
        <v>94</v>
      </c>
      <c r="D98">
        <v>94</v>
      </c>
      <c r="E98">
        <v>352</v>
      </c>
    </row>
    <row r="99" spans="1:5" x14ac:dyDescent="0.2">
      <c r="A99">
        <v>2479</v>
      </c>
      <c r="B99">
        <v>95</v>
      </c>
      <c r="D99">
        <v>95</v>
      </c>
      <c r="E99">
        <v>358</v>
      </c>
    </row>
    <row r="100" spans="1:5" x14ac:dyDescent="0.2">
      <c r="A100">
        <v>2480</v>
      </c>
      <c r="B100">
        <v>96</v>
      </c>
      <c r="D100">
        <v>96</v>
      </c>
      <c r="E100">
        <v>359</v>
      </c>
    </row>
    <row r="101" spans="1:5" x14ac:dyDescent="0.2">
      <c r="A101">
        <v>2483</v>
      </c>
      <c r="B101">
        <v>97</v>
      </c>
      <c r="D101">
        <v>97</v>
      </c>
      <c r="E101">
        <v>361</v>
      </c>
    </row>
    <row r="102" spans="1:5" x14ac:dyDescent="0.2">
      <c r="A102">
        <v>2665</v>
      </c>
      <c r="B102">
        <v>98</v>
      </c>
      <c r="D102">
        <v>98</v>
      </c>
      <c r="E102">
        <v>363</v>
      </c>
    </row>
    <row r="103" spans="1:5" x14ac:dyDescent="0.2">
      <c r="A103">
        <v>2666</v>
      </c>
      <c r="B103">
        <v>99</v>
      </c>
      <c r="D103">
        <v>99</v>
      </c>
      <c r="E103">
        <v>364</v>
      </c>
    </row>
    <row r="104" spans="1:5" x14ac:dyDescent="0.2">
      <c r="A104">
        <v>2683</v>
      </c>
      <c r="B104">
        <v>100</v>
      </c>
      <c r="D104">
        <v>100</v>
      </c>
      <c r="E104">
        <v>365</v>
      </c>
    </row>
    <row r="105" spans="1:5" x14ac:dyDescent="0.2">
      <c r="A105">
        <v>2762</v>
      </c>
      <c r="B105">
        <v>101</v>
      </c>
      <c r="D105">
        <v>101</v>
      </c>
      <c r="E105">
        <v>369</v>
      </c>
    </row>
    <row r="106" spans="1:5" x14ac:dyDescent="0.2">
      <c r="A106">
        <v>2842</v>
      </c>
      <c r="B106">
        <v>102</v>
      </c>
      <c r="D106">
        <v>102</v>
      </c>
      <c r="E106">
        <v>373</v>
      </c>
    </row>
    <row r="107" spans="1:5" x14ac:dyDescent="0.2">
      <c r="A107">
        <v>3039</v>
      </c>
      <c r="B107">
        <v>103</v>
      </c>
      <c r="D107">
        <v>103</v>
      </c>
      <c r="E107">
        <v>378</v>
      </c>
    </row>
    <row r="108" spans="1:5" x14ac:dyDescent="0.2">
      <c r="A108">
        <v>3100</v>
      </c>
      <c r="B108">
        <v>104</v>
      </c>
      <c r="D108">
        <v>104</v>
      </c>
      <c r="E108">
        <v>380</v>
      </c>
    </row>
    <row r="109" spans="1:5" x14ac:dyDescent="0.2">
      <c r="A109">
        <v>3939</v>
      </c>
      <c r="B109">
        <v>105</v>
      </c>
      <c r="D109">
        <v>134</v>
      </c>
      <c r="E109">
        <v>385</v>
      </c>
    </row>
    <row r="110" spans="1:5" x14ac:dyDescent="0.2">
      <c r="A110">
        <v>4243</v>
      </c>
      <c r="B110">
        <v>106</v>
      </c>
      <c r="D110">
        <v>185</v>
      </c>
      <c r="E110">
        <v>387</v>
      </c>
    </row>
    <row r="111" spans="1:5" x14ac:dyDescent="0.2">
      <c r="A111">
        <v>4411</v>
      </c>
      <c r="B111">
        <v>107</v>
      </c>
      <c r="D111">
        <v>186</v>
      </c>
      <c r="E111">
        <v>402</v>
      </c>
    </row>
    <row r="112" spans="1:5" x14ac:dyDescent="0.2">
      <c r="A112">
        <v>4414</v>
      </c>
      <c r="B112">
        <v>108</v>
      </c>
      <c r="D112">
        <v>199</v>
      </c>
      <c r="E112">
        <v>408</v>
      </c>
    </row>
    <row r="113" spans="1:5" x14ac:dyDescent="0.2">
      <c r="A113">
        <v>4511</v>
      </c>
      <c r="B113">
        <v>109</v>
      </c>
      <c r="D113">
        <v>207</v>
      </c>
      <c r="E113">
        <v>414</v>
      </c>
    </row>
    <row r="114" spans="1:5" x14ac:dyDescent="0.2">
      <c r="A114">
        <v>4554</v>
      </c>
      <c r="B114">
        <v>110</v>
      </c>
      <c r="D114">
        <v>260</v>
      </c>
      <c r="E114">
        <v>419</v>
      </c>
    </row>
    <row r="115" spans="1:5" x14ac:dyDescent="0.2">
      <c r="A115">
        <v>5015</v>
      </c>
      <c r="B115">
        <v>111</v>
      </c>
      <c r="D115">
        <v>261</v>
      </c>
      <c r="E115">
        <v>422</v>
      </c>
    </row>
    <row r="116" spans="1:5" x14ac:dyDescent="0.2">
      <c r="A116">
        <v>5023</v>
      </c>
      <c r="B116">
        <v>112</v>
      </c>
      <c r="D116">
        <v>262</v>
      </c>
      <c r="E116">
        <v>423</v>
      </c>
    </row>
    <row r="117" spans="1:5" x14ac:dyDescent="0.2">
      <c r="A117">
        <v>5030</v>
      </c>
      <c r="B117">
        <v>113</v>
      </c>
      <c r="D117">
        <v>263</v>
      </c>
      <c r="E117">
        <v>425</v>
      </c>
    </row>
    <row r="118" spans="1:5" x14ac:dyDescent="0.2">
      <c r="A118">
        <v>5033</v>
      </c>
      <c r="B118">
        <v>114</v>
      </c>
      <c r="D118">
        <v>264</v>
      </c>
      <c r="E118">
        <v>428</v>
      </c>
    </row>
    <row r="119" spans="1:5" x14ac:dyDescent="0.2">
      <c r="A119">
        <v>5047</v>
      </c>
      <c r="B119">
        <v>115</v>
      </c>
      <c r="D119">
        <v>267</v>
      </c>
      <c r="E119">
        <v>431</v>
      </c>
    </row>
    <row r="120" spans="1:5" x14ac:dyDescent="0.2">
      <c r="B120">
        <v>116</v>
      </c>
      <c r="D120">
        <v>292</v>
      </c>
      <c r="E120">
        <v>432</v>
      </c>
    </row>
    <row r="121" spans="1:5" x14ac:dyDescent="0.2">
      <c r="B121">
        <v>117</v>
      </c>
      <c r="D121">
        <v>336</v>
      </c>
      <c r="E121">
        <v>433</v>
      </c>
    </row>
    <row r="122" spans="1:5" x14ac:dyDescent="0.2">
      <c r="B122">
        <v>118</v>
      </c>
      <c r="D122">
        <v>366</v>
      </c>
      <c r="E122">
        <v>434</v>
      </c>
    </row>
    <row r="123" spans="1:5" x14ac:dyDescent="0.2">
      <c r="B123">
        <v>119</v>
      </c>
      <c r="D123">
        <v>390</v>
      </c>
      <c r="E123">
        <v>435</v>
      </c>
    </row>
    <row r="124" spans="1:5" x14ac:dyDescent="0.2">
      <c r="B124">
        <v>120</v>
      </c>
      <c r="D124">
        <v>412</v>
      </c>
      <c r="E124">
        <v>437</v>
      </c>
    </row>
    <row r="125" spans="1:5" x14ac:dyDescent="0.2">
      <c r="B125">
        <v>121</v>
      </c>
      <c r="D125">
        <v>418</v>
      </c>
      <c r="E125">
        <v>438</v>
      </c>
    </row>
    <row r="126" spans="1:5" x14ac:dyDescent="0.2">
      <c r="B126">
        <v>122</v>
      </c>
      <c r="D126">
        <v>425</v>
      </c>
      <c r="E126">
        <v>439</v>
      </c>
    </row>
    <row r="127" spans="1:5" x14ac:dyDescent="0.2">
      <c r="B127">
        <v>123</v>
      </c>
      <c r="D127">
        <v>456</v>
      </c>
      <c r="E127">
        <v>440</v>
      </c>
    </row>
    <row r="128" spans="1:5" x14ac:dyDescent="0.2">
      <c r="B128">
        <v>124</v>
      </c>
      <c r="D128">
        <v>488</v>
      </c>
      <c r="E128">
        <v>441</v>
      </c>
    </row>
    <row r="129" spans="2:5" x14ac:dyDescent="0.2">
      <c r="B129">
        <v>125</v>
      </c>
      <c r="D129">
        <v>490</v>
      </c>
      <c r="E129">
        <v>446</v>
      </c>
    </row>
    <row r="130" spans="2:5" x14ac:dyDescent="0.2">
      <c r="B130">
        <v>126</v>
      </c>
      <c r="D130">
        <v>491</v>
      </c>
      <c r="E130">
        <v>450</v>
      </c>
    </row>
    <row r="131" spans="2:5" x14ac:dyDescent="0.2">
      <c r="B131">
        <v>127</v>
      </c>
      <c r="D131">
        <v>506</v>
      </c>
      <c r="E131">
        <v>453</v>
      </c>
    </row>
    <row r="132" spans="2:5" x14ac:dyDescent="0.2">
      <c r="B132">
        <v>128</v>
      </c>
      <c r="D132">
        <v>530</v>
      </c>
      <c r="E132">
        <v>454</v>
      </c>
    </row>
    <row r="133" spans="2:5" x14ac:dyDescent="0.2">
      <c r="B133">
        <v>129</v>
      </c>
      <c r="D133">
        <v>550</v>
      </c>
      <c r="E133">
        <v>462</v>
      </c>
    </row>
    <row r="134" spans="2:5" x14ac:dyDescent="0.2">
      <c r="B134">
        <v>130</v>
      </c>
      <c r="D134">
        <v>579</v>
      </c>
      <c r="E134">
        <v>467</v>
      </c>
    </row>
    <row r="135" spans="2:5" x14ac:dyDescent="0.2">
      <c r="B135">
        <v>131</v>
      </c>
      <c r="D135">
        <v>710</v>
      </c>
      <c r="E135">
        <v>469</v>
      </c>
    </row>
    <row r="136" spans="2:5" x14ac:dyDescent="0.2">
      <c r="B136">
        <v>132</v>
      </c>
      <c r="D136">
        <v>724</v>
      </c>
      <c r="E136">
        <v>470</v>
      </c>
    </row>
    <row r="137" spans="2:5" x14ac:dyDescent="0.2">
      <c r="B137">
        <v>133</v>
      </c>
      <c r="D137">
        <v>743</v>
      </c>
      <c r="E137">
        <v>471</v>
      </c>
    </row>
    <row r="138" spans="2:5" x14ac:dyDescent="0.2">
      <c r="B138">
        <v>134</v>
      </c>
      <c r="D138">
        <v>770</v>
      </c>
      <c r="E138">
        <v>473</v>
      </c>
    </row>
    <row r="139" spans="2:5" x14ac:dyDescent="0.2">
      <c r="B139">
        <v>135</v>
      </c>
      <c r="D139">
        <v>779</v>
      </c>
      <c r="E139">
        <v>474</v>
      </c>
    </row>
    <row r="140" spans="2:5" x14ac:dyDescent="0.2">
      <c r="B140">
        <v>136</v>
      </c>
      <c r="D140">
        <v>780</v>
      </c>
      <c r="E140">
        <v>476</v>
      </c>
    </row>
    <row r="141" spans="2:5" x14ac:dyDescent="0.2">
      <c r="B141">
        <v>137</v>
      </c>
      <c r="D141">
        <v>781</v>
      </c>
      <c r="E141">
        <v>484</v>
      </c>
    </row>
    <row r="142" spans="2:5" x14ac:dyDescent="0.2">
      <c r="B142">
        <v>138</v>
      </c>
      <c r="D142">
        <v>782</v>
      </c>
      <c r="E142">
        <v>486</v>
      </c>
    </row>
    <row r="143" spans="2:5" x14ac:dyDescent="0.2">
      <c r="B143">
        <v>139</v>
      </c>
      <c r="D143">
        <v>783</v>
      </c>
      <c r="E143">
        <v>490</v>
      </c>
    </row>
    <row r="144" spans="2:5" x14ac:dyDescent="0.2">
      <c r="B144">
        <v>140</v>
      </c>
      <c r="D144">
        <v>2256</v>
      </c>
      <c r="E144">
        <v>494</v>
      </c>
    </row>
    <row r="145" spans="2:5" x14ac:dyDescent="0.2">
      <c r="B145">
        <v>141</v>
      </c>
      <c r="D145">
        <v>2265</v>
      </c>
      <c r="E145">
        <v>500</v>
      </c>
    </row>
    <row r="146" spans="2:5" x14ac:dyDescent="0.2">
      <c r="B146">
        <v>142</v>
      </c>
      <c r="D146">
        <v>2370</v>
      </c>
      <c r="E146">
        <v>504</v>
      </c>
    </row>
    <row r="147" spans="2:5" x14ac:dyDescent="0.2">
      <c r="B147">
        <v>143</v>
      </c>
      <c r="D147">
        <v>2409</v>
      </c>
      <c r="E147">
        <v>506</v>
      </c>
    </row>
    <row r="148" spans="2:5" x14ac:dyDescent="0.2">
      <c r="B148">
        <v>144</v>
      </c>
      <c r="D148">
        <v>2478</v>
      </c>
      <c r="E148">
        <v>513</v>
      </c>
    </row>
    <row r="149" spans="2:5" x14ac:dyDescent="0.2">
      <c r="B149">
        <v>145</v>
      </c>
      <c r="D149">
        <v>2480</v>
      </c>
      <c r="E149">
        <v>515</v>
      </c>
    </row>
    <row r="150" spans="2:5" x14ac:dyDescent="0.2">
      <c r="B150">
        <v>146</v>
      </c>
      <c r="D150">
        <v>2532</v>
      </c>
      <c r="E150">
        <v>532</v>
      </c>
    </row>
    <row r="151" spans="2:5" x14ac:dyDescent="0.2">
      <c r="B151">
        <v>147</v>
      </c>
      <c r="D151">
        <v>2541</v>
      </c>
      <c r="E151">
        <v>535</v>
      </c>
    </row>
    <row r="152" spans="2:5" x14ac:dyDescent="0.2">
      <c r="B152">
        <v>148</v>
      </c>
      <c r="D152">
        <v>2544</v>
      </c>
      <c r="E152">
        <v>542</v>
      </c>
    </row>
    <row r="153" spans="2:5" x14ac:dyDescent="0.2">
      <c r="B153">
        <v>149</v>
      </c>
      <c r="D153">
        <v>2554</v>
      </c>
      <c r="E153">
        <v>546</v>
      </c>
    </row>
    <row r="154" spans="2:5" x14ac:dyDescent="0.2">
      <c r="B154">
        <v>150</v>
      </c>
      <c r="D154">
        <v>2566</v>
      </c>
      <c r="E154">
        <v>551</v>
      </c>
    </row>
    <row r="155" spans="2:5" x14ac:dyDescent="0.2">
      <c r="B155">
        <v>151</v>
      </c>
      <c r="D155">
        <v>2588</v>
      </c>
      <c r="E155">
        <v>554</v>
      </c>
    </row>
    <row r="156" spans="2:5" x14ac:dyDescent="0.2">
      <c r="B156">
        <v>152</v>
      </c>
      <c r="D156">
        <v>3011</v>
      </c>
      <c r="E156">
        <v>555</v>
      </c>
    </row>
    <row r="157" spans="2:5" x14ac:dyDescent="0.2">
      <c r="B157">
        <v>153</v>
      </c>
      <c r="D157">
        <v>3194</v>
      </c>
      <c r="E157">
        <v>563</v>
      </c>
    </row>
    <row r="158" spans="2:5" x14ac:dyDescent="0.2">
      <c r="B158">
        <v>154</v>
      </c>
      <c r="D158">
        <v>3195</v>
      </c>
      <c r="E158">
        <v>569</v>
      </c>
    </row>
    <row r="159" spans="2:5" x14ac:dyDescent="0.2">
      <c r="B159">
        <v>155</v>
      </c>
      <c r="D159">
        <v>3207</v>
      </c>
      <c r="E159">
        <v>571</v>
      </c>
    </row>
    <row r="160" spans="2:5" x14ac:dyDescent="0.2">
      <c r="B160">
        <v>156</v>
      </c>
      <c r="D160">
        <v>3715</v>
      </c>
      <c r="E160">
        <v>573</v>
      </c>
    </row>
    <row r="161" spans="2:5" x14ac:dyDescent="0.2">
      <c r="B161">
        <v>157</v>
      </c>
      <c r="D161">
        <v>3716</v>
      </c>
      <c r="E161">
        <v>576</v>
      </c>
    </row>
    <row r="162" spans="2:5" x14ac:dyDescent="0.2">
      <c r="B162">
        <v>158</v>
      </c>
      <c r="D162">
        <v>3717</v>
      </c>
      <c r="E162">
        <v>578</v>
      </c>
    </row>
    <row r="163" spans="2:5" x14ac:dyDescent="0.2">
      <c r="B163">
        <v>159</v>
      </c>
      <c r="D163">
        <v>3718</v>
      </c>
      <c r="E163">
        <v>584</v>
      </c>
    </row>
    <row r="164" spans="2:5" x14ac:dyDescent="0.2">
      <c r="B164">
        <v>160</v>
      </c>
      <c r="D164">
        <v>3754</v>
      </c>
      <c r="E164">
        <v>586</v>
      </c>
    </row>
    <row r="165" spans="2:5" x14ac:dyDescent="0.2">
      <c r="B165">
        <v>161</v>
      </c>
      <c r="D165">
        <v>3755</v>
      </c>
      <c r="E165">
        <v>587</v>
      </c>
    </row>
    <row r="166" spans="2:5" x14ac:dyDescent="0.2">
      <c r="B166">
        <v>162</v>
      </c>
      <c r="D166">
        <v>3757</v>
      </c>
      <c r="E166">
        <v>591</v>
      </c>
    </row>
    <row r="167" spans="2:5" x14ac:dyDescent="0.2">
      <c r="B167">
        <v>163</v>
      </c>
      <c r="D167">
        <v>3890</v>
      </c>
      <c r="E167">
        <v>596</v>
      </c>
    </row>
    <row r="168" spans="2:5" x14ac:dyDescent="0.2">
      <c r="B168">
        <v>164</v>
      </c>
      <c r="D168">
        <v>3968</v>
      </c>
      <c r="E168">
        <v>611</v>
      </c>
    </row>
    <row r="169" spans="2:5" x14ac:dyDescent="0.2">
      <c r="B169">
        <v>165</v>
      </c>
      <c r="D169">
        <v>3978</v>
      </c>
      <c r="E169">
        <v>613</v>
      </c>
    </row>
    <row r="170" spans="2:5" x14ac:dyDescent="0.2">
      <c r="B170">
        <v>166</v>
      </c>
      <c r="D170">
        <v>4117</v>
      </c>
      <c r="E170">
        <v>614</v>
      </c>
    </row>
    <row r="171" spans="2:5" x14ac:dyDescent="0.2">
      <c r="B171">
        <v>167</v>
      </c>
      <c r="D171">
        <v>4228</v>
      </c>
      <c r="E171">
        <v>632</v>
      </c>
    </row>
    <row r="172" spans="2:5" x14ac:dyDescent="0.2">
      <c r="B172">
        <v>168</v>
      </c>
      <c r="D172">
        <v>4264</v>
      </c>
      <c r="E172">
        <v>633</v>
      </c>
    </row>
    <row r="173" spans="2:5" x14ac:dyDescent="0.2">
      <c r="B173">
        <v>169</v>
      </c>
      <c r="D173">
        <v>4363</v>
      </c>
      <c r="E173">
        <v>640</v>
      </c>
    </row>
    <row r="174" spans="2:5" x14ac:dyDescent="0.2">
      <c r="B174">
        <v>170</v>
      </c>
      <c r="D174">
        <v>4404</v>
      </c>
      <c r="E174">
        <v>652</v>
      </c>
    </row>
    <row r="175" spans="2:5" x14ac:dyDescent="0.2">
      <c r="B175">
        <v>171</v>
      </c>
      <c r="D175">
        <v>4661</v>
      </c>
      <c r="E175">
        <v>658</v>
      </c>
    </row>
    <row r="176" spans="2:5" x14ac:dyDescent="0.2">
      <c r="B176">
        <v>172</v>
      </c>
      <c r="D176">
        <v>4679</v>
      </c>
      <c r="E176">
        <v>665</v>
      </c>
    </row>
    <row r="177" spans="2:5" x14ac:dyDescent="0.2">
      <c r="B177">
        <v>173</v>
      </c>
      <c r="D177">
        <v>4681</v>
      </c>
      <c r="E177">
        <v>672</v>
      </c>
    </row>
    <row r="178" spans="2:5" x14ac:dyDescent="0.2">
      <c r="B178">
        <v>174</v>
      </c>
      <c r="D178">
        <v>4758</v>
      </c>
      <c r="E178">
        <v>682</v>
      </c>
    </row>
    <row r="179" spans="2:5" x14ac:dyDescent="0.2">
      <c r="B179">
        <v>175</v>
      </c>
      <c r="D179">
        <v>5423</v>
      </c>
      <c r="E179">
        <v>683</v>
      </c>
    </row>
    <row r="180" spans="2:5" x14ac:dyDescent="0.2">
      <c r="B180">
        <v>176</v>
      </c>
      <c r="D180">
        <v>5516</v>
      </c>
      <c r="E180">
        <v>689</v>
      </c>
    </row>
    <row r="181" spans="2:5" x14ac:dyDescent="0.2">
      <c r="B181">
        <v>177</v>
      </c>
      <c r="D181">
        <v>5524</v>
      </c>
      <c r="E181">
        <v>690</v>
      </c>
    </row>
    <row r="182" spans="2:5" x14ac:dyDescent="0.2">
      <c r="B182">
        <v>178</v>
      </c>
      <c r="D182">
        <v>5583</v>
      </c>
      <c r="E182">
        <v>691</v>
      </c>
    </row>
    <row r="183" spans="2:5" x14ac:dyDescent="0.2">
      <c r="B183">
        <v>179</v>
      </c>
      <c r="D183">
        <v>5977</v>
      </c>
      <c r="E183">
        <v>695</v>
      </c>
    </row>
    <row r="184" spans="2:5" x14ac:dyDescent="0.2">
      <c r="B184">
        <v>180</v>
      </c>
      <c r="D184">
        <v>6633</v>
      </c>
      <c r="E184">
        <v>696</v>
      </c>
    </row>
    <row r="185" spans="2:5" x14ac:dyDescent="0.2">
      <c r="B185">
        <v>181</v>
      </c>
      <c r="D185">
        <v>6905</v>
      </c>
      <c r="E185">
        <v>697</v>
      </c>
    </row>
    <row r="186" spans="2:5" x14ac:dyDescent="0.2">
      <c r="B186">
        <v>182</v>
      </c>
      <c r="D186">
        <v>6911</v>
      </c>
      <c r="E186">
        <v>698</v>
      </c>
    </row>
    <row r="187" spans="2:5" x14ac:dyDescent="0.2">
      <c r="B187">
        <v>183</v>
      </c>
      <c r="D187">
        <v>6912</v>
      </c>
      <c r="E187">
        <v>699</v>
      </c>
    </row>
    <row r="188" spans="2:5" x14ac:dyDescent="0.2">
      <c r="B188">
        <v>184</v>
      </c>
      <c r="D188">
        <v>6913</v>
      </c>
      <c r="E188">
        <v>701</v>
      </c>
    </row>
    <row r="189" spans="2:5" x14ac:dyDescent="0.2">
      <c r="B189">
        <v>185</v>
      </c>
      <c r="D189">
        <v>6915</v>
      </c>
      <c r="E189">
        <v>702</v>
      </c>
    </row>
    <row r="190" spans="2:5" x14ac:dyDescent="0.2">
      <c r="B190">
        <v>186</v>
      </c>
      <c r="D190">
        <v>6916</v>
      </c>
      <c r="E190">
        <v>704</v>
      </c>
    </row>
    <row r="191" spans="2:5" x14ac:dyDescent="0.2">
      <c r="B191">
        <v>187</v>
      </c>
      <c r="D191">
        <v>6919</v>
      </c>
      <c r="E191">
        <v>705</v>
      </c>
    </row>
    <row r="192" spans="2:5" x14ac:dyDescent="0.2">
      <c r="B192">
        <v>188</v>
      </c>
      <c r="D192">
        <v>6920</v>
      </c>
      <c r="E192">
        <v>710</v>
      </c>
    </row>
    <row r="193" spans="2:5" x14ac:dyDescent="0.2">
      <c r="B193">
        <v>189</v>
      </c>
      <c r="D193">
        <v>6921</v>
      </c>
      <c r="E193">
        <v>714</v>
      </c>
    </row>
    <row r="194" spans="2:5" x14ac:dyDescent="0.2">
      <c r="B194">
        <v>190</v>
      </c>
      <c r="D194">
        <v>6922</v>
      </c>
      <c r="E194">
        <v>719</v>
      </c>
    </row>
    <row r="195" spans="2:5" x14ac:dyDescent="0.2">
      <c r="B195">
        <v>191</v>
      </c>
      <c r="D195">
        <v>6923</v>
      </c>
      <c r="E195">
        <v>720</v>
      </c>
    </row>
    <row r="196" spans="2:5" x14ac:dyDescent="0.2">
      <c r="B196">
        <v>192</v>
      </c>
      <c r="D196">
        <v>6924</v>
      </c>
      <c r="E196">
        <v>723</v>
      </c>
    </row>
    <row r="197" spans="2:5" x14ac:dyDescent="0.2">
      <c r="B197">
        <v>193</v>
      </c>
      <c r="D197">
        <v>6925</v>
      </c>
      <c r="E197">
        <v>725</v>
      </c>
    </row>
    <row r="198" spans="2:5" x14ac:dyDescent="0.2">
      <c r="B198">
        <v>194</v>
      </c>
      <c r="D198">
        <v>6926</v>
      </c>
      <c r="E198">
        <v>735</v>
      </c>
    </row>
    <row r="199" spans="2:5" x14ac:dyDescent="0.2">
      <c r="B199">
        <v>195</v>
      </c>
      <c r="D199">
        <v>6927</v>
      </c>
      <c r="E199">
        <v>736</v>
      </c>
    </row>
    <row r="200" spans="2:5" x14ac:dyDescent="0.2">
      <c r="B200">
        <v>196</v>
      </c>
      <c r="D200">
        <v>6935</v>
      </c>
      <c r="E200">
        <v>740</v>
      </c>
    </row>
    <row r="201" spans="2:5" x14ac:dyDescent="0.2">
      <c r="B201">
        <v>197</v>
      </c>
      <c r="D201">
        <v>7025</v>
      </c>
      <c r="E201">
        <v>742</v>
      </c>
    </row>
    <row r="202" spans="2:5" x14ac:dyDescent="0.2">
      <c r="B202">
        <v>198</v>
      </c>
      <c r="D202">
        <v>7102</v>
      </c>
      <c r="E202">
        <v>746</v>
      </c>
    </row>
    <row r="203" spans="2:5" x14ac:dyDescent="0.2">
      <c r="B203">
        <v>199</v>
      </c>
      <c r="D203">
        <v>7128</v>
      </c>
      <c r="E203">
        <v>753</v>
      </c>
    </row>
    <row r="204" spans="2:5" x14ac:dyDescent="0.2">
      <c r="B204">
        <v>200</v>
      </c>
      <c r="D204">
        <v>7282</v>
      </c>
      <c r="E204">
        <v>756</v>
      </c>
    </row>
    <row r="205" spans="2:5" x14ac:dyDescent="0.2">
      <c r="B205">
        <v>201</v>
      </c>
      <c r="D205">
        <v>7299</v>
      </c>
      <c r="E205">
        <v>759</v>
      </c>
    </row>
    <row r="206" spans="2:5" x14ac:dyDescent="0.2">
      <c r="B206">
        <v>202</v>
      </c>
      <c r="D206">
        <v>7390</v>
      </c>
      <c r="E206">
        <v>762</v>
      </c>
    </row>
    <row r="207" spans="2:5" x14ac:dyDescent="0.2">
      <c r="B207">
        <v>203</v>
      </c>
      <c r="D207">
        <v>7803</v>
      </c>
      <c r="E207">
        <v>763</v>
      </c>
    </row>
    <row r="208" spans="2:5" x14ac:dyDescent="0.2">
      <c r="B208">
        <v>204</v>
      </c>
      <c r="D208">
        <v>8215</v>
      </c>
      <c r="E208">
        <v>764</v>
      </c>
    </row>
    <row r="209" spans="2:5" x14ac:dyDescent="0.2">
      <c r="B209">
        <v>205</v>
      </c>
      <c r="D209">
        <v>8244</v>
      </c>
      <c r="E209">
        <v>767</v>
      </c>
    </row>
    <row r="210" spans="2:5" x14ac:dyDescent="0.2">
      <c r="B210">
        <v>206</v>
      </c>
      <c r="D210">
        <v>8321</v>
      </c>
      <c r="E210">
        <v>769</v>
      </c>
    </row>
    <row r="211" spans="2:5" x14ac:dyDescent="0.2">
      <c r="B211">
        <v>207</v>
      </c>
      <c r="D211">
        <v>8322</v>
      </c>
      <c r="E211">
        <v>772</v>
      </c>
    </row>
    <row r="212" spans="2:5" x14ac:dyDescent="0.2">
      <c r="B212">
        <v>208</v>
      </c>
      <c r="D212">
        <v>8591</v>
      </c>
      <c r="E212">
        <v>777</v>
      </c>
    </row>
    <row r="213" spans="2:5" x14ac:dyDescent="0.2">
      <c r="B213">
        <v>209</v>
      </c>
      <c r="D213">
        <v>9194</v>
      </c>
      <c r="E213">
        <v>785</v>
      </c>
    </row>
    <row r="214" spans="2:5" x14ac:dyDescent="0.2">
      <c r="B214">
        <v>210</v>
      </c>
      <c r="D214">
        <v>9273</v>
      </c>
      <c r="E214">
        <v>787</v>
      </c>
    </row>
    <row r="215" spans="2:5" x14ac:dyDescent="0.2">
      <c r="B215">
        <v>211</v>
      </c>
      <c r="D215">
        <v>9490</v>
      </c>
      <c r="E215">
        <v>789</v>
      </c>
    </row>
    <row r="216" spans="2:5" x14ac:dyDescent="0.2">
      <c r="B216">
        <v>212</v>
      </c>
      <c r="D216">
        <v>9503</v>
      </c>
      <c r="E216">
        <v>790</v>
      </c>
    </row>
    <row r="217" spans="2:5" x14ac:dyDescent="0.2">
      <c r="B217">
        <v>213</v>
      </c>
      <c r="D217">
        <v>9513</v>
      </c>
      <c r="E217">
        <v>791</v>
      </c>
    </row>
    <row r="218" spans="2:5" x14ac:dyDescent="0.2">
      <c r="B218">
        <v>214</v>
      </c>
      <c r="D218">
        <v>9514</v>
      </c>
      <c r="E218">
        <v>793</v>
      </c>
    </row>
    <row r="219" spans="2:5" x14ac:dyDescent="0.2">
      <c r="B219">
        <v>215</v>
      </c>
      <c r="D219">
        <v>9517</v>
      </c>
      <c r="E219">
        <v>794</v>
      </c>
    </row>
    <row r="220" spans="2:5" x14ac:dyDescent="0.2">
      <c r="B220">
        <v>216</v>
      </c>
      <c r="D220">
        <v>9518</v>
      </c>
      <c r="E220">
        <v>799</v>
      </c>
    </row>
    <row r="221" spans="2:5" x14ac:dyDescent="0.2">
      <c r="B221">
        <v>217</v>
      </c>
      <c r="D221">
        <v>9519</v>
      </c>
      <c r="E221">
        <v>800</v>
      </c>
    </row>
    <row r="222" spans="2:5" x14ac:dyDescent="0.2">
      <c r="B222">
        <v>218</v>
      </c>
      <c r="D222">
        <v>9520</v>
      </c>
      <c r="E222">
        <v>801</v>
      </c>
    </row>
    <row r="223" spans="2:5" x14ac:dyDescent="0.2">
      <c r="B223">
        <v>219</v>
      </c>
      <c r="D223">
        <v>9661</v>
      </c>
      <c r="E223">
        <v>807</v>
      </c>
    </row>
    <row r="224" spans="2:5" x14ac:dyDescent="0.2">
      <c r="B224">
        <v>220</v>
      </c>
      <c r="D224">
        <v>9683</v>
      </c>
      <c r="E224">
        <v>808</v>
      </c>
    </row>
    <row r="225" spans="2:5" x14ac:dyDescent="0.2">
      <c r="B225">
        <v>221</v>
      </c>
      <c r="D225">
        <v>9685</v>
      </c>
      <c r="E225">
        <v>809</v>
      </c>
    </row>
    <row r="226" spans="2:5" x14ac:dyDescent="0.2">
      <c r="B226">
        <v>222</v>
      </c>
      <c r="D226">
        <v>9689</v>
      </c>
      <c r="E226">
        <v>813</v>
      </c>
    </row>
    <row r="227" spans="2:5" x14ac:dyDescent="0.2">
      <c r="B227">
        <v>223</v>
      </c>
      <c r="D227">
        <v>9692</v>
      </c>
      <c r="E227">
        <v>817</v>
      </c>
    </row>
    <row r="228" spans="2:5" x14ac:dyDescent="0.2">
      <c r="B228">
        <v>224</v>
      </c>
      <c r="D228">
        <v>9713</v>
      </c>
      <c r="E228">
        <v>820</v>
      </c>
    </row>
    <row r="229" spans="2:5" x14ac:dyDescent="0.2">
      <c r="B229">
        <v>225</v>
      </c>
      <c r="D229">
        <v>9725</v>
      </c>
      <c r="E229">
        <v>824</v>
      </c>
    </row>
    <row r="230" spans="2:5" x14ac:dyDescent="0.2">
      <c r="B230">
        <v>226</v>
      </c>
      <c r="D230">
        <v>9728</v>
      </c>
      <c r="E230">
        <v>828</v>
      </c>
    </row>
    <row r="231" spans="2:5" x14ac:dyDescent="0.2">
      <c r="B231">
        <v>227</v>
      </c>
      <c r="D231">
        <v>9741</v>
      </c>
      <c r="E231">
        <v>829</v>
      </c>
    </row>
    <row r="232" spans="2:5" x14ac:dyDescent="0.2">
      <c r="B232">
        <v>228</v>
      </c>
      <c r="D232">
        <v>9742</v>
      </c>
      <c r="E232">
        <v>831</v>
      </c>
    </row>
    <row r="233" spans="2:5" x14ac:dyDescent="0.2">
      <c r="B233">
        <v>229</v>
      </c>
      <c r="D233">
        <v>9753</v>
      </c>
      <c r="E233">
        <v>832</v>
      </c>
    </row>
    <row r="234" spans="2:5" x14ac:dyDescent="0.2">
      <c r="B234">
        <v>230</v>
      </c>
      <c r="D234">
        <v>9771</v>
      </c>
      <c r="E234">
        <v>843</v>
      </c>
    </row>
    <row r="235" spans="2:5" x14ac:dyDescent="0.2">
      <c r="B235">
        <v>231</v>
      </c>
      <c r="D235">
        <v>9775</v>
      </c>
      <c r="E235">
        <v>845</v>
      </c>
    </row>
    <row r="236" spans="2:5" x14ac:dyDescent="0.2">
      <c r="B236">
        <v>232</v>
      </c>
      <c r="D236">
        <v>9786</v>
      </c>
      <c r="E236">
        <v>848</v>
      </c>
    </row>
    <row r="237" spans="2:5" x14ac:dyDescent="0.2">
      <c r="B237">
        <v>233</v>
      </c>
      <c r="D237">
        <v>9787</v>
      </c>
      <c r="E237">
        <v>857</v>
      </c>
    </row>
    <row r="238" spans="2:5" x14ac:dyDescent="0.2">
      <c r="B238">
        <v>234</v>
      </c>
      <c r="D238">
        <v>9800</v>
      </c>
      <c r="E238">
        <v>864</v>
      </c>
    </row>
    <row r="239" spans="2:5" x14ac:dyDescent="0.2">
      <c r="B239">
        <v>235</v>
      </c>
      <c r="D239">
        <v>9801</v>
      </c>
      <c r="E239">
        <v>867</v>
      </c>
    </row>
    <row r="240" spans="2:5" x14ac:dyDescent="0.2">
      <c r="B240">
        <v>236</v>
      </c>
      <c r="D240">
        <v>9802</v>
      </c>
      <c r="E240">
        <v>868</v>
      </c>
    </row>
    <row r="241" spans="2:5" x14ac:dyDescent="0.2">
      <c r="B241">
        <v>237</v>
      </c>
      <c r="D241">
        <v>9803</v>
      </c>
      <c r="E241">
        <v>870</v>
      </c>
    </row>
    <row r="242" spans="2:5" x14ac:dyDescent="0.2">
      <c r="B242">
        <v>238</v>
      </c>
      <c r="D242">
        <v>9805</v>
      </c>
      <c r="E242">
        <v>872</v>
      </c>
    </row>
    <row r="243" spans="2:5" x14ac:dyDescent="0.2">
      <c r="B243">
        <v>239</v>
      </c>
      <c r="D243">
        <v>9808</v>
      </c>
      <c r="E243">
        <v>873</v>
      </c>
    </row>
    <row r="244" spans="2:5" x14ac:dyDescent="0.2">
      <c r="B244">
        <v>240</v>
      </c>
      <c r="D244">
        <v>9812</v>
      </c>
      <c r="E244">
        <v>878</v>
      </c>
    </row>
    <row r="245" spans="2:5" x14ac:dyDescent="0.2">
      <c r="B245">
        <v>241</v>
      </c>
      <c r="D245">
        <v>9813</v>
      </c>
      <c r="E245">
        <v>881</v>
      </c>
    </row>
    <row r="246" spans="2:5" x14ac:dyDescent="0.2">
      <c r="B246">
        <v>242</v>
      </c>
      <c r="D246">
        <v>9825</v>
      </c>
      <c r="E246">
        <v>884</v>
      </c>
    </row>
    <row r="247" spans="2:5" x14ac:dyDescent="0.2">
      <c r="B247">
        <v>243</v>
      </c>
      <c r="D247">
        <v>9826</v>
      </c>
      <c r="E247">
        <v>891</v>
      </c>
    </row>
    <row r="248" spans="2:5" x14ac:dyDescent="0.2">
      <c r="B248">
        <v>244</v>
      </c>
      <c r="D248">
        <v>9827</v>
      </c>
      <c r="E248">
        <v>892</v>
      </c>
    </row>
    <row r="249" spans="2:5" x14ac:dyDescent="0.2">
      <c r="B249">
        <v>245</v>
      </c>
      <c r="D249">
        <v>9828</v>
      </c>
      <c r="E249">
        <v>893</v>
      </c>
    </row>
    <row r="250" spans="2:5" x14ac:dyDescent="0.2">
      <c r="B250">
        <v>246</v>
      </c>
      <c r="D250">
        <v>9830</v>
      </c>
      <c r="E250">
        <v>898</v>
      </c>
    </row>
    <row r="251" spans="2:5" x14ac:dyDescent="0.2">
      <c r="B251">
        <v>247</v>
      </c>
      <c r="D251">
        <v>9832</v>
      </c>
      <c r="E251">
        <v>902</v>
      </c>
    </row>
    <row r="252" spans="2:5" x14ac:dyDescent="0.2">
      <c r="B252">
        <v>248</v>
      </c>
      <c r="D252">
        <v>9833</v>
      </c>
      <c r="E252">
        <v>905</v>
      </c>
    </row>
    <row r="253" spans="2:5" x14ac:dyDescent="0.2">
      <c r="B253">
        <v>249</v>
      </c>
      <c r="D253">
        <v>9834</v>
      </c>
      <c r="E253">
        <v>918</v>
      </c>
    </row>
    <row r="254" spans="2:5" x14ac:dyDescent="0.2">
      <c r="B254">
        <v>250</v>
      </c>
      <c r="D254">
        <v>9837</v>
      </c>
      <c r="E254">
        <v>919</v>
      </c>
    </row>
    <row r="255" spans="2:5" x14ac:dyDescent="0.2">
      <c r="B255">
        <v>251</v>
      </c>
      <c r="D255">
        <v>9844</v>
      </c>
      <c r="E255">
        <v>927</v>
      </c>
    </row>
    <row r="256" spans="2:5" x14ac:dyDescent="0.2">
      <c r="B256">
        <v>252</v>
      </c>
      <c r="D256">
        <v>9850</v>
      </c>
      <c r="E256">
        <v>928</v>
      </c>
    </row>
    <row r="257" spans="2:5" x14ac:dyDescent="0.2">
      <c r="B257">
        <v>253</v>
      </c>
      <c r="D257">
        <v>10165</v>
      </c>
      <c r="E257">
        <v>930</v>
      </c>
    </row>
    <row r="258" spans="2:5" x14ac:dyDescent="0.2">
      <c r="B258">
        <v>254</v>
      </c>
      <c r="D258">
        <v>10178</v>
      </c>
      <c r="E258">
        <v>931</v>
      </c>
    </row>
    <row r="259" spans="2:5" x14ac:dyDescent="0.2">
      <c r="B259">
        <v>255</v>
      </c>
      <c r="D259">
        <v>10181</v>
      </c>
      <c r="E259">
        <v>939</v>
      </c>
    </row>
    <row r="260" spans="2:5" x14ac:dyDescent="0.2">
      <c r="B260">
        <v>256</v>
      </c>
      <c r="D260">
        <v>10245</v>
      </c>
      <c r="E260">
        <v>940</v>
      </c>
    </row>
    <row r="261" spans="2:5" x14ac:dyDescent="0.2">
      <c r="B261">
        <v>257</v>
      </c>
      <c r="D261">
        <v>10254</v>
      </c>
      <c r="E261">
        <v>944</v>
      </c>
    </row>
    <row r="262" spans="2:5" x14ac:dyDescent="0.2">
      <c r="B262">
        <v>258</v>
      </c>
      <c r="D262">
        <v>10261</v>
      </c>
      <c r="E262">
        <v>945</v>
      </c>
    </row>
    <row r="263" spans="2:5" x14ac:dyDescent="0.2">
      <c r="B263">
        <v>259</v>
      </c>
      <c r="D263">
        <v>10327</v>
      </c>
      <c r="E263">
        <v>947</v>
      </c>
    </row>
    <row r="264" spans="2:5" x14ac:dyDescent="0.2">
      <c r="B264">
        <v>260</v>
      </c>
      <c r="D264">
        <v>10352</v>
      </c>
      <c r="E264">
        <v>952</v>
      </c>
    </row>
    <row r="265" spans="2:5" x14ac:dyDescent="0.2">
      <c r="B265">
        <v>261</v>
      </c>
      <c r="D265">
        <v>10356</v>
      </c>
      <c r="E265">
        <v>953</v>
      </c>
    </row>
    <row r="266" spans="2:5" x14ac:dyDescent="0.2">
      <c r="B266">
        <v>262</v>
      </c>
      <c r="D266">
        <v>10362</v>
      </c>
      <c r="E266">
        <v>954</v>
      </c>
    </row>
    <row r="267" spans="2:5" x14ac:dyDescent="0.2">
      <c r="B267">
        <v>263</v>
      </c>
      <c r="D267">
        <v>10424</v>
      </c>
      <c r="E267">
        <v>955</v>
      </c>
    </row>
    <row r="268" spans="2:5" x14ac:dyDescent="0.2">
      <c r="B268">
        <v>264</v>
      </c>
      <c r="D268">
        <v>10452</v>
      </c>
      <c r="E268">
        <v>956</v>
      </c>
    </row>
    <row r="269" spans="2:5" x14ac:dyDescent="0.2">
      <c r="B269">
        <v>265</v>
      </c>
      <c r="D269">
        <v>10460</v>
      </c>
      <c r="E269">
        <v>957</v>
      </c>
    </row>
    <row r="270" spans="2:5" x14ac:dyDescent="0.2">
      <c r="B270">
        <v>266</v>
      </c>
      <c r="E270">
        <v>958</v>
      </c>
    </row>
    <row r="271" spans="2:5" x14ac:dyDescent="0.2">
      <c r="B271">
        <v>267</v>
      </c>
      <c r="E271">
        <v>959</v>
      </c>
    </row>
    <row r="272" spans="2:5" x14ac:dyDescent="0.2">
      <c r="B272">
        <v>268</v>
      </c>
      <c r="E272">
        <v>960</v>
      </c>
    </row>
    <row r="273" spans="2:5" x14ac:dyDescent="0.2">
      <c r="B273">
        <v>269</v>
      </c>
      <c r="E273">
        <v>961</v>
      </c>
    </row>
    <row r="274" spans="2:5" x14ac:dyDescent="0.2">
      <c r="B274">
        <v>270</v>
      </c>
      <c r="E274">
        <v>962</v>
      </c>
    </row>
    <row r="275" spans="2:5" x14ac:dyDescent="0.2">
      <c r="B275">
        <v>271</v>
      </c>
    </row>
    <row r="276" spans="2:5" x14ac:dyDescent="0.2">
      <c r="B276">
        <v>272</v>
      </c>
    </row>
    <row r="277" spans="2:5" x14ac:dyDescent="0.2">
      <c r="B277">
        <v>273</v>
      </c>
    </row>
    <row r="278" spans="2:5" x14ac:dyDescent="0.2">
      <c r="B278">
        <v>274</v>
      </c>
    </row>
    <row r="279" spans="2:5" x14ac:dyDescent="0.2">
      <c r="B279">
        <v>275</v>
      </c>
    </row>
    <row r="280" spans="2:5" x14ac:dyDescent="0.2">
      <c r="B280">
        <v>276</v>
      </c>
    </row>
    <row r="281" spans="2:5" x14ac:dyDescent="0.2">
      <c r="B281">
        <v>277</v>
      </c>
    </row>
    <row r="282" spans="2:5" x14ac:dyDescent="0.2">
      <c r="B282">
        <v>278</v>
      </c>
    </row>
    <row r="283" spans="2:5" x14ac:dyDescent="0.2">
      <c r="B283">
        <v>279</v>
      </c>
    </row>
    <row r="284" spans="2:5" x14ac:dyDescent="0.2">
      <c r="B284">
        <v>280</v>
      </c>
    </row>
    <row r="285" spans="2:5" x14ac:dyDescent="0.2">
      <c r="B285">
        <v>281</v>
      </c>
    </row>
    <row r="286" spans="2:5" x14ac:dyDescent="0.2">
      <c r="B286">
        <v>282</v>
      </c>
    </row>
    <row r="287" spans="2:5" x14ac:dyDescent="0.2">
      <c r="B287">
        <v>283</v>
      </c>
    </row>
    <row r="288" spans="2:5" x14ac:dyDescent="0.2">
      <c r="B288">
        <v>284</v>
      </c>
    </row>
    <row r="289" spans="2:2" x14ac:dyDescent="0.2">
      <c r="B289">
        <v>285</v>
      </c>
    </row>
    <row r="290" spans="2:2" x14ac:dyDescent="0.2">
      <c r="B290">
        <v>286</v>
      </c>
    </row>
    <row r="291" spans="2:2" x14ac:dyDescent="0.2">
      <c r="B291">
        <v>287</v>
      </c>
    </row>
    <row r="292" spans="2:2" x14ac:dyDescent="0.2">
      <c r="B292">
        <v>288</v>
      </c>
    </row>
    <row r="293" spans="2:2" x14ac:dyDescent="0.2">
      <c r="B293">
        <v>289</v>
      </c>
    </row>
    <row r="294" spans="2:2" x14ac:dyDescent="0.2">
      <c r="B294">
        <v>290</v>
      </c>
    </row>
    <row r="295" spans="2:2" x14ac:dyDescent="0.2">
      <c r="B295">
        <v>291</v>
      </c>
    </row>
    <row r="296" spans="2:2" x14ac:dyDescent="0.2">
      <c r="B296">
        <v>292</v>
      </c>
    </row>
    <row r="297" spans="2:2" x14ac:dyDescent="0.2">
      <c r="B297">
        <v>293</v>
      </c>
    </row>
    <row r="298" spans="2:2" x14ac:dyDescent="0.2">
      <c r="B298">
        <v>294</v>
      </c>
    </row>
    <row r="299" spans="2:2" x14ac:dyDescent="0.2">
      <c r="B299">
        <v>295</v>
      </c>
    </row>
    <row r="300" spans="2:2" x14ac:dyDescent="0.2">
      <c r="B300">
        <v>296</v>
      </c>
    </row>
    <row r="301" spans="2:2" x14ac:dyDescent="0.2">
      <c r="B301">
        <v>297</v>
      </c>
    </row>
    <row r="302" spans="2:2" x14ac:dyDescent="0.2">
      <c r="B302">
        <v>298</v>
      </c>
    </row>
    <row r="303" spans="2:2" x14ac:dyDescent="0.2">
      <c r="B303">
        <v>299</v>
      </c>
    </row>
    <row r="304" spans="2:2" x14ac:dyDescent="0.2">
      <c r="B304">
        <v>300</v>
      </c>
    </row>
    <row r="305" spans="2:2" x14ac:dyDescent="0.2">
      <c r="B305">
        <v>301</v>
      </c>
    </row>
    <row r="306" spans="2:2" x14ac:dyDescent="0.2">
      <c r="B306">
        <v>302</v>
      </c>
    </row>
    <row r="307" spans="2:2" x14ac:dyDescent="0.2">
      <c r="B307">
        <v>303</v>
      </c>
    </row>
    <row r="308" spans="2:2" x14ac:dyDescent="0.2">
      <c r="B308">
        <v>304</v>
      </c>
    </row>
    <row r="309" spans="2:2" x14ac:dyDescent="0.2">
      <c r="B309">
        <v>305</v>
      </c>
    </row>
    <row r="310" spans="2:2" x14ac:dyDescent="0.2">
      <c r="B310">
        <v>306</v>
      </c>
    </row>
    <row r="311" spans="2:2" x14ac:dyDescent="0.2">
      <c r="B311">
        <v>307</v>
      </c>
    </row>
    <row r="312" spans="2:2" x14ac:dyDescent="0.2">
      <c r="B312">
        <v>308</v>
      </c>
    </row>
    <row r="313" spans="2:2" x14ac:dyDescent="0.2">
      <c r="B313">
        <v>309</v>
      </c>
    </row>
    <row r="314" spans="2:2" x14ac:dyDescent="0.2">
      <c r="B314">
        <v>310</v>
      </c>
    </row>
    <row r="315" spans="2:2" x14ac:dyDescent="0.2">
      <c r="B315">
        <v>311</v>
      </c>
    </row>
    <row r="316" spans="2:2" x14ac:dyDescent="0.2">
      <c r="B316">
        <v>312</v>
      </c>
    </row>
    <row r="317" spans="2:2" x14ac:dyDescent="0.2">
      <c r="B317">
        <v>313</v>
      </c>
    </row>
    <row r="318" spans="2:2" x14ac:dyDescent="0.2">
      <c r="B318">
        <v>314</v>
      </c>
    </row>
    <row r="319" spans="2:2" x14ac:dyDescent="0.2">
      <c r="B319">
        <v>315</v>
      </c>
    </row>
    <row r="320" spans="2:2" x14ac:dyDescent="0.2">
      <c r="B320">
        <v>316</v>
      </c>
    </row>
    <row r="321" spans="2:2" x14ac:dyDescent="0.2">
      <c r="B321">
        <v>317</v>
      </c>
    </row>
    <row r="322" spans="2:2" x14ac:dyDescent="0.2">
      <c r="B322">
        <v>318</v>
      </c>
    </row>
    <row r="323" spans="2:2" x14ac:dyDescent="0.2">
      <c r="B323">
        <v>319</v>
      </c>
    </row>
    <row r="324" spans="2:2" x14ac:dyDescent="0.2">
      <c r="B324">
        <v>320</v>
      </c>
    </row>
    <row r="325" spans="2:2" x14ac:dyDescent="0.2">
      <c r="B325">
        <v>321</v>
      </c>
    </row>
    <row r="326" spans="2:2" x14ac:dyDescent="0.2">
      <c r="B326">
        <v>322</v>
      </c>
    </row>
    <row r="327" spans="2:2" x14ac:dyDescent="0.2">
      <c r="B327">
        <v>323</v>
      </c>
    </row>
    <row r="328" spans="2:2" x14ac:dyDescent="0.2">
      <c r="B328">
        <v>324</v>
      </c>
    </row>
    <row r="329" spans="2:2" x14ac:dyDescent="0.2">
      <c r="B329">
        <v>325</v>
      </c>
    </row>
    <row r="330" spans="2:2" x14ac:dyDescent="0.2">
      <c r="B330">
        <v>326</v>
      </c>
    </row>
    <row r="331" spans="2:2" x14ac:dyDescent="0.2">
      <c r="B331">
        <v>327</v>
      </c>
    </row>
    <row r="332" spans="2:2" x14ac:dyDescent="0.2">
      <c r="B332">
        <v>328</v>
      </c>
    </row>
    <row r="333" spans="2:2" x14ac:dyDescent="0.2">
      <c r="B333">
        <v>329</v>
      </c>
    </row>
    <row r="334" spans="2:2" x14ac:dyDescent="0.2">
      <c r="B334">
        <v>330</v>
      </c>
    </row>
    <row r="335" spans="2:2" x14ac:dyDescent="0.2">
      <c r="B335">
        <v>331</v>
      </c>
    </row>
    <row r="336" spans="2:2" x14ac:dyDescent="0.2">
      <c r="B336">
        <v>332</v>
      </c>
    </row>
    <row r="337" spans="2:2" x14ac:dyDescent="0.2">
      <c r="B337">
        <v>333</v>
      </c>
    </row>
    <row r="338" spans="2:2" x14ac:dyDescent="0.2">
      <c r="B338">
        <v>334</v>
      </c>
    </row>
    <row r="339" spans="2:2" x14ac:dyDescent="0.2">
      <c r="B339">
        <v>335</v>
      </c>
    </row>
    <row r="340" spans="2:2" x14ac:dyDescent="0.2">
      <c r="B340">
        <v>336</v>
      </c>
    </row>
    <row r="341" spans="2:2" x14ac:dyDescent="0.2">
      <c r="B341">
        <v>337</v>
      </c>
    </row>
    <row r="342" spans="2:2" x14ac:dyDescent="0.2">
      <c r="B342">
        <v>338</v>
      </c>
    </row>
    <row r="343" spans="2:2" x14ac:dyDescent="0.2">
      <c r="B343">
        <v>339</v>
      </c>
    </row>
    <row r="344" spans="2:2" x14ac:dyDescent="0.2">
      <c r="B344">
        <v>340</v>
      </c>
    </row>
    <row r="345" spans="2:2" x14ac:dyDescent="0.2">
      <c r="B345">
        <v>341</v>
      </c>
    </row>
    <row r="346" spans="2:2" x14ac:dyDescent="0.2">
      <c r="B346">
        <v>342</v>
      </c>
    </row>
    <row r="347" spans="2:2" x14ac:dyDescent="0.2">
      <c r="B347">
        <v>343</v>
      </c>
    </row>
    <row r="348" spans="2:2" x14ac:dyDescent="0.2">
      <c r="B348">
        <v>344</v>
      </c>
    </row>
    <row r="349" spans="2:2" x14ac:dyDescent="0.2">
      <c r="B349">
        <v>345</v>
      </c>
    </row>
    <row r="350" spans="2:2" x14ac:dyDescent="0.2">
      <c r="B350">
        <v>346</v>
      </c>
    </row>
    <row r="351" spans="2:2" x14ac:dyDescent="0.2">
      <c r="B351">
        <v>347</v>
      </c>
    </row>
    <row r="352" spans="2:2" x14ac:dyDescent="0.2">
      <c r="B352">
        <v>348</v>
      </c>
    </row>
    <row r="353" spans="2:2" x14ac:dyDescent="0.2">
      <c r="B353">
        <v>349</v>
      </c>
    </row>
    <row r="354" spans="2:2" x14ac:dyDescent="0.2">
      <c r="B354">
        <v>350</v>
      </c>
    </row>
    <row r="355" spans="2:2" x14ac:dyDescent="0.2">
      <c r="B355">
        <v>351</v>
      </c>
    </row>
    <row r="356" spans="2:2" x14ac:dyDescent="0.2">
      <c r="B356">
        <v>352</v>
      </c>
    </row>
    <row r="357" spans="2:2" x14ac:dyDescent="0.2">
      <c r="B357">
        <v>353</v>
      </c>
    </row>
    <row r="358" spans="2:2" x14ac:dyDescent="0.2">
      <c r="B358">
        <v>354</v>
      </c>
    </row>
    <row r="359" spans="2:2" x14ac:dyDescent="0.2">
      <c r="B359">
        <v>355</v>
      </c>
    </row>
    <row r="360" spans="2:2" x14ac:dyDescent="0.2">
      <c r="B360">
        <v>356</v>
      </c>
    </row>
    <row r="361" spans="2:2" x14ac:dyDescent="0.2">
      <c r="B361">
        <v>357</v>
      </c>
    </row>
    <row r="362" spans="2:2" x14ac:dyDescent="0.2">
      <c r="B362">
        <v>358</v>
      </c>
    </row>
    <row r="363" spans="2:2" x14ac:dyDescent="0.2">
      <c r="B363">
        <v>359</v>
      </c>
    </row>
    <row r="364" spans="2:2" x14ac:dyDescent="0.2">
      <c r="B364">
        <v>360</v>
      </c>
    </row>
    <row r="365" spans="2:2" x14ac:dyDescent="0.2">
      <c r="B365">
        <v>361</v>
      </c>
    </row>
    <row r="366" spans="2:2" x14ac:dyDescent="0.2">
      <c r="B366">
        <v>362</v>
      </c>
    </row>
    <row r="367" spans="2:2" x14ac:dyDescent="0.2">
      <c r="B367">
        <v>363</v>
      </c>
    </row>
    <row r="368" spans="2:2" x14ac:dyDescent="0.2">
      <c r="B368">
        <v>364</v>
      </c>
    </row>
    <row r="369" spans="2:2" x14ac:dyDescent="0.2">
      <c r="B369">
        <v>365</v>
      </c>
    </row>
    <row r="370" spans="2:2" x14ac:dyDescent="0.2">
      <c r="B370">
        <v>366</v>
      </c>
    </row>
    <row r="371" spans="2:2" x14ac:dyDescent="0.2">
      <c r="B371">
        <v>367</v>
      </c>
    </row>
    <row r="372" spans="2:2" x14ac:dyDescent="0.2">
      <c r="B372">
        <v>368</v>
      </c>
    </row>
    <row r="373" spans="2:2" x14ac:dyDescent="0.2">
      <c r="B373">
        <v>369</v>
      </c>
    </row>
    <row r="374" spans="2:2" x14ac:dyDescent="0.2">
      <c r="B374">
        <v>370</v>
      </c>
    </row>
    <row r="375" spans="2:2" x14ac:dyDescent="0.2">
      <c r="B375">
        <v>371</v>
      </c>
    </row>
    <row r="376" spans="2:2" x14ac:dyDescent="0.2">
      <c r="B376">
        <v>372</v>
      </c>
    </row>
    <row r="377" spans="2:2" x14ac:dyDescent="0.2">
      <c r="B377">
        <v>373</v>
      </c>
    </row>
    <row r="378" spans="2:2" x14ac:dyDescent="0.2">
      <c r="B378">
        <v>374</v>
      </c>
    </row>
    <row r="379" spans="2:2" x14ac:dyDescent="0.2">
      <c r="B379">
        <v>375</v>
      </c>
    </row>
    <row r="380" spans="2:2" x14ac:dyDescent="0.2">
      <c r="B380">
        <v>376</v>
      </c>
    </row>
    <row r="381" spans="2:2" x14ac:dyDescent="0.2">
      <c r="B381">
        <v>377</v>
      </c>
    </row>
    <row r="382" spans="2:2" x14ac:dyDescent="0.2">
      <c r="B382">
        <v>378</v>
      </c>
    </row>
    <row r="383" spans="2:2" x14ac:dyDescent="0.2">
      <c r="B383">
        <v>379</v>
      </c>
    </row>
    <row r="384" spans="2:2" x14ac:dyDescent="0.2">
      <c r="B384">
        <v>380</v>
      </c>
    </row>
    <row r="385" spans="2:2" x14ac:dyDescent="0.2">
      <c r="B385">
        <v>381</v>
      </c>
    </row>
    <row r="386" spans="2:2" x14ac:dyDescent="0.2">
      <c r="B386">
        <v>382</v>
      </c>
    </row>
    <row r="387" spans="2:2" x14ac:dyDescent="0.2">
      <c r="B387">
        <v>383</v>
      </c>
    </row>
    <row r="388" spans="2:2" x14ac:dyDescent="0.2">
      <c r="B388">
        <v>384</v>
      </c>
    </row>
    <row r="389" spans="2:2" x14ac:dyDescent="0.2">
      <c r="B389">
        <v>385</v>
      </c>
    </row>
    <row r="390" spans="2:2" x14ac:dyDescent="0.2">
      <c r="B390">
        <v>386</v>
      </c>
    </row>
    <row r="391" spans="2:2" x14ac:dyDescent="0.2">
      <c r="B391">
        <v>387</v>
      </c>
    </row>
    <row r="392" spans="2:2" x14ac:dyDescent="0.2">
      <c r="B392">
        <v>388</v>
      </c>
    </row>
    <row r="393" spans="2:2" x14ac:dyDescent="0.2">
      <c r="B393">
        <v>389</v>
      </c>
    </row>
    <row r="394" spans="2:2" x14ac:dyDescent="0.2">
      <c r="B394">
        <v>390</v>
      </c>
    </row>
    <row r="395" spans="2:2" x14ac:dyDescent="0.2">
      <c r="B395">
        <v>391</v>
      </c>
    </row>
    <row r="396" spans="2:2" x14ac:dyDescent="0.2">
      <c r="B396">
        <v>392</v>
      </c>
    </row>
    <row r="397" spans="2:2" x14ac:dyDescent="0.2">
      <c r="B397">
        <v>393</v>
      </c>
    </row>
    <row r="398" spans="2:2" x14ac:dyDescent="0.2">
      <c r="B398">
        <v>394</v>
      </c>
    </row>
    <row r="399" spans="2:2" x14ac:dyDescent="0.2">
      <c r="B399">
        <v>395</v>
      </c>
    </row>
    <row r="400" spans="2:2" x14ac:dyDescent="0.2">
      <c r="B400">
        <v>396</v>
      </c>
    </row>
    <row r="401" spans="2:2" x14ac:dyDescent="0.2">
      <c r="B401">
        <v>397</v>
      </c>
    </row>
    <row r="402" spans="2:2" x14ac:dyDescent="0.2">
      <c r="B402">
        <v>398</v>
      </c>
    </row>
    <row r="403" spans="2:2" x14ac:dyDescent="0.2">
      <c r="B403">
        <v>399</v>
      </c>
    </row>
    <row r="404" spans="2:2" x14ac:dyDescent="0.2">
      <c r="B404">
        <v>400</v>
      </c>
    </row>
    <row r="405" spans="2:2" x14ac:dyDescent="0.2">
      <c r="B405">
        <v>401</v>
      </c>
    </row>
    <row r="406" spans="2:2" x14ac:dyDescent="0.2">
      <c r="B406">
        <v>402</v>
      </c>
    </row>
    <row r="407" spans="2:2" x14ac:dyDescent="0.2">
      <c r="B407">
        <v>403</v>
      </c>
    </row>
    <row r="408" spans="2:2" x14ac:dyDescent="0.2">
      <c r="B408">
        <v>404</v>
      </c>
    </row>
    <row r="409" spans="2:2" x14ac:dyDescent="0.2">
      <c r="B409">
        <v>405</v>
      </c>
    </row>
    <row r="410" spans="2:2" x14ac:dyDescent="0.2">
      <c r="B410">
        <v>406</v>
      </c>
    </row>
    <row r="411" spans="2:2" x14ac:dyDescent="0.2">
      <c r="B411">
        <v>407</v>
      </c>
    </row>
    <row r="412" spans="2:2" x14ac:dyDescent="0.2">
      <c r="B412">
        <v>408</v>
      </c>
    </row>
    <row r="413" spans="2:2" x14ac:dyDescent="0.2">
      <c r="B413">
        <v>409</v>
      </c>
    </row>
    <row r="414" spans="2:2" x14ac:dyDescent="0.2">
      <c r="B414">
        <v>410</v>
      </c>
    </row>
    <row r="415" spans="2:2" x14ac:dyDescent="0.2">
      <c r="B415">
        <v>411</v>
      </c>
    </row>
    <row r="416" spans="2:2" x14ac:dyDescent="0.2">
      <c r="B416">
        <v>412</v>
      </c>
    </row>
    <row r="417" spans="2:2" x14ac:dyDescent="0.2">
      <c r="B417">
        <v>413</v>
      </c>
    </row>
    <row r="418" spans="2:2" x14ac:dyDescent="0.2">
      <c r="B418">
        <v>414</v>
      </c>
    </row>
    <row r="419" spans="2:2" x14ac:dyDescent="0.2">
      <c r="B419">
        <v>415</v>
      </c>
    </row>
    <row r="420" spans="2:2" x14ac:dyDescent="0.2">
      <c r="B420">
        <v>416</v>
      </c>
    </row>
    <row r="421" spans="2:2" x14ac:dyDescent="0.2">
      <c r="B421">
        <v>417</v>
      </c>
    </row>
    <row r="422" spans="2:2" x14ac:dyDescent="0.2">
      <c r="B422">
        <v>418</v>
      </c>
    </row>
    <row r="423" spans="2:2" x14ac:dyDescent="0.2">
      <c r="B423">
        <v>419</v>
      </c>
    </row>
    <row r="424" spans="2:2" x14ac:dyDescent="0.2">
      <c r="B424">
        <v>420</v>
      </c>
    </row>
    <row r="425" spans="2:2" x14ac:dyDescent="0.2">
      <c r="B425">
        <v>421</v>
      </c>
    </row>
    <row r="426" spans="2:2" x14ac:dyDescent="0.2">
      <c r="B426">
        <v>422</v>
      </c>
    </row>
    <row r="427" spans="2:2" x14ac:dyDescent="0.2">
      <c r="B427">
        <v>423</v>
      </c>
    </row>
    <row r="428" spans="2:2" x14ac:dyDescent="0.2">
      <c r="B428">
        <v>424</v>
      </c>
    </row>
    <row r="429" spans="2:2" x14ac:dyDescent="0.2">
      <c r="B429">
        <v>425</v>
      </c>
    </row>
    <row r="430" spans="2:2" x14ac:dyDescent="0.2">
      <c r="B430">
        <v>426</v>
      </c>
    </row>
    <row r="431" spans="2:2" x14ac:dyDescent="0.2">
      <c r="B431">
        <v>427</v>
      </c>
    </row>
    <row r="432" spans="2:2" x14ac:dyDescent="0.2">
      <c r="B432">
        <v>428</v>
      </c>
    </row>
    <row r="433" spans="2:2" x14ac:dyDescent="0.2">
      <c r="B433">
        <v>429</v>
      </c>
    </row>
    <row r="434" spans="2:2" x14ac:dyDescent="0.2">
      <c r="B434">
        <v>430</v>
      </c>
    </row>
    <row r="435" spans="2:2" x14ac:dyDescent="0.2">
      <c r="B435">
        <v>431</v>
      </c>
    </row>
    <row r="436" spans="2:2" x14ac:dyDescent="0.2">
      <c r="B436">
        <v>432</v>
      </c>
    </row>
    <row r="437" spans="2:2" x14ac:dyDescent="0.2">
      <c r="B437">
        <v>433</v>
      </c>
    </row>
    <row r="438" spans="2:2" x14ac:dyDescent="0.2">
      <c r="B438">
        <v>434</v>
      </c>
    </row>
    <row r="439" spans="2:2" x14ac:dyDescent="0.2">
      <c r="B439">
        <v>435</v>
      </c>
    </row>
    <row r="440" spans="2:2" x14ac:dyDescent="0.2">
      <c r="B440">
        <v>436</v>
      </c>
    </row>
    <row r="441" spans="2:2" x14ac:dyDescent="0.2">
      <c r="B441">
        <v>437</v>
      </c>
    </row>
    <row r="442" spans="2:2" x14ac:dyDescent="0.2">
      <c r="B442">
        <v>438</v>
      </c>
    </row>
    <row r="443" spans="2:2" x14ac:dyDescent="0.2">
      <c r="B443">
        <v>439</v>
      </c>
    </row>
    <row r="444" spans="2:2" x14ac:dyDescent="0.2">
      <c r="B444">
        <v>440</v>
      </c>
    </row>
    <row r="445" spans="2:2" x14ac:dyDescent="0.2">
      <c r="B445">
        <v>441</v>
      </c>
    </row>
    <row r="446" spans="2:2" x14ac:dyDescent="0.2">
      <c r="B446">
        <v>442</v>
      </c>
    </row>
    <row r="447" spans="2:2" x14ac:dyDescent="0.2">
      <c r="B447">
        <v>443</v>
      </c>
    </row>
    <row r="448" spans="2:2" x14ac:dyDescent="0.2">
      <c r="B448">
        <v>444</v>
      </c>
    </row>
    <row r="449" spans="2:2" x14ac:dyDescent="0.2">
      <c r="B449">
        <v>445</v>
      </c>
    </row>
    <row r="450" spans="2:2" x14ac:dyDescent="0.2">
      <c r="B450">
        <v>446</v>
      </c>
    </row>
    <row r="451" spans="2:2" x14ac:dyDescent="0.2">
      <c r="B451">
        <v>447</v>
      </c>
    </row>
    <row r="452" spans="2:2" x14ac:dyDescent="0.2">
      <c r="B452">
        <v>448</v>
      </c>
    </row>
    <row r="453" spans="2:2" x14ac:dyDescent="0.2">
      <c r="B453">
        <v>449</v>
      </c>
    </row>
    <row r="454" spans="2:2" x14ac:dyDescent="0.2">
      <c r="B454">
        <v>450</v>
      </c>
    </row>
    <row r="455" spans="2:2" x14ac:dyDescent="0.2">
      <c r="B455">
        <v>451</v>
      </c>
    </row>
    <row r="456" spans="2:2" x14ac:dyDescent="0.2">
      <c r="B456">
        <v>452</v>
      </c>
    </row>
    <row r="457" spans="2:2" x14ac:dyDescent="0.2">
      <c r="B457">
        <v>453</v>
      </c>
    </row>
    <row r="458" spans="2:2" x14ac:dyDescent="0.2">
      <c r="B458">
        <v>454</v>
      </c>
    </row>
    <row r="459" spans="2:2" x14ac:dyDescent="0.2">
      <c r="B459">
        <v>455</v>
      </c>
    </row>
    <row r="460" spans="2:2" x14ac:dyDescent="0.2">
      <c r="B460">
        <v>456</v>
      </c>
    </row>
    <row r="461" spans="2:2" x14ac:dyDescent="0.2">
      <c r="B461">
        <v>457</v>
      </c>
    </row>
    <row r="462" spans="2:2" x14ac:dyDescent="0.2">
      <c r="B462">
        <v>458</v>
      </c>
    </row>
    <row r="463" spans="2:2" x14ac:dyDescent="0.2">
      <c r="B463">
        <v>459</v>
      </c>
    </row>
    <row r="464" spans="2:2" x14ac:dyDescent="0.2">
      <c r="B464">
        <v>460</v>
      </c>
    </row>
    <row r="465" spans="2:2" x14ac:dyDescent="0.2">
      <c r="B465">
        <v>461</v>
      </c>
    </row>
    <row r="466" spans="2:2" x14ac:dyDescent="0.2">
      <c r="B466">
        <v>462</v>
      </c>
    </row>
    <row r="467" spans="2:2" x14ac:dyDescent="0.2">
      <c r="B467">
        <v>463</v>
      </c>
    </row>
    <row r="468" spans="2:2" x14ac:dyDescent="0.2">
      <c r="B468">
        <v>464</v>
      </c>
    </row>
    <row r="469" spans="2:2" x14ac:dyDescent="0.2">
      <c r="B469">
        <v>465</v>
      </c>
    </row>
    <row r="470" spans="2:2" x14ac:dyDescent="0.2">
      <c r="B470">
        <v>466</v>
      </c>
    </row>
    <row r="471" spans="2:2" x14ac:dyDescent="0.2">
      <c r="B471">
        <v>467</v>
      </c>
    </row>
    <row r="472" spans="2:2" x14ac:dyDescent="0.2">
      <c r="B472">
        <v>468</v>
      </c>
    </row>
    <row r="473" spans="2:2" x14ac:dyDescent="0.2">
      <c r="B473">
        <v>469</v>
      </c>
    </row>
    <row r="474" spans="2:2" x14ac:dyDescent="0.2">
      <c r="B474">
        <v>470</v>
      </c>
    </row>
    <row r="475" spans="2:2" x14ac:dyDescent="0.2">
      <c r="B475">
        <v>471</v>
      </c>
    </row>
    <row r="476" spans="2:2" x14ac:dyDescent="0.2">
      <c r="B476">
        <v>472</v>
      </c>
    </row>
    <row r="477" spans="2:2" x14ac:dyDescent="0.2">
      <c r="B477">
        <v>473</v>
      </c>
    </row>
    <row r="478" spans="2:2" x14ac:dyDescent="0.2">
      <c r="B478">
        <v>474</v>
      </c>
    </row>
    <row r="479" spans="2:2" x14ac:dyDescent="0.2">
      <c r="B479">
        <v>475</v>
      </c>
    </row>
    <row r="480" spans="2:2" x14ac:dyDescent="0.2">
      <c r="B480">
        <v>476</v>
      </c>
    </row>
    <row r="481" spans="2:2" x14ac:dyDescent="0.2">
      <c r="B481">
        <v>477</v>
      </c>
    </row>
    <row r="482" spans="2:2" x14ac:dyDescent="0.2">
      <c r="B482">
        <v>478</v>
      </c>
    </row>
    <row r="483" spans="2:2" x14ac:dyDescent="0.2">
      <c r="B483">
        <v>479</v>
      </c>
    </row>
    <row r="484" spans="2:2" x14ac:dyDescent="0.2">
      <c r="B484">
        <v>480</v>
      </c>
    </row>
    <row r="485" spans="2:2" x14ac:dyDescent="0.2">
      <c r="B485">
        <v>481</v>
      </c>
    </row>
    <row r="486" spans="2:2" x14ac:dyDescent="0.2">
      <c r="B486">
        <v>482</v>
      </c>
    </row>
    <row r="487" spans="2:2" x14ac:dyDescent="0.2">
      <c r="B487">
        <v>483</v>
      </c>
    </row>
    <row r="488" spans="2:2" x14ac:dyDescent="0.2">
      <c r="B488">
        <v>484</v>
      </c>
    </row>
    <row r="489" spans="2:2" x14ac:dyDescent="0.2">
      <c r="B489">
        <v>485</v>
      </c>
    </row>
    <row r="490" spans="2:2" x14ac:dyDescent="0.2">
      <c r="B490">
        <v>486</v>
      </c>
    </row>
    <row r="491" spans="2:2" x14ac:dyDescent="0.2">
      <c r="B491">
        <v>487</v>
      </c>
    </row>
    <row r="492" spans="2:2" x14ac:dyDescent="0.2">
      <c r="B492">
        <v>488</v>
      </c>
    </row>
    <row r="493" spans="2:2" x14ac:dyDescent="0.2">
      <c r="B493">
        <v>489</v>
      </c>
    </row>
    <row r="494" spans="2:2" x14ac:dyDescent="0.2">
      <c r="B494">
        <v>490</v>
      </c>
    </row>
    <row r="495" spans="2:2" x14ac:dyDescent="0.2">
      <c r="B495">
        <v>491</v>
      </c>
    </row>
    <row r="496" spans="2:2" x14ac:dyDescent="0.2">
      <c r="B496">
        <v>492</v>
      </c>
    </row>
    <row r="497" spans="2:2" x14ac:dyDescent="0.2">
      <c r="B497">
        <v>493</v>
      </c>
    </row>
    <row r="498" spans="2:2" x14ac:dyDescent="0.2">
      <c r="B498">
        <v>494</v>
      </c>
    </row>
    <row r="499" spans="2:2" x14ac:dyDescent="0.2">
      <c r="B499">
        <v>495</v>
      </c>
    </row>
    <row r="500" spans="2:2" x14ac:dyDescent="0.2">
      <c r="B500">
        <v>496</v>
      </c>
    </row>
    <row r="501" spans="2:2" x14ac:dyDescent="0.2">
      <c r="B501">
        <v>497</v>
      </c>
    </row>
    <row r="502" spans="2:2" x14ac:dyDescent="0.2">
      <c r="B502">
        <v>498</v>
      </c>
    </row>
    <row r="503" spans="2:2" x14ac:dyDescent="0.2">
      <c r="B503">
        <v>499</v>
      </c>
    </row>
    <row r="504" spans="2:2" x14ac:dyDescent="0.2">
      <c r="B504">
        <v>500</v>
      </c>
    </row>
    <row r="505" spans="2:2" x14ac:dyDescent="0.2">
      <c r="B505">
        <v>501</v>
      </c>
    </row>
    <row r="506" spans="2:2" x14ac:dyDescent="0.2">
      <c r="B506">
        <v>502</v>
      </c>
    </row>
    <row r="507" spans="2:2" x14ac:dyDescent="0.2">
      <c r="B507">
        <v>503</v>
      </c>
    </row>
    <row r="508" spans="2:2" x14ac:dyDescent="0.2">
      <c r="B508">
        <v>504</v>
      </c>
    </row>
    <row r="509" spans="2:2" x14ac:dyDescent="0.2">
      <c r="B509">
        <v>505</v>
      </c>
    </row>
    <row r="510" spans="2:2" x14ac:dyDescent="0.2">
      <c r="B510">
        <v>506</v>
      </c>
    </row>
    <row r="511" spans="2:2" x14ac:dyDescent="0.2">
      <c r="B511">
        <v>507</v>
      </c>
    </row>
    <row r="512" spans="2:2" x14ac:dyDescent="0.2">
      <c r="B512">
        <v>508</v>
      </c>
    </row>
    <row r="513" spans="2:2" x14ac:dyDescent="0.2">
      <c r="B513">
        <v>509</v>
      </c>
    </row>
    <row r="514" spans="2:2" x14ac:dyDescent="0.2">
      <c r="B514">
        <v>510</v>
      </c>
    </row>
    <row r="515" spans="2:2" x14ac:dyDescent="0.2">
      <c r="B515">
        <v>511</v>
      </c>
    </row>
    <row r="516" spans="2:2" x14ac:dyDescent="0.2">
      <c r="B516">
        <v>512</v>
      </c>
    </row>
    <row r="517" spans="2:2" x14ac:dyDescent="0.2">
      <c r="B517">
        <v>513</v>
      </c>
    </row>
    <row r="518" spans="2:2" x14ac:dyDescent="0.2">
      <c r="B518">
        <v>514</v>
      </c>
    </row>
    <row r="519" spans="2:2" x14ac:dyDescent="0.2">
      <c r="B519">
        <v>515</v>
      </c>
    </row>
    <row r="520" spans="2:2" x14ac:dyDescent="0.2">
      <c r="B520">
        <v>516</v>
      </c>
    </row>
    <row r="521" spans="2:2" x14ac:dyDescent="0.2">
      <c r="B521">
        <v>517</v>
      </c>
    </row>
    <row r="522" spans="2:2" x14ac:dyDescent="0.2">
      <c r="B522">
        <v>518</v>
      </c>
    </row>
    <row r="523" spans="2:2" x14ac:dyDescent="0.2">
      <c r="B523">
        <v>519</v>
      </c>
    </row>
    <row r="524" spans="2:2" x14ac:dyDescent="0.2">
      <c r="B524">
        <v>520</v>
      </c>
    </row>
    <row r="525" spans="2:2" x14ac:dyDescent="0.2">
      <c r="B525">
        <v>521</v>
      </c>
    </row>
    <row r="526" spans="2:2" x14ac:dyDescent="0.2">
      <c r="B526">
        <v>522</v>
      </c>
    </row>
    <row r="527" spans="2:2" x14ac:dyDescent="0.2">
      <c r="B527">
        <v>523</v>
      </c>
    </row>
    <row r="528" spans="2:2" x14ac:dyDescent="0.2">
      <c r="B528">
        <v>524</v>
      </c>
    </row>
    <row r="529" spans="2:2" x14ac:dyDescent="0.2">
      <c r="B529">
        <v>525</v>
      </c>
    </row>
    <row r="530" spans="2:2" x14ac:dyDescent="0.2">
      <c r="B530">
        <v>526</v>
      </c>
    </row>
    <row r="531" spans="2:2" x14ac:dyDescent="0.2">
      <c r="B531">
        <v>527</v>
      </c>
    </row>
    <row r="532" spans="2:2" x14ac:dyDescent="0.2">
      <c r="B532">
        <v>528</v>
      </c>
    </row>
    <row r="533" spans="2:2" x14ac:dyDescent="0.2">
      <c r="B533">
        <v>529</v>
      </c>
    </row>
    <row r="534" spans="2:2" x14ac:dyDescent="0.2">
      <c r="B534">
        <v>530</v>
      </c>
    </row>
    <row r="535" spans="2:2" x14ac:dyDescent="0.2">
      <c r="B535">
        <v>531</v>
      </c>
    </row>
    <row r="536" spans="2:2" x14ac:dyDescent="0.2">
      <c r="B536">
        <v>532</v>
      </c>
    </row>
    <row r="537" spans="2:2" x14ac:dyDescent="0.2">
      <c r="B537">
        <v>533</v>
      </c>
    </row>
    <row r="538" spans="2:2" x14ac:dyDescent="0.2">
      <c r="B538">
        <v>534</v>
      </c>
    </row>
    <row r="539" spans="2:2" x14ac:dyDescent="0.2">
      <c r="B539">
        <v>535</v>
      </c>
    </row>
    <row r="540" spans="2:2" x14ac:dyDescent="0.2">
      <c r="B540">
        <v>536</v>
      </c>
    </row>
    <row r="541" spans="2:2" x14ac:dyDescent="0.2">
      <c r="B541">
        <v>537</v>
      </c>
    </row>
    <row r="542" spans="2:2" x14ac:dyDescent="0.2">
      <c r="B542">
        <v>538</v>
      </c>
    </row>
    <row r="543" spans="2:2" x14ac:dyDescent="0.2">
      <c r="B543">
        <v>539</v>
      </c>
    </row>
    <row r="544" spans="2:2" x14ac:dyDescent="0.2">
      <c r="B544">
        <v>540</v>
      </c>
    </row>
    <row r="545" spans="2:2" x14ac:dyDescent="0.2">
      <c r="B545">
        <v>541</v>
      </c>
    </row>
    <row r="546" spans="2:2" x14ac:dyDescent="0.2">
      <c r="B546">
        <v>542</v>
      </c>
    </row>
    <row r="547" spans="2:2" x14ac:dyDescent="0.2">
      <c r="B547">
        <v>543</v>
      </c>
    </row>
    <row r="548" spans="2:2" x14ac:dyDescent="0.2">
      <c r="B548">
        <v>544</v>
      </c>
    </row>
    <row r="549" spans="2:2" x14ac:dyDescent="0.2">
      <c r="B549">
        <v>545</v>
      </c>
    </row>
    <row r="550" spans="2:2" x14ac:dyDescent="0.2">
      <c r="B550">
        <v>546</v>
      </c>
    </row>
    <row r="551" spans="2:2" x14ac:dyDescent="0.2">
      <c r="B551">
        <v>547</v>
      </c>
    </row>
    <row r="552" spans="2:2" x14ac:dyDescent="0.2">
      <c r="B552">
        <v>548</v>
      </c>
    </row>
    <row r="553" spans="2:2" x14ac:dyDescent="0.2">
      <c r="B553">
        <v>549</v>
      </c>
    </row>
    <row r="554" spans="2:2" x14ac:dyDescent="0.2">
      <c r="B554">
        <v>550</v>
      </c>
    </row>
    <row r="555" spans="2:2" x14ac:dyDescent="0.2">
      <c r="B555">
        <v>551</v>
      </c>
    </row>
    <row r="556" spans="2:2" x14ac:dyDescent="0.2">
      <c r="B556">
        <v>552</v>
      </c>
    </row>
    <row r="557" spans="2:2" x14ac:dyDescent="0.2">
      <c r="B557">
        <v>553</v>
      </c>
    </row>
    <row r="558" spans="2:2" x14ac:dyDescent="0.2">
      <c r="B558">
        <v>554</v>
      </c>
    </row>
    <row r="559" spans="2:2" x14ac:dyDescent="0.2">
      <c r="B559">
        <v>555</v>
      </c>
    </row>
    <row r="560" spans="2:2" x14ac:dyDescent="0.2">
      <c r="B560">
        <v>556</v>
      </c>
    </row>
    <row r="561" spans="2:2" x14ac:dyDescent="0.2">
      <c r="B561">
        <v>557</v>
      </c>
    </row>
    <row r="562" spans="2:2" x14ac:dyDescent="0.2">
      <c r="B562">
        <v>558</v>
      </c>
    </row>
    <row r="563" spans="2:2" x14ac:dyDescent="0.2">
      <c r="B563">
        <v>559</v>
      </c>
    </row>
    <row r="564" spans="2:2" x14ac:dyDescent="0.2">
      <c r="B564">
        <v>560</v>
      </c>
    </row>
    <row r="565" spans="2:2" x14ac:dyDescent="0.2">
      <c r="B565">
        <v>561</v>
      </c>
    </row>
    <row r="566" spans="2:2" x14ac:dyDescent="0.2">
      <c r="B566">
        <v>562</v>
      </c>
    </row>
    <row r="567" spans="2:2" x14ac:dyDescent="0.2">
      <c r="B567">
        <v>563</v>
      </c>
    </row>
    <row r="568" spans="2:2" x14ac:dyDescent="0.2">
      <c r="B568">
        <v>564</v>
      </c>
    </row>
    <row r="569" spans="2:2" x14ac:dyDescent="0.2">
      <c r="B569">
        <v>565</v>
      </c>
    </row>
    <row r="570" spans="2:2" x14ac:dyDescent="0.2">
      <c r="B570">
        <v>566</v>
      </c>
    </row>
    <row r="571" spans="2:2" x14ac:dyDescent="0.2">
      <c r="B571">
        <v>567</v>
      </c>
    </row>
    <row r="572" spans="2:2" x14ac:dyDescent="0.2">
      <c r="B572">
        <v>568</v>
      </c>
    </row>
    <row r="573" spans="2:2" x14ac:dyDescent="0.2">
      <c r="B573">
        <v>569</v>
      </c>
    </row>
    <row r="574" spans="2:2" x14ac:dyDescent="0.2">
      <c r="B574">
        <v>570</v>
      </c>
    </row>
    <row r="575" spans="2:2" x14ac:dyDescent="0.2">
      <c r="B575">
        <v>571</v>
      </c>
    </row>
    <row r="576" spans="2:2" x14ac:dyDescent="0.2">
      <c r="B576">
        <v>572</v>
      </c>
    </row>
    <row r="577" spans="2:2" x14ac:dyDescent="0.2">
      <c r="B577">
        <v>573</v>
      </c>
    </row>
    <row r="578" spans="2:2" x14ac:dyDescent="0.2">
      <c r="B578">
        <v>574</v>
      </c>
    </row>
    <row r="579" spans="2:2" x14ac:dyDescent="0.2">
      <c r="B579">
        <v>575</v>
      </c>
    </row>
    <row r="580" spans="2:2" x14ac:dyDescent="0.2">
      <c r="B580">
        <v>576</v>
      </c>
    </row>
    <row r="581" spans="2:2" x14ac:dyDescent="0.2">
      <c r="B581">
        <v>577</v>
      </c>
    </row>
    <row r="582" spans="2:2" x14ac:dyDescent="0.2">
      <c r="B582">
        <v>578</v>
      </c>
    </row>
    <row r="583" spans="2:2" x14ac:dyDescent="0.2">
      <c r="B583">
        <v>579</v>
      </c>
    </row>
    <row r="584" spans="2:2" x14ac:dyDescent="0.2">
      <c r="B584">
        <v>580</v>
      </c>
    </row>
    <row r="585" spans="2:2" x14ac:dyDescent="0.2">
      <c r="B585">
        <v>581</v>
      </c>
    </row>
    <row r="586" spans="2:2" x14ac:dyDescent="0.2">
      <c r="B586">
        <v>582</v>
      </c>
    </row>
    <row r="587" spans="2:2" x14ac:dyDescent="0.2">
      <c r="B587">
        <v>583</v>
      </c>
    </row>
    <row r="588" spans="2:2" x14ac:dyDescent="0.2">
      <c r="B588">
        <v>584</v>
      </c>
    </row>
    <row r="589" spans="2:2" x14ac:dyDescent="0.2">
      <c r="B589">
        <v>585</v>
      </c>
    </row>
    <row r="590" spans="2:2" x14ac:dyDescent="0.2">
      <c r="B590">
        <v>586</v>
      </c>
    </row>
    <row r="591" spans="2:2" x14ac:dyDescent="0.2">
      <c r="B591">
        <v>587</v>
      </c>
    </row>
    <row r="592" spans="2:2" x14ac:dyDescent="0.2">
      <c r="B592">
        <v>588</v>
      </c>
    </row>
    <row r="593" spans="2:2" x14ac:dyDescent="0.2">
      <c r="B593">
        <v>589</v>
      </c>
    </row>
    <row r="594" spans="2:2" x14ac:dyDescent="0.2">
      <c r="B594">
        <v>590</v>
      </c>
    </row>
    <row r="595" spans="2:2" x14ac:dyDescent="0.2">
      <c r="B595">
        <v>591</v>
      </c>
    </row>
    <row r="596" spans="2:2" x14ac:dyDescent="0.2">
      <c r="B596">
        <v>592</v>
      </c>
    </row>
    <row r="597" spans="2:2" x14ac:dyDescent="0.2">
      <c r="B597">
        <v>593</v>
      </c>
    </row>
    <row r="598" spans="2:2" x14ac:dyDescent="0.2">
      <c r="B598">
        <v>594</v>
      </c>
    </row>
    <row r="599" spans="2:2" x14ac:dyDescent="0.2">
      <c r="B599">
        <v>595</v>
      </c>
    </row>
    <row r="600" spans="2:2" x14ac:dyDescent="0.2">
      <c r="B600">
        <v>596</v>
      </c>
    </row>
    <row r="601" spans="2:2" x14ac:dyDescent="0.2">
      <c r="B601">
        <v>597</v>
      </c>
    </row>
    <row r="602" spans="2:2" x14ac:dyDescent="0.2">
      <c r="B602">
        <v>598</v>
      </c>
    </row>
    <row r="603" spans="2:2" x14ac:dyDescent="0.2">
      <c r="B603">
        <v>599</v>
      </c>
    </row>
    <row r="604" spans="2:2" x14ac:dyDescent="0.2">
      <c r="B604">
        <v>600</v>
      </c>
    </row>
    <row r="605" spans="2:2" x14ac:dyDescent="0.2">
      <c r="B605">
        <v>601</v>
      </c>
    </row>
    <row r="606" spans="2:2" x14ac:dyDescent="0.2">
      <c r="B606">
        <v>602</v>
      </c>
    </row>
    <row r="607" spans="2:2" x14ac:dyDescent="0.2">
      <c r="B607">
        <v>603</v>
      </c>
    </row>
    <row r="608" spans="2:2" x14ac:dyDescent="0.2">
      <c r="B608">
        <v>604</v>
      </c>
    </row>
    <row r="609" spans="2:2" x14ac:dyDescent="0.2">
      <c r="B609">
        <v>605</v>
      </c>
    </row>
    <row r="610" spans="2:2" x14ac:dyDescent="0.2">
      <c r="B610">
        <v>606</v>
      </c>
    </row>
    <row r="611" spans="2:2" x14ac:dyDescent="0.2">
      <c r="B611">
        <v>607</v>
      </c>
    </row>
    <row r="612" spans="2:2" x14ac:dyDescent="0.2">
      <c r="B612">
        <v>608</v>
      </c>
    </row>
    <row r="613" spans="2:2" x14ac:dyDescent="0.2">
      <c r="B613">
        <v>609</v>
      </c>
    </row>
    <row r="614" spans="2:2" x14ac:dyDescent="0.2">
      <c r="B614">
        <v>610</v>
      </c>
    </row>
    <row r="615" spans="2:2" x14ac:dyDescent="0.2">
      <c r="B615">
        <v>611</v>
      </c>
    </row>
    <row r="616" spans="2:2" x14ac:dyDescent="0.2">
      <c r="B616">
        <v>612</v>
      </c>
    </row>
    <row r="617" spans="2:2" x14ac:dyDescent="0.2">
      <c r="B617">
        <v>613</v>
      </c>
    </row>
    <row r="618" spans="2:2" x14ac:dyDescent="0.2">
      <c r="B618">
        <v>614</v>
      </c>
    </row>
    <row r="619" spans="2:2" x14ac:dyDescent="0.2">
      <c r="B619">
        <v>615</v>
      </c>
    </row>
    <row r="620" spans="2:2" x14ac:dyDescent="0.2">
      <c r="B620">
        <v>616</v>
      </c>
    </row>
    <row r="621" spans="2:2" x14ac:dyDescent="0.2">
      <c r="B621">
        <v>617</v>
      </c>
    </row>
    <row r="622" spans="2:2" x14ac:dyDescent="0.2">
      <c r="B622">
        <v>618</v>
      </c>
    </row>
    <row r="623" spans="2:2" x14ac:dyDescent="0.2">
      <c r="B623">
        <v>619</v>
      </c>
    </row>
    <row r="624" spans="2:2" x14ac:dyDescent="0.2">
      <c r="B624">
        <v>620</v>
      </c>
    </row>
    <row r="625" spans="2:2" x14ac:dyDescent="0.2">
      <c r="B625">
        <v>621</v>
      </c>
    </row>
    <row r="626" spans="2:2" x14ac:dyDescent="0.2">
      <c r="B626">
        <v>622</v>
      </c>
    </row>
    <row r="627" spans="2:2" x14ac:dyDescent="0.2">
      <c r="B627">
        <v>623</v>
      </c>
    </row>
    <row r="628" spans="2:2" x14ac:dyDescent="0.2">
      <c r="B628">
        <v>624</v>
      </c>
    </row>
    <row r="629" spans="2:2" x14ac:dyDescent="0.2">
      <c r="B629">
        <v>625</v>
      </c>
    </row>
    <row r="630" spans="2:2" x14ac:dyDescent="0.2">
      <c r="B630">
        <v>626</v>
      </c>
    </row>
    <row r="631" spans="2:2" x14ac:dyDescent="0.2">
      <c r="B631">
        <v>627</v>
      </c>
    </row>
    <row r="632" spans="2:2" x14ac:dyDescent="0.2">
      <c r="B632">
        <v>628</v>
      </c>
    </row>
    <row r="633" spans="2:2" x14ac:dyDescent="0.2">
      <c r="B633">
        <v>629</v>
      </c>
    </row>
    <row r="634" spans="2:2" x14ac:dyDescent="0.2">
      <c r="B634">
        <v>630</v>
      </c>
    </row>
    <row r="635" spans="2:2" x14ac:dyDescent="0.2">
      <c r="B635">
        <v>631</v>
      </c>
    </row>
    <row r="636" spans="2:2" x14ac:dyDescent="0.2">
      <c r="B636">
        <v>632</v>
      </c>
    </row>
    <row r="637" spans="2:2" x14ac:dyDescent="0.2">
      <c r="B637">
        <v>633</v>
      </c>
    </row>
    <row r="638" spans="2:2" x14ac:dyDescent="0.2">
      <c r="B638">
        <v>634</v>
      </c>
    </row>
    <row r="639" spans="2:2" x14ac:dyDescent="0.2">
      <c r="B639">
        <v>635</v>
      </c>
    </row>
    <row r="640" spans="2:2" x14ac:dyDescent="0.2">
      <c r="B640">
        <v>636</v>
      </c>
    </row>
    <row r="641" spans="2:2" x14ac:dyDescent="0.2">
      <c r="B641">
        <v>637</v>
      </c>
    </row>
    <row r="642" spans="2:2" x14ac:dyDescent="0.2">
      <c r="B642">
        <v>638</v>
      </c>
    </row>
    <row r="643" spans="2:2" x14ac:dyDescent="0.2">
      <c r="B643">
        <v>639</v>
      </c>
    </row>
    <row r="644" spans="2:2" x14ac:dyDescent="0.2">
      <c r="B644">
        <v>640</v>
      </c>
    </row>
    <row r="645" spans="2:2" x14ac:dyDescent="0.2">
      <c r="B645">
        <v>641</v>
      </c>
    </row>
    <row r="646" spans="2:2" x14ac:dyDescent="0.2">
      <c r="B646">
        <v>642</v>
      </c>
    </row>
    <row r="647" spans="2:2" x14ac:dyDescent="0.2">
      <c r="B647">
        <v>643</v>
      </c>
    </row>
    <row r="648" spans="2:2" x14ac:dyDescent="0.2">
      <c r="B648">
        <v>644</v>
      </c>
    </row>
    <row r="649" spans="2:2" x14ac:dyDescent="0.2">
      <c r="B649">
        <v>645</v>
      </c>
    </row>
    <row r="650" spans="2:2" x14ac:dyDescent="0.2">
      <c r="B650">
        <v>646</v>
      </c>
    </row>
    <row r="651" spans="2:2" x14ac:dyDescent="0.2">
      <c r="B651">
        <v>647</v>
      </c>
    </row>
    <row r="652" spans="2:2" x14ac:dyDescent="0.2">
      <c r="B652">
        <v>648</v>
      </c>
    </row>
    <row r="653" spans="2:2" x14ac:dyDescent="0.2">
      <c r="B653">
        <v>649</v>
      </c>
    </row>
    <row r="654" spans="2:2" x14ac:dyDescent="0.2">
      <c r="B654">
        <v>650</v>
      </c>
    </row>
    <row r="655" spans="2:2" x14ac:dyDescent="0.2">
      <c r="B655">
        <v>651</v>
      </c>
    </row>
    <row r="656" spans="2:2" x14ac:dyDescent="0.2">
      <c r="B656">
        <v>652</v>
      </c>
    </row>
    <row r="657" spans="2:2" x14ac:dyDescent="0.2">
      <c r="B657">
        <v>653</v>
      </c>
    </row>
    <row r="658" spans="2:2" x14ac:dyDescent="0.2">
      <c r="B658">
        <v>654</v>
      </c>
    </row>
    <row r="659" spans="2:2" x14ac:dyDescent="0.2">
      <c r="B659">
        <v>655</v>
      </c>
    </row>
    <row r="660" spans="2:2" x14ac:dyDescent="0.2">
      <c r="B660">
        <v>656</v>
      </c>
    </row>
    <row r="661" spans="2:2" x14ac:dyDescent="0.2">
      <c r="B661">
        <v>657</v>
      </c>
    </row>
    <row r="662" spans="2:2" x14ac:dyDescent="0.2">
      <c r="B662">
        <v>658</v>
      </c>
    </row>
    <row r="663" spans="2:2" x14ac:dyDescent="0.2">
      <c r="B663">
        <v>659</v>
      </c>
    </row>
    <row r="664" spans="2:2" x14ac:dyDescent="0.2">
      <c r="B664">
        <v>660</v>
      </c>
    </row>
    <row r="665" spans="2:2" x14ac:dyDescent="0.2">
      <c r="B665">
        <v>661</v>
      </c>
    </row>
    <row r="666" spans="2:2" x14ac:dyDescent="0.2">
      <c r="B666">
        <v>662</v>
      </c>
    </row>
    <row r="667" spans="2:2" x14ac:dyDescent="0.2">
      <c r="B667">
        <v>663</v>
      </c>
    </row>
    <row r="668" spans="2:2" x14ac:dyDescent="0.2">
      <c r="B668">
        <v>664</v>
      </c>
    </row>
    <row r="669" spans="2:2" x14ac:dyDescent="0.2">
      <c r="B669">
        <v>665</v>
      </c>
    </row>
    <row r="670" spans="2:2" x14ac:dyDescent="0.2">
      <c r="B670">
        <v>666</v>
      </c>
    </row>
    <row r="671" spans="2:2" x14ac:dyDescent="0.2">
      <c r="B671">
        <v>667</v>
      </c>
    </row>
    <row r="672" spans="2:2" x14ac:dyDescent="0.2">
      <c r="B672">
        <v>668</v>
      </c>
    </row>
    <row r="673" spans="2:2" x14ac:dyDescent="0.2">
      <c r="B673">
        <v>669</v>
      </c>
    </row>
    <row r="674" spans="2:2" x14ac:dyDescent="0.2">
      <c r="B674">
        <v>670</v>
      </c>
    </row>
    <row r="675" spans="2:2" x14ac:dyDescent="0.2">
      <c r="B675">
        <v>671</v>
      </c>
    </row>
    <row r="676" spans="2:2" x14ac:dyDescent="0.2">
      <c r="B676">
        <v>672</v>
      </c>
    </row>
    <row r="677" spans="2:2" x14ac:dyDescent="0.2">
      <c r="B677">
        <v>673</v>
      </c>
    </row>
    <row r="678" spans="2:2" x14ac:dyDescent="0.2">
      <c r="B678">
        <v>674</v>
      </c>
    </row>
    <row r="679" spans="2:2" x14ac:dyDescent="0.2">
      <c r="B679">
        <v>675</v>
      </c>
    </row>
    <row r="680" spans="2:2" x14ac:dyDescent="0.2">
      <c r="B680">
        <v>676</v>
      </c>
    </row>
    <row r="681" spans="2:2" x14ac:dyDescent="0.2">
      <c r="B681">
        <v>677</v>
      </c>
    </row>
    <row r="682" spans="2:2" x14ac:dyDescent="0.2">
      <c r="B682">
        <v>678</v>
      </c>
    </row>
    <row r="683" spans="2:2" x14ac:dyDescent="0.2">
      <c r="B683">
        <v>679</v>
      </c>
    </row>
    <row r="684" spans="2:2" x14ac:dyDescent="0.2">
      <c r="B684">
        <v>680</v>
      </c>
    </row>
    <row r="685" spans="2:2" x14ac:dyDescent="0.2">
      <c r="B685">
        <v>681</v>
      </c>
    </row>
    <row r="686" spans="2:2" x14ac:dyDescent="0.2">
      <c r="B686">
        <v>682</v>
      </c>
    </row>
    <row r="687" spans="2:2" x14ac:dyDescent="0.2">
      <c r="B687">
        <v>683</v>
      </c>
    </row>
    <row r="688" spans="2:2" x14ac:dyDescent="0.2">
      <c r="B688">
        <v>684</v>
      </c>
    </row>
    <row r="689" spans="2:2" x14ac:dyDescent="0.2">
      <c r="B689">
        <v>685</v>
      </c>
    </row>
    <row r="690" spans="2:2" x14ac:dyDescent="0.2">
      <c r="B690">
        <v>686</v>
      </c>
    </row>
    <row r="691" spans="2:2" x14ac:dyDescent="0.2">
      <c r="B691">
        <v>687</v>
      </c>
    </row>
    <row r="692" spans="2:2" x14ac:dyDescent="0.2">
      <c r="B692">
        <v>688</v>
      </c>
    </row>
    <row r="693" spans="2:2" x14ac:dyDescent="0.2">
      <c r="B693">
        <v>689</v>
      </c>
    </row>
    <row r="694" spans="2:2" x14ac:dyDescent="0.2">
      <c r="B694">
        <v>690</v>
      </c>
    </row>
    <row r="695" spans="2:2" x14ac:dyDescent="0.2">
      <c r="B695">
        <v>691</v>
      </c>
    </row>
    <row r="696" spans="2:2" x14ac:dyDescent="0.2">
      <c r="B696">
        <v>692</v>
      </c>
    </row>
    <row r="697" spans="2:2" x14ac:dyDescent="0.2">
      <c r="B697">
        <v>693</v>
      </c>
    </row>
    <row r="698" spans="2:2" x14ac:dyDescent="0.2">
      <c r="B698">
        <v>694</v>
      </c>
    </row>
    <row r="699" spans="2:2" x14ac:dyDescent="0.2">
      <c r="B699">
        <v>695</v>
      </c>
    </row>
    <row r="700" spans="2:2" x14ac:dyDescent="0.2">
      <c r="B700">
        <v>696</v>
      </c>
    </row>
    <row r="701" spans="2:2" x14ac:dyDescent="0.2">
      <c r="B701">
        <v>697</v>
      </c>
    </row>
    <row r="702" spans="2:2" x14ac:dyDescent="0.2">
      <c r="B702">
        <v>698</v>
      </c>
    </row>
    <row r="703" spans="2:2" x14ac:dyDescent="0.2">
      <c r="B703">
        <v>699</v>
      </c>
    </row>
    <row r="704" spans="2:2" x14ac:dyDescent="0.2">
      <c r="B704">
        <v>700</v>
      </c>
    </row>
    <row r="705" spans="2:2" x14ac:dyDescent="0.2">
      <c r="B705">
        <v>701</v>
      </c>
    </row>
    <row r="706" spans="2:2" x14ac:dyDescent="0.2">
      <c r="B706">
        <v>702</v>
      </c>
    </row>
    <row r="707" spans="2:2" x14ac:dyDescent="0.2">
      <c r="B707">
        <v>703</v>
      </c>
    </row>
    <row r="708" spans="2:2" x14ac:dyDescent="0.2">
      <c r="B708">
        <v>704</v>
      </c>
    </row>
    <row r="709" spans="2:2" x14ac:dyDescent="0.2">
      <c r="B709">
        <v>705</v>
      </c>
    </row>
    <row r="710" spans="2:2" x14ac:dyDescent="0.2">
      <c r="B710">
        <v>706</v>
      </c>
    </row>
    <row r="711" spans="2:2" x14ac:dyDescent="0.2">
      <c r="B711">
        <v>707</v>
      </c>
    </row>
    <row r="712" spans="2:2" x14ac:dyDescent="0.2">
      <c r="B712">
        <v>708</v>
      </c>
    </row>
    <row r="713" spans="2:2" x14ac:dyDescent="0.2">
      <c r="B713">
        <v>709</v>
      </c>
    </row>
    <row r="714" spans="2:2" x14ac:dyDescent="0.2">
      <c r="B714">
        <v>710</v>
      </c>
    </row>
    <row r="715" spans="2:2" x14ac:dyDescent="0.2">
      <c r="B715">
        <v>711</v>
      </c>
    </row>
    <row r="716" spans="2:2" x14ac:dyDescent="0.2">
      <c r="B716">
        <v>712</v>
      </c>
    </row>
    <row r="717" spans="2:2" x14ac:dyDescent="0.2">
      <c r="B717">
        <v>713</v>
      </c>
    </row>
    <row r="718" spans="2:2" x14ac:dyDescent="0.2">
      <c r="B718">
        <v>714</v>
      </c>
    </row>
    <row r="719" spans="2:2" x14ac:dyDescent="0.2">
      <c r="B719">
        <v>715</v>
      </c>
    </row>
    <row r="720" spans="2:2" x14ac:dyDescent="0.2">
      <c r="B720">
        <v>716</v>
      </c>
    </row>
    <row r="721" spans="2:2" x14ac:dyDescent="0.2">
      <c r="B721">
        <v>717</v>
      </c>
    </row>
    <row r="722" spans="2:2" x14ac:dyDescent="0.2">
      <c r="B722">
        <v>718</v>
      </c>
    </row>
    <row r="723" spans="2:2" x14ac:dyDescent="0.2">
      <c r="B723">
        <v>719</v>
      </c>
    </row>
    <row r="724" spans="2:2" x14ac:dyDescent="0.2">
      <c r="B724">
        <v>720</v>
      </c>
    </row>
    <row r="725" spans="2:2" x14ac:dyDescent="0.2">
      <c r="B725">
        <v>721</v>
      </c>
    </row>
    <row r="726" spans="2:2" x14ac:dyDescent="0.2">
      <c r="B726">
        <v>722</v>
      </c>
    </row>
    <row r="727" spans="2:2" x14ac:dyDescent="0.2">
      <c r="B727">
        <v>723</v>
      </c>
    </row>
    <row r="728" spans="2:2" x14ac:dyDescent="0.2">
      <c r="B728">
        <v>724</v>
      </c>
    </row>
    <row r="729" spans="2:2" x14ac:dyDescent="0.2">
      <c r="B729">
        <v>725</v>
      </c>
    </row>
    <row r="730" spans="2:2" x14ac:dyDescent="0.2">
      <c r="B730">
        <v>726</v>
      </c>
    </row>
    <row r="731" spans="2:2" x14ac:dyDescent="0.2">
      <c r="B731">
        <v>727</v>
      </c>
    </row>
    <row r="732" spans="2:2" x14ac:dyDescent="0.2">
      <c r="B732">
        <v>728</v>
      </c>
    </row>
    <row r="733" spans="2:2" x14ac:dyDescent="0.2">
      <c r="B733">
        <v>729</v>
      </c>
    </row>
    <row r="734" spans="2:2" x14ac:dyDescent="0.2">
      <c r="B734">
        <v>730</v>
      </c>
    </row>
    <row r="735" spans="2:2" x14ac:dyDescent="0.2">
      <c r="B735">
        <v>731</v>
      </c>
    </row>
    <row r="736" spans="2:2" x14ac:dyDescent="0.2">
      <c r="B736">
        <v>732</v>
      </c>
    </row>
    <row r="737" spans="2:2" x14ac:dyDescent="0.2">
      <c r="B737">
        <v>733</v>
      </c>
    </row>
    <row r="738" spans="2:2" x14ac:dyDescent="0.2">
      <c r="B738">
        <v>734</v>
      </c>
    </row>
    <row r="739" spans="2:2" x14ac:dyDescent="0.2">
      <c r="B739">
        <v>735</v>
      </c>
    </row>
    <row r="740" spans="2:2" x14ac:dyDescent="0.2">
      <c r="B740">
        <v>736</v>
      </c>
    </row>
    <row r="741" spans="2:2" x14ac:dyDescent="0.2">
      <c r="B741">
        <v>737</v>
      </c>
    </row>
    <row r="742" spans="2:2" x14ac:dyDescent="0.2">
      <c r="B742">
        <v>738</v>
      </c>
    </row>
    <row r="743" spans="2:2" x14ac:dyDescent="0.2">
      <c r="B743">
        <v>739</v>
      </c>
    </row>
    <row r="744" spans="2:2" x14ac:dyDescent="0.2">
      <c r="B744">
        <v>740</v>
      </c>
    </row>
    <row r="745" spans="2:2" x14ac:dyDescent="0.2">
      <c r="B745">
        <v>741</v>
      </c>
    </row>
    <row r="746" spans="2:2" x14ac:dyDescent="0.2">
      <c r="B746">
        <v>742</v>
      </c>
    </row>
    <row r="747" spans="2:2" x14ac:dyDescent="0.2">
      <c r="B747">
        <v>743</v>
      </c>
    </row>
    <row r="748" spans="2:2" x14ac:dyDescent="0.2">
      <c r="B748">
        <v>744</v>
      </c>
    </row>
    <row r="749" spans="2:2" x14ac:dyDescent="0.2">
      <c r="B749">
        <v>745</v>
      </c>
    </row>
    <row r="750" spans="2:2" x14ac:dyDescent="0.2">
      <c r="B750">
        <v>746</v>
      </c>
    </row>
    <row r="751" spans="2:2" x14ac:dyDescent="0.2">
      <c r="B751">
        <v>747</v>
      </c>
    </row>
    <row r="752" spans="2:2" x14ac:dyDescent="0.2">
      <c r="B752">
        <v>748</v>
      </c>
    </row>
    <row r="753" spans="2:2" x14ac:dyDescent="0.2">
      <c r="B753">
        <v>749</v>
      </c>
    </row>
    <row r="754" spans="2:2" x14ac:dyDescent="0.2">
      <c r="B754">
        <v>750</v>
      </c>
    </row>
    <row r="755" spans="2:2" x14ac:dyDescent="0.2">
      <c r="B755">
        <v>751</v>
      </c>
    </row>
    <row r="756" spans="2:2" x14ac:dyDescent="0.2">
      <c r="B756">
        <v>752</v>
      </c>
    </row>
    <row r="757" spans="2:2" x14ac:dyDescent="0.2">
      <c r="B757">
        <v>753</v>
      </c>
    </row>
    <row r="758" spans="2:2" x14ac:dyDescent="0.2">
      <c r="B758">
        <v>754</v>
      </c>
    </row>
    <row r="759" spans="2:2" x14ac:dyDescent="0.2">
      <c r="B759">
        <v>755</v>
      </c>
    </row>
    <row r="760" spans="2:2" x14ac:dyDescent="0.2">
      <c r="B760">
        <v>756</v>
      </c>
    </row>
    <row r="761" spans="2:2" x14ac:dyDescent="0.2">
      <c r="B761">
        <v>757</v>
      </c>
    </row>
    <row r="762" spans="2:2" x14ac:dyDescent="0.2">
      <c r="B762">
        <v>758</v>
      </c>
    </row>
    <row r="763" spans="2:2" x14ac:dyDescent="0.2">
      <c r="B763">
        <v>759</v>
      </c>
    </row>
    <row r="764" spans="2:2" x14ac:dyDescent="0.2">
      <c r="B764">
        <v>760</v>
      </c>
    </row>
    <row r="765" spans="2:2" x14ac:dyDescent="0.2">
      <c r="B765">
        <v>761</v>
      </c>
    </row>
    <row r="766" spans="2:2" x14ac:dyDescent="0.2">
      <c r="B766">
        <v>762</v>
      </c>
    </row>
    <row r="767" spans="2:2" x14ac:dyDescent="0.2">
      <c r="B767">
        <v>763</v>
      </c>
    </row>
    <row r="768" spans="2:2" x14ac:dyDescent="0.2">
      <c r="B768">
        <v>764</v>
      </c>
    </row>
    <row r="769" spans="2:2" x14ac:dyDescent="0.2">
      <c r="B769">
        <v>765</v>
      </c>
    </row>
    <row r="770" spans="2:2" x14ac:dyDescent="0.2">
      <c r="B770">
        <v>766</v>
      </c>
    </row>
    <row r="771" spans="2:2" x14ac:dyDescent="0.2">
      <c r="B771">
        <v>767</v>
      </c>
    </row>
    <row r="772" spans="2:2" x14ac:dyDescent="0.2">
      <c r="B772">
        <v>768</v>
      </c>
    </row>
    <row r="773" spans="2:2" x14ac:dyDescent="0.2">
      <c r="B773">
        <v>769</v>
      </c>
    </row>
    <row r="774" spans="2:2" x14ac:dyDescent="0.2">
      <c r="B774">
        <v>770</v>
      </c>
    </row>
    <row r="775" spans="2:2" x14ac:dyDescent="0.2">
      <c r="B775">
        <v>771</v>
      </c>
    </row>
    <row r="776" spans="2:2" x14ac:dyDescent="0.2">
      <c r="B776">
        <v>772</v>
      </c>
    </row>
    <row r="777" spans="2:2" x14ac:dyDescent="0.2">
      <c r="B777">
        <v>773</v>
      </c>
    </row>
    <row r="778" spans="2:2" x14ac:dyDescent="0.2">
      <c r="B778">
        <v>774</v>
      </c>
    </row>
    <row r="779" spans="2:2" x14ac:dyDescent="0.2">
      <c r="B779">
        <v>775</v>
      </c>
    </row>
    <row r="780" spans="2:2" x14ac:dyDescent="0.2">
      <c r="B780">
        <v>776</v>
      </c>
    </row>
    <row r="781" spans="2:2" x14ac:dyDescent="0.2">
      <c r="B781">
        <v>777</v>
      </c>
    </row>
    <row r="782" spans="2:2" x14ac:dyDescent="0.2">
      <c r="B782">
        <v>778</v>
      </c>
    </row>
    <row r="783" spans="2:2" x14ac:dyDescent="0.2">
      <c r="B783">
        <v>779</v>
      </c>
    </row>
    <row r="784" spans="2:2" x14ac:dyDescent="0.2">
      <c r="B784">
        <v>780</v>
      </c>
    </row>
    <row r="785" spans="2:2" x14ac:dyDescent="0.2">
      <c r="B785">
        <v>781</v>
      </c>
    </row>
    <row r="786" spans="2:2" x14ac:dyDescent="0.2">
      <c r="B786">
        <v>782</v>
      </c>
    </row>
    <row r="787" spans="2:2" x14ac:dyDescent="0.2">
      <c r="B787">
        <v>783</v>
      </c>
    </row>
    <row r="788" spans="2:2" x14ac:dyDescent="0.2">
      <c r="B788">
        <v>784</v>
      </c>
    </row>
    <row r="789" spans="2:2" x14ac:dyDescent="0.2">
      <c r="B789">
        <v>785</v>
      </c>
    </row>
    <row r="790" spans="2:2" x14ac:dyDescent="0.2">
      <c r="B790">
        <v>786</v>
      </c>
    </row>
    <row r="791" spans="2:2" x14ac:dyDescent="0.2">
      <c r="B791">
        <v>787</v>
      </c>
    </row>
    <row r="792" spans="2:2" x14ac:dyDescent="0.2">
      <c r="B792">
        <v>788</v>
      </c>
    </row>
    <row r="793" spans="2:2" x14ac:dyDescent="0.2">
      <c r="B793">
        <v>789</v>
      </c>
    </row>
    <row r="794" spans="2:2" x14ac:dyDescent="0.2">
      <c r="B794">
        <v>790</v>
      </c>
    </row>
    <row r="795" spans="2:2" x14ac:dyDescent="0.2">
      <c r="B795">
        <v>791</v>
      </c>
    </row>
    <row r="796" spans="2:2" x14ac:dyDescent="0.2">
      <c r="B796">
        <v>792</v>
      </c>
    </row>
    <row r="797" spans="2:2" x14ac:dyDescent="0.2">
      <c r="B797">
        <v>793</v>
      </c>
    </row>
    <row r="798" spans="2:2" x14ac:dyDescent="0.2">
      <c r="B798">
        <v>794</v>
      </c>
    </row>
    <row r="799" spans="2:2" x14ac:dyDescent="0.2">
      <c r="B799">
        <v>795</v>
      </c>
    </row>
    <row r="800" spans="2:2" x14ac:dyDescent="0.2">
      <c r="B800">
        <v>796</v>
      </c>
    </row>
    <row r="801" spans="2:2" x14ac:dyDescent="0.2">
      <c r="B801">
        <v>797</v>
      </c>
    </row>
    <row r="802" spans="2:2" x14ac:dyDescent="0.2">
      <c r="B802">
        <v>798</v>
      </c>
    </row>
    <row r="803" spans="2:2" x14ac:dyDescent="0.2">
      <c r="B803">
        <v>799</v>
      </c>
    </row>
    <row r="804" spans="2:2" x14ac:dyDescent="0.2">
      <c r="B804">
        <v>800</v>
      </c>
    </row>
    <row r="805" spans="2:2" x14ac:dyDescent="0.2">
      <c r="B805">
        <v>801</v>
      </c>
    </row>
    <row r="806" spans="2:2" x14ac:dyDescent="0.2">
      <c r="B806">
        <v>802</v>
      </c>
    </row>
    <row r="807" spans="2:2" x14ac:dyDescent="0.2">
      <c r="B807">
        <v>803</v>
      </c>
    </row>
    <row r="808" spans="2:2" x14ac:dyDescent="0.2">
      <c r="B808">
        <v>804</v>
      </c>
    </row>
    <row r="809" spans="2:2" x14ac:dyDescent="0.2">
      <c r="B809">
        <v>805</v>
      </c>
    </row>
    <row r="810" spans="2:2" x14ac:dyDescent="0.2">
      <c r="B810">
        <v>806</v>
      </c>
    </row>
    <row r="811" spans="2:2" x14ac:dyDescent="0.2">
      <c r="B811">
        <v>807</v>
      </c>
    </row>
    <row r="812" spans="2:2" x14ac:dyDescent="0.2">
      <c r="B812">
        <v>808</v>
      </c>
    </row>
    <row r="813" spans="2:2" x14ac:dyDescent="0.2">
      <c r="B813">
        <v>809</v>
      </c>
    </row>
    <row r="814" spans="2:2" x14ac:dyDescent="0.2">
      <c r="B814">
        <v>810</v>
      </c>
    </row>
    <row r="815" spans="2:2" x14ac:dyDescent="0.2">
      <c r="B815">
        <v>811</v>
      </c>
    </row>
    <row r="816" spans="2:2" x14ac:dyDescent="0.2">
      <c r="B816">
        <v>812</v>
      </c>
    </row>
    <row r="817" spans="2:2" x14ac:dyDescent="0.2">
      <c r="B817">
        <v>813</v>
      </c>
    </row>
    <row r="818" spans="2:2" x14ac:dyDescent="0.2">
      <c r="B818">
        <v>814</v>
      </c>
    </row>
    <row r="819" spans="2:2" x14ac:dyDescent="0.2">
      <c r="B819">
        <v>815</v>
      </c>
    </row>
    <row r="820" spans="2:2" x14ac:dyDescent="0.2">
      <c r="B820">
        <v>816</v>
      </c>
    </row>
    <row r="821" spans="2:2" x14ac:dyDescent="0.2">
      <c r="B821">
        <v>817</v>
      </c>
    </row>
    <row r="822" spans="2:2" x14ac:dyDescent="0.2">
      <c r="B822">
        <v>818</v>
      </c>
    </row>
    <row r="823" spans="2:2" x14ac:dyDescent="0.2">
      <c r="B823">
        <v>819</v>
      </c>
    </row>
    <row r="824" spans="2:2" x14ac:dyDescent="0.2">
      <c r="B824">
        <v>820</v>
      </c>
    </row>
    <row r="825" spans="2:2" x14ac:dyDescent="0.2">
      <c r="B825">
        <v>821</v>
      </c>
    </row>
    <row r="826" spans="2:2" x14ac:dyDescent="0.2">
      <c r="B826">
        <v>822</v>
      </c>
    </row>
    <row r="827" spans="2:2" x14ac:dyDescent="0.2">
      <c r="B827">
        <v>823</v>
      </c>
    </row>
    <row r="828" spans="2:2" x14ac:dyDescent="0.2">
      <c r="B828">
        <v>824</v>
      </c>
    </row>
    <row r="829" spans="2:2" x14ac:dyDescent="0.2">
      <c r="B829">
        <v>825</v>
      </c>
    </row>
    <row r="830" spans="2:2" x14ac:dyDescent="0.2">
      <c r="B830">
        <v>826</v>
      </c>
    </row>
    <row r="831" spans="2:2" x14ac:dyDescent="0.2">
      <c r="B831">
        <v>827</v>
      </c>
    </row>
    <row r="832" spans="2:2" x14ac:dyDescent="0.2">
      <c r="B832">
        <v>828</v>
      </c>
    </row>
    <row r="833" spans="2:2" x14ac:dyDescent="0.2">
      <c r="B833">
        <v>829</v>
      </c>
    </row>
    <row r="834" spans="2:2" x14ac:dyDescent="0.2">
      <c r="B834">
        <v>830</v>
      </c>
    </row>
    <row r="835" spans="2:2" x14ac:dyDescent="0.2">
      <c r="B835">
        <v>831</v>
      </c>
    </row>
    <row r="836" spans="2:2" x14ac:dyDescent="0.2">
      <c r="B836">
        <v>832</v>
      </c>
    </row>
    <row r="837" spans="2:2" x14ac:dyDescent="0.2">
      <c r="B837">
        <v>833</v>
      </c>
    </row>
    <row r="838" spans="2:2" x14ac:dyDescent="0.2">
      <c r="B838">
        <v>834</v>
      </c>
    </row>
    <row r="839" spans="2:2" x14ac:dyDescent="0.2">
      <c r="B839">
        <v>835</v>
      </c>
    </row>
    <row r="840" spans="2:2" x14ac:dyDescent="0.2">
      <c r="B840">
        <v>836</v>
      </c>
    </row>
    <row r="841" spans="2:2" x14ac:dyDescent="0.2">
      <c r="B841">
        <v>837</v>
      </c>
    </row>
    <row r="842" spans="2:2" x14ac:dyDescent="0.2">
      <c r="B842">
        <v>838</v>
      </c>
    </row>
    <row r="843" spans="2:2" x14ac:dyDescent="0.2">
      <c r="B843">
        <v>839</v>
      </c>
    </row>
    <row r="844" spans="2:2" x14ac:dyDescent="0.2">
      <c r="B844">
        <v>840</v>
      </c>
    </row>
    <row r="845" spans="2:2" x14ac:dyDescent="0.2">
      <c r="B845">
        <v>841</v>
      </c>
    </row>
    <row r="846" spans="2:2" x14ac:dyDescent="0.2">
      <c r="B846">
        <v>842</v>
      </c>
    </row>
    <row r="847" spans="2:2" x14ac:dyDescent="0.2">
      <c r="B847">
        <v>843</v>
      </c>
    </row>
    <row r="848" spans="2:2" x14ac:dyDescent="0.2">
      <c r="B848">
        <v>844</v>
      </c>
    </row>
    <row r="849" spans="2:2" x14ac:dyDescent="0.2">
      <c r="B849">
        <v>845</v>
      </c>
    </row>
    <row r="850" spans="2:2" x14ac:dyDescent="0.2">
      <c r="B850">
        <v>846</v>
      </c>
    </row>
    <row r="851" spans="2:2" x14ac:dyDescent="0.2">
      <c r="B851">
        <v>847</v>
      </c>
    </row>
    <row r="852" spans="2:2" x14ac:dyDescent="0.2">
      <c r="B852">
        <v>848</v>
      </c>
    </row>
    <row r="853" spans="2:2" x14ac:dyDescent="0.2">
      <c r="B853">
        <v>849</v>
      </c>
    </row>
    <row r="854" spans="2:2" x14ac:dyDescent="0.2">
      <c r="B854">
        <v>850</v>
      </c>
    </row>
    <row r="855" spans="2:2" x14ac:dyDescent="0.2">
      <c r="B855">
        <v>851</v>
      </c>
    </row>
    <row r="856" spans="2:2" x14ac:dyDescent="0.2">
      <c r="B856">
        <v>852</v>
      </c>
    </row>
    <row r="857" spans="2:2" x14ac:dyDescent="0.2">
      <c r="B857">
        <v>853</v>
      </c>
    </row>
    <row r="858" spans="2:2" x14ac:dyDescent="0.2">
      <c r="B858">
        <v>854</v>
      </c>
    </row>
    <row r="859" spans="2:2" x14ac:dyDescent="0.2">
      <c r="B859">
        <v>855</v>
      </c>
    </row>
    <row r="860" spans="2:2" x14ac:dyDescent="0.2">
      <c r="B860">
        <v>856</v>
      </c>
    </row>
    <row r="861" spans="2:2" x14ac:dyDescent="0.2">
      <c r="B861">
        <v>857</v>
      </c>
    </row>
    <row r="862" spans="2:2" x14ac:dyDescent="0.2">
      <c r="B862">
        <v>858</v>
      </c>
    </row>
    <row r="863" spans="2:2" x14ac:dyDescent="0.2">
      <c r="B863">
        <v>859</v>
      </c>
    </row>
    <row r="864" spans="2:2" x14ac:dyDescent="0.2">
      <c r="B864">
        <v>860</v>
      </c>
    </row>
    <row r="865" spans="2:2" x14ac:dyDescent="0.2">
      <c r="B865">
        <v>861</v>
      </c>
    </row>
    <row r="866" spans="2:2" x14ac:dyDescent="0.2">
      <c r="B866">
        <v>862</v>
      </c>
    </row>
    <row r="867" spans="2:2" x14ac:dyDescent="0.2">
      <c r="B867">
        <v>863</v>
      </c>
    </row>
    <row r="868" spans="2:2" x14ac:dyDescent="0.2">
      <c r="B868">
        <v>864</v>
      </c>
    </row>
    <row r="869" spans="2:2" x14ac:dyDescent="0.2">
      <c r="B869">
        <v>865</v>
      </c>
    </row>
    <row r="870" spans="2:2" x14ac:dyDescent="0.2">
      <c r="B870">
        <v>866</v>
      </c>
    </row>
    <row r="871" spans="2:2" x14ac:dyDescent="0.2">
      <c r="B871">
        <v>867</v>
      </c>
    </row>
    <row r="872" spans="2:2" x14ac:dyDescent="0.2">
      <c r="B872">
        <v>868</v>
      </c>
    </row>
    <row r="873" spans="2:2" x14ac:dyDescent="0.2">
      <c r="B873">
        <v>869</v>
      </c>
    </row>
    <row r="874" spans="2:2" x14ac:dyDescent="0.2">
      <c r="B874">
        <v>870</v>
      </c>
    </row>
    <row r="875" spans="2:2" x14ac:dyDescent="0.2">
      <c r="B875">
        <v>871</v>
      </c>
    </row>
    <row r="876" spans="2:2" x14ac:dyDescent="0.2">
      <c r="B876">
        <v>872</v>
      </c>
    </row>
    <row r="877" spans="2:2" x14ac:dyDescent="0.2">
      <c r="B877">
        <v>873</v>
      </c>
    </row>
    <row r="878" spans="2:2" x14ac:dyDescent="0.2">
      <c r="B878">
        <v>874</v>
      </c>
    </row>
    <row r="879" spans="2:2" x14ac:dyDescent="0.2">
      <c r="B879">
        <v>875</v>
      </c>
    </row>
    <row r="880" spans="2:2" x14ac:dyDescent="0.2">
      <c r="B880">
        <v>876</v>
      </c>
    </row>
    <row r="881" spans="2:2" x14ac:dyDescent="0.2">
      <c r="B881">
        <v>877</v>
      </c>
    </row>
    <row r="882" spans="2:2" x14ac:dyDescent="0.2">
      <c r="B882">
        <v>878</v>
      </c>
    </row>
    <row r="883" spans="2:2" x14ac:dyDescent="0.2">
      <c r="B883">
        <v>879</v>
      </c>
    </row>
    <row r="884" spans="2:2" x14ac:dyDescent="0.2">
      <c r="B884">
        <v>880</v>
      </c>
    </row>
    <row r="885" spans="2:2" x14ac:dyDescent="0.2">
      <c r="B885">
        <v>881</v>
      </c>
    </row>
    <row r="886" spans="2:2" x14ac:dyDescent="0.2">
      <c r="B886">
        <v>882</v>
      </c>
    </row>
    <row r="887" spans="2:2" x14ac:dyDescent="0.2">
      <c r="B887">
        <v>883</v>
      </c>
    </row>
    <row r="888" spans="2:2" x14ac:dyDescent="0.2">
      <c r="B888">
        <v>884</v>
      </c>
    </row>
    <row r="889" spans="2:2" x14ac:dyDescent="0.2">
      <c r="B889">
        <v>885</v>
      </c>
    </row>
    <row r="890" spans="2:2" x14ac:dyDescent="0.2">
      <c r="B890">
        <v>886</v>
      </c>
    </row>
    <row r="891" spans="2:2" x14ac:dyDescent="0.2">
      <c r="B891">
        <v>887</v>
      </c>
    </row>
    <row r="892" spans="2:2" x14ac:dyDescent="0.2">
      <c r="B892">
        <v>888</v>
      </c>
    </row>
    <row r="893" spans="2:2" x14ac:dyDescent="0.2">
      <c r="B893">
        <v>889</v>
      </c>
    </row>
    <row r="894" spans="2:2" x14ac:dyDescent="0.2">
      <c r="B894">
        <v>890</v>
      </c>
    </row>
    <row r="895" spans="2:2" x14ac:dyDescent="0.2">
      <c r="B895">
        <v>891</v>
      </c>
    </row>
    <row r="896" spans="2:2" x14ac:dyDescent="0.2">
      <c r="B896">
        <v>892</v>
      </c>
    </row>
    <row r="897" spans="2:2" x14ac:dyDescent="0.2">
      <c r="B897">
        <v>893</v>
      </c>
    </row>
    <row r="898" spans="2:2" x14ac:dyDescent="0.2">
      <c r="B898">
        <v>894</v>
      </c>
    </row>
    <row r="899" spans="2:2" x14ac:dyDescent="0.2">
      <c r="B899">
        <v>895</v>
      </c>
    </row>
    <row r="900" spans="2:2" x14ac:dyDescent="0.2">
      <c r="B900">
        <v>896</v>
      </c>
    </row>
    <row r="901" spans="2:2" x14ac:dyDescent="0.2">
      <c r="B901">
        <v>897</v>
      </c>
    </row>
    <row r="902" spans="2:2" x14ac:dyDescent="0.2">
      <c r="B902">
        <v>898</v>
      </c>
    </row>
    <row r="903" spans="2:2" x14ac:dyDescent="0.2">
      <c r="B903">
        <v>899</v>
      </c>
    </row>
    <row r="904" spans="2:2" x14ac:dyDescent="0.2">
      <c r="B904">
        <v>900</v>
      </c>
    </row>
    <row r="905" spans="2:2" x14ac:dyDescent="0.2">
      <c r="B905">
        <v>901</v>
      </c>
    </row>
    <row r="906" spans="2:2" x14ac:dyDescent="0.2">
      <c r="B906">
        <v>902</v>
      </c>
    </row>
    <row r="907" spans="2:2" x14ac:dyDescent="0.2">
      <c r="B907">
        <v>903</v>
      </c>
    </row>
    <row r="908" spans="2:2" x14ac:dyDescent="0.2">
      <c r="B908">
        <v>904</v>
      </c>
    </row>
    <row r="909" spans="2:2" x14ac:dyDescent="0.2">
      <c r="B909">
        <v>905</v>
      </c>
    </row>
    <row r="910" spans="2:2" x14ac:dyDescent="0.2">
      <c r="B910">
        <v>906</v>
      </c>
    </row>
    <row r="911" spans="2:2" x14ac:dyDescent="0.2">
      <c r="B911">
        <v>907</v>
      </c>
    </row>
    <row r="912" spans="2:2" x14ac:dyDescent="0.2">
      <c r="B912">
        <v>908</v>
      </c>
    </row>
    <row r="913" spans="2:2" x14ac:dyDescent="0.2">
      <c r="B913">
        <v>909</v>
      </c>
    </row>
    <row r="914" spans="2:2" x14ac:dyDescent="0.2">
      <c r="B914">
        <v>910</v>
      </c>
    </row>
    <row r="915" spans="2:2" x14ac:dyDescent="0.2">
      <c r="B915">
        <v>911</v>
      </c>
    </row>
    <row r="916" spans="2:2" x14ac:dyDescent="0.2">
      <c r="B916">
        <v>912</v>
      </c>
    </row>
    <row r="917" spans="2:2" x14ac:dyDescent="0.2">
      <c r="B917">
        <v>913</v>
      </c>
    </row>
    <row r="918" spans="2:2" x14ac:dyDescent="0.2">
      <c r="B918">
        <v>914</v>
      </c>
    </row>
    <row r="919" spans="2:2" x14ac:dyDescent="0.2">
      <c r="B919">
        <v>915</v>
      </c>
    </row>
    <row r="920" spans="2:2" x14ac:dyDescent="0.2">
      <c r="B920">
        <v>916</v>
      </c>
    </row>
    <row r="921" spans="2:2" x14ac:dyDescent="0.2">
      <c r="B921">
        <v>917</v>
      </c>
    </row>
    <row r="922" spans="2:2" x14ac:dyDescent="0.2">
      <c r="B922">
        <v>918</v>
      </c>
    </row>
    <row r="923" spans="2:2" x14ac:dyDescent="0.2">
      <c r="B923">
        <v>919</v>
      </c>
    </row>
    <row r="924" spans="2:2" x14ac:dyDescent="0.2">
      <c r="B924">
        <v>920</v>
      </c>
    </row>
    <row r="925" spans="2:2" x14ac:dyDescent="0.2">
      <c r="B925">
        <v>921</v>
      </c>
    </row>
    <row r="926" spans="2:2" x14ac:dyDescent="0.2">
      <c r="B926">
        <v>922</v>
      </c>
    </row>
    <row r="927" spans="2:2" x14ac:dyDescent="0.2">
      <c r="B927">
        <v>923</v>
      </c>
    </row>
    <row r="928" spans="2:2" x14ac:dyDescent="0.2">
      <c r="B928">
        <v>924</v>
      </c>
    </row>
    <row r="929" spans="2:2" x14ac:dyDescent="0.2">
      <c r="B929">
        <v>925</v>
      </c>
    </row>
    <row r="930" spans="2:2" x14ac:dyDescent="0.2">
      <c r="B930">
        <v>926</v>
      </c>
    </row>
    <row r="931" spans="2:2" x14ac:dyDescent="0.2">
      <c r="B931">
        <v>927</v>
      </c>
    </row>
    <row r="932" spans="2:2" x14ac:dyDescent="0.2">
      <c r="B932">
        <v>928</v>
      </c>
    </row>
    <row r="933" spans="2:2" x14ac:dyDescent="0.2">
      <c r="B933">
        <v>929</v>
      </c>
    </row>
    <row r="934" spans="2:2" x14ac:dyDescent="0.2">
      <c r="B934">
        <v>930</v>
      </c>
    </row>
    <row r="935" spans="2:2" x14ac:dyDescent="0.2">
      <c r="B935">
        <v>931</v>
      </c>
    </row>
    <row r="936" spans="2:2" x14ac:dyDescent="0.2">
      <c r="B936">
        <v>932</v>
      </c>
    </row>
    <row r="937" spans="2:2" x14ac:dyDescent="0.2">
      <c r="B937">
        <v>933</v>
      </c>
    </row>
    <row r="938" spans="2:2" x14ac:dyDescent="0.2">
      <c r="B938">
        <v>934</v>
      </c>
    </row>
    <row r="939" spans="2:2" x14ac:dyDescent="0.2">
      <c r="B939">
        <v>935</v>
      </c>
    </row>
    <row r="940" spans="2:2" x14ac:dyDescent="0.2">
      <c r="B940">
        <v>936</v>
      </c>
    </row>
    <row r="941" spans="2:2" x14ac:dyDescent="0.2">
      <c r="B941">
        <v>937</v>
      </c>
    </row>
    <row r="942" spans="2:2" x14ac:dyDescent="0.2">
      <c r="B942">
        <v>938</v>
      </c>
    </row>
    <row r="943" spans="2:2" x14ac:dyDescent="0.2">
      <c r="B943">
        <v>939</v>
      </c>
    </row>
    <row r="944" spans="2:2" x14ac:dyDescent="0.2">
      <c r="B944">
        <v>940</v>
      </c>
    </row>
    <row r="945" spans="2:2" x14ac:dyDescent="0.2">
      <c r="B945">
        <v>941</v>
      </c>
    </row>
    <row r="946" spans="2:2" x14ac:dyDescent="0.2">
      <c r="B946">
        <v>942</v>
      </c>
    </row>
    <row r="947" spans="2:2" x14ac:dyDescent="0.2">
      <c r="B947">
        <v>943</v>
      </c>
    </row>
    <row r="948" spans="2:2" x14ac:dyDescent="0.2">
      <c r="B948">
        <v>944</v>
      </c>
    </row>
    <row r="949" spans="2:2" x14ac:dyDescent="0.2">
      <c r="B949">
        <v>945</v>
      </c>
    </row>
    <row r="950" spans="2:2" x14ac:dyDescent="0.2">
      <c r="B950">
        <v>946</v>
      </c>
    </row>
    <row r="951" spans="2:2" x14ac:dyDescent="0.2">
      <c r="B951">
        <v>947</v>
      </c>
    </row>
    <row r="952" spans="2:2" x14ac:dyDescent="0.2">
      <c r="B952">
        <v>948</v>
      </c>
    </row>
    <row r="953" spans="2:2" x14ac:dyDescent="0.2">
      <c r="B953">
        <v>949</v>
      </c>
    </row>
    <row r="954" spans="2:2" x14ac:dyDescent="0.2">
      <c r="B954">
        <v>950</v>
      </c>
    </row>
    <row r="955" spans="2:2" x14ac:dyDescent="0.2">
      <c r="B955">
        <v>951</v>
      </c>
    </row>
    <row r="956" spans="2:2" x14ac:dyDescent="0.2">
      <c r="B956">
        <v>952</v>
      </c>
    </row>
    <row r="957" spans="2:2" x14ac:dyDescent="0.2">
      <c r="B957">
        <v>954</v>
      </c>
    </row>
    <row r="958" spans="2:2" x14ac:dyDescent="0.2">
      <c r="B958">
        <v>958</v>
      </c>
    </row>
    <row r="959" spans="2:2" x14ac:dyDescent="0.2">
      <c r="B959">
        <v>959</v>
      </c>
    </row>
    <row r="960" spans="2:2" x14ac:dyDescent="0.2">
      <c r="B960">
        <v>962</v>
      </c>
    </row>
    <row r="961" spans="2:2" x14ac:dyDescent="0.2">
      <c r="B961">
        <v>963</v>
      </c>
    </row>
    <row r="962" spans="2:2" x14ac:dyDescent="0.2">
      <c r="B962">
        <v>965</v>
      </c>
    </row>
    <row r="963" spans="2:2" x14ac:dyDescent="0.2">
      <c r="B963">
        <v>966</v>
      </c>
    </row>
    <row r="964" spans="2:2" x14ac:dyDescent="0.2">
      <c r="B964">
        <v>968</v>
      </c>
    </row>
    <row r="965" spans="2:2" x14ac:dyDescent="0.2">
      <c r="B965">
        <v>973</v>
      </c>
    </row>
    <row r="966" spans="2:2" x14ac:dyDescent="0.2">
      <c r="B966">
        <v>975</v>
      </c>
    </row>
    <row r="967" spans="2:2" x14ac:dyDescent="0.2">
      <c r="B967">
        <v>977</v>
      </c>
    </row>
    <row r="968" spans="2:2" x14ac:dyDescent="0.2">
      <c r="B968">
        <v>978</v>
      </c>
    </row>
    <row r="969" spans="2:2" x14ac:dyDescent="0.2">
      <c r="B969">
        <v>979</v>
      </c>
    </row>
    <row r="970" spans="2:2" x14ac:dyDescent="0.2">
      <c r="B970">
        <v>980</v>
      </c>
    </row>
    <row r="971" spans="2:2" x14ac:dyDescent="0.2">
      <c r="B971">
        <v>982</v>
      </c>
    </row>
    <row r="972" spans="2:2" x14ac:dyDescent="0.2">
      <c r="B972">
        <v>983</v>
      </c>
    </row>
    <row r="973" spans="2:2" x14ac:dyDescent="0.2">
      <c r="B973">
        <v>984</v>
      </c>
    </row>
    <row r="974" spans="2:2" x14ac:dyDescent="0.2">
      <c r="B974">
        <v>986</v>
      </c>
    </row>
    <row r="975" spans="2:2" x14ac:dyDescent="0.2">
      <c r="B975">
        <v>988</v>
      </c>
    </row>
    <row r="976" spans="2:2" x14ac:dyDescent="0.2">
      <c r="B976">
        <v>990</v>
      </c>
    </row>
    <row r="977" spans="2:2" x14ac:dyDescent="0.2">
      <c r="B977">
        <v>992</v>
      </c>
    </row>
    <row r="978" spans="2:2" x14ac:dyDescent="0.2">
      <c r="B978">
        <v>993</v>
      </c>
    </row>
    <row r="979" spans="2:2" x14ac:dyDescent="0.2">
      <c r="B979">
        <v>995</v>
      </c>
    </row>
    <row r="980" spans="2:2" x14ac:dyDescent="0.2">
      <c r="B980">
        <v>996</v>
      </c>
    </row>
    <row r="981" spans="2:2" x14ac:dyDescent="0.2">
      <c r="B981">
        <v>998</v>
      </c>
    </row>
    <row r="982" spans="2:2" x14ac:dyDescent="0.2">
      <c r="B982">
        <v>999</v>
      </c>
    </row>
    <row r="983" spans="2:2" x14ac:dyDescent="0.2">
      <c r="B983">
        <v>1001</v>
      </c>
    </row>
    <row r="984" spans="2:2" x14ac:dyDescent="0.2">
      <c r="B984">
        <v>1003</v>
      </c>
    </row>
    <row r="985" spans="2:2" x14ac:dyDescent="0.2">
      <c r="B985">
        <v>1006</v>
      </c>
    </row>
    <row r="986" spans="2:2" x14ac:dyDescent="0.2">
      <c r="B986">
        <v>1009</v>
      </c>
    </row>
    <row r="987" spans="2:2" x14ac:dyDescent="0.2">
      <c r="B987">
        <v>1011</v>
      </c>
    </row>
    <row r="988" spans="2:2" x14ac:dyDescent="0.2">
      <c r="B988">
        <v>1012</v>
      </c>
    </row>
    <row r="989" spans="2:2" x14ac:dyDescent="0.2">
      <c r="B989">
        <v>1013</v>
      </c>
    </row>
    <row r="990" spans="2:2" x14ac:dyDescent="0.2">
      <c r="B990">
        <v>1014</v>
      </c>
    </row>
    <row r="991" spans="2:2" x14ac:dyDescent="0.2">
      <c r="B991">
        <v>1017</v>
      </c>
    </row>
    <row r="992" spans="2:2" x14ac:dyDescent="0.2">
      <c r="B992">
        <v>1018</v>
      </c>
    </row>
    <row r="993" spans="2:2" x14ac:dyDescent="0.2">
      <c r="B993">
        <v>1019</v>
      </c>
    </row>
    <row r="994" spans="2:2" x14ac:dyDescent="0.2">
      <c r="B994">
        <v>1022</v>
      </c>
    </row>
    <row r="995" spans="2:2" x14ac:dyDescent="0.2">
      <c r="B995">
        <v>1024</v>
      </c>
    </row>
    <row r="996" spans="2:2" x14ac:dyDescent="0.2">
      <c r="B996">
        <v>1025</v>
      </c>
    </row>
    <row r="997" spans="2:2" x14ac:dyDescent="0.2">
      <c r="B997">
        <v>1027</v>
      </c>
    </row>
    <row r="998" spans="2:2" x14ac:dyDescent="0.2">
      <c r="B998">
        <v>1028</v>
      </c>
    </row>
    <row r="999" spans="2:2" x14ac:dyDescent="0.2">
      <c r="B999">
        <v>1030</v>
      </c>
    </row>
    <row r="1000" spans="2:2" x14ac:dyDescent="0.2">
      <c r="B1000">
        <v>1032</v>
      </c>
    </row>
    <row r="1001" spans="2:2" x14ac:dyDescent="0.2">
      <c r="B1001">
        <v>1033</v>
      </c>
    </row>
    <row r="1002" spans="2:2" x14ac:dyDescent="0.2">
      <c r="B1002">
        <v>1034</v>
      </c>
    </row>
    <row r="1003" spans="2:2" x14ac:dyDescent="0.2">
      <c r="B1003">
        <v>1035</v>
      </c>
    </row>
    <row r="1004" spans="2:2" x14ac:dyDescent="0.2">
      <c r="B1004">
        <v>1036</v>
      </c>
    </row>
    <row r="1005" spans="2:2" x14ac:dyDescent="0.2">
      <c r="B1005">
        <v>1037</v>
      </c>
    </row>
    <row r="1006" spans="2:2" x14ac:dyDescent="0.2">
      <c r="B1006">
        <v>1038</v>
      </c>
    </row>
    <row r="1007" spans="2:2" x14ac:dyDescent="0.2">
      <c r="B1007">
        <v>1039</v>
      </c>
    </row>
    <row r="1008" spans="2:2" x14ac:dyDescent="0.2">
      <c r="B1008">
        <v>1040</v>
      </c>
    </row>
    <row r="1009" spans="2:2" x14ac:dyDescent="0.2">
      <c r="B1009">
        <v>1041</v>
      </c>
    </row>
    <row r="1010" spans="2:2" x14ac:dyDescent="0.2">
      <c r="B1010">
        <v>1042</v>
      </c>
    </row>
    <row r="1011" spans="2:2" x14ac:dyDescent="0.2">
      <c r="B1011">
        <v>1043</v>
      </c>
    </row>
    <row r="1012" spans="2:2" x14ac:dyDescent="0.2">
      <c r="B1012">
        <v>1044</v>
      </c>
    </row>
    <row r="1013" spans="2:2" x14ac:dyDescent="0.2">
      <c r="B1013">
        <v>1045</v>
      </c>
    </row>
    <row r="1014" spans="2:2" x14ac:dyDescent="0.2">
      <c r="B1014">
        <v>1046</v>
      </c>
    </row>
    <row r="1015" spans="2:2" x14ac:dyDescent="0.2">
      <c r="B1015">
        <v>1047</v>
      </c>
    </row>
    <row r="1016" spans="2:2" x14ac:dyDescent="0.2">
      <c r="B1016">
        <v>1048</v>
      </c>
    </row>
    <row r="1017" spans="2:2" x14ac:dyDescent="0.2">
      <c r="B1017">
        <v>1049</v>
      </c>
    </row>
    <row r="1018" spans="2:2" x14ac:dyDescent="0.2">
      <c r="B1018">
        <v>1051</v>
      </c>
    </row>
    <row r="1019" spans="2:2" x14ac:dyDescent="0.2">
      <c r="B1019">
        <v>1052</v>
      </c>
    </row>
    <row r="1020" spans="2:2" x14ac:dyDescent="0.2">
      <c r="B1020">
        <v>1053</v>
      </c>
    </row>
    <row r="1021" spans="2:2" x14ac:dyDescent="0.2">
      <c r="B1021">
        <v>1054</v>
      </c>
    </row>
    <row r="1022" spans="2:2" x14ac:dyDescent="0.2">
      <c r="B1022">
        <v>1056</v>
      </c>
    </row>
    <row r="1023" spans="2:2" x14ac:dyDescent="0.2">
      <c r="B1023">
        <v>1058</v>
      </c>
    </row>
    <row r="1024" spans="2:2" x14ac:dyDescent="0.2">
      <c r="B1024">
        <v>1062</v>
      </c>
    </row>
    <row r="1025" spans="2:2" x14ac:dyDescent="0.2">
      <c r="B1025">
        <v>1063</v>
      </c>
    </row>
    <row r="1026" spans="2:2" x14ac:dyDescent="0.2">
      <c r="B1026">
        <v>1066</v>
      </c>
    </row>
    <row r="1027" spans="2:2" x14ac:dyDescent="0.2">
      <c r="B1027">
        <v>1067</v>
      </c>
    </row>
    <row r="1028" spans="2:2" x14ac:dyDescent="0.2">
      <c r="B1028">
        <v>1068</v>
      </c>
    </row>
    <row r="1029" spans="2:2" x14ac:dyDescent="0.2">
      <c r="B1029">
        <v>1071</v>
      </c>
    </row>
    <row r="1030" spans="2:2" x14ac:dyDescent="0.2">
      <c r="B1030">
        <v>1075</v>
      </c>
    </row>
    <row r="1031" spans="2:2" x14ac:dyDescent="0.2">
      <c r="B1031">
        <v>1076</v>
      </c>
    </row>
    <row r="1032" spans="2:2" x14ac:dyDescent="0.2">
      <c r="B1032">
        <v>1077</v>
      </c>
    </row>
    <row r="1033" spans="2:2" x14ac:dyDescent="0.2">
      <c r="B1033">
        <v>1078</v>
      </c>
    </row>
    <row r="1034" spans="2:2" x14ac:dyDescent="0.2">
      <c r="B1034">
        <v>1079</v>
      </c>
    </row>
    <row r="1035" spans="2:2" x14ac:dyDescent="0.2">
      <c r="B1035">
        <v>1080</v>
      </c>
    </row>
    <row r="1036" spans="2:2" x14ac:dyDescent="0.2">
      <c r="B1036">
        <v>1085</v>
      </c>
    </row>
    <row r="1037" spans="2:2" x14ac:dyDescent="0.2">
      <c r="B1037">
        <v>1087</v>
      </c>
    </row>
    <row r="1038" spans="2:2" x14ac:dyDescent="0.2">
      <c r="B1038">
        <v>1089</v>
      </c>
    </row>
    <row r="1039" spans="2:2" x14ac:dyDescent="0.2">
      <c r="B1039">
        <v>1090</v>
      </c>
    </row>
    <row r="1040" spans="2:2" x14ac:dyDescent="0.2">
      <c r="B1040">
        <v>1091</v>
      </c>
    </row>
    <row r="1041" spans="2:2" x14ac:dyDescent="0.2">
      <c r="B1041">
        <v>1092</v>
      </c>
    </row>
    <row r="1042" spans="2:2" x14ac:dyDescent="0.2">
      <c r="B1042">
        <v>1093</v>
      </c>
    </row>
    <row r="1043" spans="2:2" x14ac:dyDescent="0.2">
      <c r="B1043">
        <v>1095</v>
      </c>
    </row>
    <row r="1044" spans="2:2" x14ac:dyDescent="0.2">
      <c r="B1044">
        <v>1096</v>
      </c>
    </row>
    <row r="1045" spans="2:2" x14ac:dyDescent="0.2">
      <c r="B1045">
        <v>1100</v>
      </c>
    </row>
    <row r="1046" spans="2:2" x14ac:dyDescent="0.2">
      <c r="B1046">
        <v>1101</v>
      </c>
    </row>
    <row r="1047" spans="2:2" x14ac:dyDescent="0.2">
      <c r="B1047">
        <v>1102</v>
      </c>
    </row>
    <row r="1048" spans="2:2" x14ac:dyDescent="0.2">
      <c r="B1048">
        <v>1108</v>
      </c>
    </row>
    <row r="1049" spans="2:2" x14ac:dyDescent="0.2">
      <c r="B1049">
        <v>1110</v>
      </c>
    </row>
    <row r="1050" spans="2:2" x14ac:dyDescent="0.2">
      <c r="B1050">
        <v>1112</v>
      </c>
    </row>
    <row r="1051" spans="2:2" x14ac:dyDescent="0.2">
      <c r="B1051">
        <v>1113</v>
      </c>
    </row>
    <row r="1052" spans="2:2" x14ac:dyDescent="0.2">
      <c r="B1052">
        <v>1114</v>
      </c>
    </row>
    <row r="1053" spans="2:2" x14ac:dyDescent="0.2">
      <c r="B1053">
        <v>1115</v>
      </c>
    </row>
    <row r="1054" spans="2:2" x14ac:dyDescent="0.2">
      <c r="B1054">
        <v>1116</v>
      </c>
    </row>
    <row r="1055" spans="2:2" x14ac:dyDescent="0.2">
      <c r="B1055">
        <v>1117</v>
      </c>
    </row>
    <row r="1056" spans="2:2" x14ac:dyDescent="0.2">
      <c r="B1056">
        <v>1118</v>
      </c>
    </row>
    <row r="1057" spans="2:2" x14ac:dyDescent="0.2">
      <c r="B1057">
        <v>1119</v>
      </c>
    </row>
    <row r="1058" spans="2:2" x14ac:dyDescent="0.2">
      <c r="B1058">
        <v>1120</v>
      </c>
    </row>
    <row r="1059" spans="2:2" x14ac:dyDescent="0.2">
      <c r="B1059">
        <v>1121</v>
      </c>
    </row>
    <row r="1060" spans="2:2" x14ac:dyDescent="0.2">
      <c r="B1060">
        <v>1122</v>
      </c>
    </row>
    <row r="1061" spans="2:2" x14ac:dyDescent="0.2">
      <c r="B1061">
        <v>1123</v>
      </c>
    </row>
    <row r="1062" spans="2:2" x14ac:dyDescent="0.2">
      <c r="B1062">
        <v>1126</v>
      </c>
    </row>
    <row r="1063" spans="2:2" x14ac:dyDescent="0.2">
      <c r="B1063">
        <v>1128</v>
      </c>
    </row>
    <row r="1064" spans="2:2" x14ac:dyDescent="0.2">
      <c r="B1064">
        <v>1130</v>
      </c>
    </row>
    <row r="1065" spans="2:2" x14ac:dyDescent="0.2">
      <c r="B1065">
        <v>1134</v>
      </c>
    </row>
    <row r="1066" spans="2:2" x14ac:dyDescent="0.2">
      <c r="B1066">
        <v>1135</v>
      </c>
    </row>
    <row r="1067" spans="2:2" x14ac:dyDescent="0.2">
      <c r="B1067">
        <v>1136</v>
      </c>
    </row>
    <row r="1068" spans="2:2" x14ac:dyDescent="0.2">
      <c r="B1068">
        <v>1137</v>
      </c>
    </row>
    <row r="1069" spans="2:2" x14ac:dyDescent="0.2">
      <c r="B1069">
        <v>1140</v>
      </c>
    </row>
    <row r="1070" spans="2:2" x14ac:dyDescent="0.2">
      <c r="B1070">
        <v>1141</v>
      </c>
    </row>
    <row r="1071" spans="2:2" x14ac:dyDescent="0.2">
      <c r="B1071">
        <v>1142</v>
      </c>
    </row>
    <row r="1072" spans="2:2" x14ac:dyDescent="0.2">
      <c r="B1072">
        <v>1147</v>
      </c>
    </row>
    <row r="1073" spans="2:2" x14ac:dyDescent="0.2">
      <c r="B1073">
        <v>1148</v>
      </c>
    </row>
    <row r="1074" spans="2:2" x14ac:dyDescent="0.2">
      <c r="B1074">
        <v>1149</v>
      </c>
    </row>
    <row r="1075" spans="2:2" x14ac:dyDescent="0.2">
      <c r="B1075">
        <v>1150</v>
      </c>
    </row>
    <row r="1076" spans="2:2" x14ac:dyDescent="0.2">
      <c r="B1076">
        <v>1151</v>
      </c>
    </row>
    <row r="1077" spans="2:2" x14ac:dyDescent="0.2">
      <c r="B1077">
        <v>1152</v>
      </c>
    </row>
    <row r="1078" spans="2:2" x14ac:dyDescent="0.2">
      <c r="B1078">
        <v>1154</v>
      </c>
    </row>
    <row r="1079" spans="2:2" x14ac:dyDescent="0.2">
      <c r="B1079">
        <v>1155</v>
      </c>
    </row>
    <row r="1080" spans="2:2" x14ac:dyDescent="0.2">
      <c r="B1080">
        <v>1156</v>
      </c>
    </row>
    <row r="1081" spans="2:2" x14ac:dyDescent="0.2">
      <c r="B1081">
        <v>1158</v>
      </c>
    </row>
    <row r="1082" spans="2:2" x14ac:dyDescent="0.2">
      <c r="B1082">
        <v>1159</v>
      </c>
    </row>
    <row r="1083" spans="2:2" x14ac:dyDescent="0.2">
      <c r="B1083">
        <v>1160</v>
      </c>
    </row>
    <row r="1084" spans="2:2" x14ac:dyDescent="0.2">
      <c r="B1084">
        <v>1163</v>
      </c>
    </row>
    <row r="1085" spans="2:2" x14ac:dyDescent="0.2">
      <c r="B1085">
        <v>1166</v>
      </c>
    </row>
    <row r="1086" spans="2:2" x14ac:dyDescent="0.2">
      <c r="B1086">
        <v>1169</v>
      </c>
    </row>
    <row r="1087" spans="2:2" x14ac:dyDescent="0.2">
      <c r="B1087">
        <v>1170</v>
      </c>
    </row>
    <row r="1088" spans="2:2" x14ac:dyDescent="0.2">
      <c r="B1088">
        <v>1171</v>
      </c>
    </row>
    <row r="1089" spans="2:2" x14ac:dyDescent="0.2">
      <c r="B1089">
        <v>1172</v>
      </c>
    </row>
    <row r="1090" spans="2:2" x14ac:dyDescent="0.2">
      <c r="B1090">
        <v>1173</v>
      </c>
    </row>
    <row r="1091" spans="2:2" x14ac:dyDescent="0.2">
      <c r="B1091">
        <v>1174</v>
      </c>
    </row>
    <row r="1092" spans="2:2" x14ac:dyDescent="0.2">
      <c r="B1092">
        <v>1175</v>
      </c>
    </row>
    <row r="1093" spans="2:2" x14ac:dyDescent="0.2">
      <c r="B1093">
        <v>1177</v>
      </c>
    </row>
    <row r="1094" spans="2:2" x14ac:dyDescent="0.2">
      <c r="B1094">
        <v>1180</v>
      </c>
    </row>
    <row r="1095" spans="2:2" x14ac:dyDescent="0.2">
      <c r="B1095">
        <v>1182</v>
      </c>
    </row>
    <row r="1096" spans="2:2" x14ac:dyDescent="0.2">
      <c r="B1096">
        <v>1183</v>
      </c>
    </row>
    <row r="1097" spans="2:2" x14ac:dyDescent="0.2">
      <c r="B1097">
        <v>1184</v>
      </c>
    </row>
    <row r="1098" spans="2:2" x14ac:dyDescent="0.2">
      <c r="B1098">
        <v>1185</v>
      </c>
    </row>
    <row r="1099" spans="2:2" x14ac:dyDescent="0.2">
      <c r="B1099">
        <v>1186</v>
      </c>
    </row>
    <row r="1100" spans="2:2" x14ac:dyDescent="0.2">
      <c r="B1100">
        <v>1188</v>
      </c>
    </row>
    <row r="1101" spans="2:2" x14ac:dyDescent="0.2">
      <c r="B1101">
        <v>1190</v>
      </c>
    </row>
    <row r="1102" spans="2:2" x14ac:dyDescent="0.2">
      <c r="B1102">
        <v>1192</v>
      </c>
    </row>
    <row r="1103" spans="2:2" x14ac:dyDescent="0.2">
      <c r="B1103">
        <v>1194</v>
      </c>
    </row>
    <row r="1104" spans="2:2" x14ac:dyDescent="0.2">
      <c r="B1104">
        <v>1195</v>
      </c>
    </row>
    <row r="1105" spans="2:2" x14ac:dyDescent="0.2">
      <c r="B1105">
        <v>1196</v>
      </c>
    </row>
    <row r="1106" spans="2:2" x14ac:dyDescent="0.2">
      <c r="B1106">
        <v>1199</v>
      </c>
    </row>
    <row r="1107" spans="2:2" x14ac:dyDescent="0.2">
      <c r="B1107">
        <v>1200</v>
      </c>
    </row>
    <row r="1108" spans="2:2" x14ac:dyDescent="0.2">
      <c r="B1108">
        <v>1202</v>
      </c>
    </row>
    <row r="1109" spans="2:2" x14ac:dyDescent="0.2">
      <c r="B1109">
        <v>1203</v>
      </c>
    </row>
    <row r="1110" spans="2:2" x14ac:dyDescent="0.2">
      <c r="B1110">
        <v>1204</v>
      </c>
    </row>
    <row r="1111" spans="2:2" x14ac:dyDescent="0.2">
      <c r="B1111">
        <v>1205</v>
      </c>
    </row>
    <row r="1112" spans="2:2" x14ac:dyDescent="0.2">
      <c r="B1112">
        <v>1206</v>
      </c>
    </row>
    <row r="1113" spans="2:2" x14ac:dyDescent="0.2">
      <c r="B1113">
        <v>1207</v>
      </c>
    </row>
    <row r="1114" spans="2:2" x14ac:dyDescent="0.2">
      <c r="B1114">
        <v>1210</v>
      </c>
    </row>
    <row r="1115" spans="2:2" x14ac:dyDescent="0.2">
      <c r="B1115">
        <v>1214</v>
      </c>
    </row>
    <row r="1116" spans="2:2" x14ac:dyDescent="0.2">
      <c r="B1116">
        <v>1215</v>
      </c>
    </row>
    <row r="1117" spans="2:2" x14ac:dyDescent="0.2">
      <c r="B1117">
        <v>1217</v>
      </c>
    </row>
    <row r="1118" spans="2:2" x14ac:dyDescent="0.2">
      <c r="B1118">
        <v>1218</v>
      </c>
    </row>
    <row r="1119" spans="2:2" x14ac:dyDescent="0.2">
      <c r="B1119">
        <v>1221</v>
      </c>
    </row>
    <row r="1120" spans="2:2" x14ac:dyDescent="0.2">
      <c r="B1120">
        <v>1222</v>
      </c>
    </row>
    <row r="1121" spans="2:2" x14ac:dyDescent="0.2">
      <c r="B1121">
        <v>1224</v>
      </c>
    </row>
    <row r="1122" spans="2:2" x14ac:dyDescent="0.2">
      <c r="B1122">
        <v>1227</v>
      </c>
    </row>
    <row r="1123" spans="2:2" x14ac:dyDescent="0.2">
      <c r="B1123">
        <v>1230</v>
      </c>
    </row>
    <row r="1124" spans="2:2" x14ac:dyDescent="0.2">
      <c r="B1124">
        <v>1231</v>
      </c>
    </row>
    <row r="1125" spans="2:2" x14ac:dyDescent="0.2">
      <c r="B1125">
        <v>1232</v>
      </c>
    </row>
    <row r="1126" spans="2:2" x14ac:dyDescent="0.2">
      <c r="B1126">
        <v>1233</v>
      </c>
    </row>
    <row r="1127" spans="2:2" x14ac:dyDescent="0.2">
      <c r="B1127">
        <v>1234</v>
      </c>
    </row>
    <row r="1128" spans="2:2" x14ac:dyDescent="0.2">
      <c r="B1128">
        <v>1236</v>
      </c>
    </row>
    <row r="1129" spans="2:2" x14ac:dyDescent="0.2">
      <c r="B1129">
        <v>1241</v>
      </c>
    </row>
    <row r="1130" spans="2:2" x14ac:dyDescent="0.2">
      <c r="B1130">
        <v>1242</v>
      </c>
    </row>
    <row r="1131" spans="2:2" x14ac:dyDescent="0.2">
      <c r="B1131">
        <v>1244</v>
      </c>
    </row>
    <row r="1132" spans="2:2" x14ac:dyDescent="0.2">
      <c r="B1132">
        <v>1246</v>
      </c>
    </row>
    <row r="1133" spans="2:2" x14ac:dyDescent="0.2">
      <c r="B1133">
        <v>1248</v>
      </c>
    </row>
    <row r="1134" spans="2:2" x14ac:dyDescent="0.2">
      <c r="B1134">
        <v>1249</v>
      </c>
    </row>
    <row r="1135" spans="2:2" x14ac:dyDescent="0.2">
      <c r="B1135">
        <v>1250</v>
      </c>
    </row>
    <row r="1136" spans="2:2" x14ac:dyDescent="0.2">
      <c r="B1136">
        <v>1251</v>
      </c>
    </row>
    <row r="1137" spans="2:2" x14ac:dyDescent="0.2">
      <c r="B1137">
        <v>1253</v>
      </c>
    </row>
    <row r="1138" spans="2:2" x14ac:dyDescent="0.2">
      <c r="B1138">
        <v>1255</v>
      </c>
    </row>
    <row r="1139" spans="2:2" x14ac:dyDescent="0.2">
      <c r="B1139">
        <v>1256</v>
      </c>
    </row>
    <row r="1140" spans="2:2" x14ac:dyDescent="0.2">
      <c r="B1140">
        <v>1258</v>
      </c>
    </row>
    <row r="1141" spans="2:2" x14ac:dyDescent="0.2">
      <c r="B1141">
        <v>1259</v>
      </c>
    </row>
    <row r="1142" spans="2:2" x14ac:dyDescent="0.2">
      <c r="B1142">
        <v>1261</v>
      </c>
    </row>
    <row r="1143" spans="2:2" x14ac:dyDescent="0.2">
      <c r="B1143">
        <v>1265</v>
      </c>
    </row>
    <row r="1144" spans="2:2" x14ac:dyDescent="0.2">
      <c r="B1144">
        <v>1267</v>
      </c>
    </row>
    <row r="1145" spans="2:2" x14ac:dyDescent="0.2">
      <c r="B1145">
        <v>1268</v>
      </c>
    </row>
    <row r="1146" spans="2:2" x14ac:dyDescent="0.2">
      <c r="B1146">
        <v>1269</v>
      </c>
    </row>
    <row r="1147" spans="2:2" x14ac:dyDescent="0.2">
      <c r="B1147">
        <v>1270</v>
      </c>
    </row>
    <row r="1148" spans="2:2" x14ac:dyDescent="0.2">
      <c r="B1148">
        <v>1271</v>
      </c>
    </row>
    <row r="1149" spans="2:2" x14ac:dyDescent="0.2">
      <c r="B1149">
        <v>1272</v>
      </c>
    </row>
    <row r="1150" spans="2:2" x14ac:dyDescent="0.2">
      <c r="B1150">
        <v>1273</v>
      </c>
    </row>
    <row r="1151" spans="2:2" x14ac:dyDescent="0.2">
      <c r="B1151">
        <v>1274</v>
      </c>
    </row>
    <row r="1152" spans="2:2" x14ac:dyDescent="0.2">
      <c r="B1152">
        <v>1275</v>
      </c>
    </row>
    <row r="1153" spans="2:2" x14ac:dyDescent="0.2">
      <c r="B1153">
        <v>1277</v>
      </c>
    </row>
    <row r="1154" spans="2:2" x14ac:dyDescent="0.2">
      <c r="B1154">
        <v>1278</v>
      </c>
    </row>
    <row r="1155" spans="2:2" x14ac:dyDescent="0.2">
      <c r="B1155">
        <v>1279</v>
      </c>
    </row>
    <row r="1156" spans="2:2" x14ac:dyDescent="0.2">
      <c r="B1156">
        <v>1282</v>
      </c>
    </row>
    <row r="1157" spans="2:2" x14ac:dyDescent="0.2">
      <c r="B1157">
        <v>1283</v>
      </c>
    </row>
    <row r="1158" spans="2:2" x14ac:dyDescent="0.2">
      <c r="B1158">
        <v>1288</v>
      </c>
    </row>
    <row r="1159" spans="2:2" x14ac:dyDescent="0.2">
      <c r="B1159">
        <v>1289</v>
      </c>
    </row>
    <row r="1160" spans="2:2" x14ac:dyDescent="0.2">
      <c r="B1160">
        <v>1291</v>
      </c>
    </row>
    <row r="1161" spans="2:2" x14ac:dyDescent="0.2">
      <c r="B1161">
        <v>1292</v>
      </c>
    </row>
    <row r="1162" spans="2:2" x14ac:dyDescent="0.2">
      <c r="B1162">
        <v>1294</v>
      </c>
    </row>
    <row r="1163" spans="2:2" x14ac:dyDescent="0.2">
      <c r="B1163">
        <v>1295</v>
      </c>
    </row>
    <row r="1164" spans="2:2" x14ac:dyDescent="0.2">
      <c r="B1164">
        <v>1296</v>
      </c>
    </row>
    <row r="1165" spans="2:2" x14ac:dyDescent="0.2">
      <c r="B1165">
        <v>1297</v>
      </c>
    </row>
    <row r="1166" spans="2:2" x14ac:dyDescent="0.2">
      <c r="B1166">
        <v>1298</v>
      </c>
    </row>
    <row r="1167" spans="2:2" x14ac:dyDescent="0.2">
      <c r="B1167">
        <v>1299</v>
      </c>
    </row>
    <row r="1168" spans="2:2" x14ac:dyDescent="0.2">
      <c r="B1168">
        <v>1303</v>
      </c>
    </row>
    <row r="1169" spans="2:2" x14ac:dyDescent="0.2">
      <c r="B1169">
        <v>1304</v>
      </c>
    </row>
    <row r="1170" spans="2:2" x14ac:dyDescent="0.2">
      <c r="B1170">
        <v>1305</v>
      </c>
    </row>
    <row r="1171" spans="2:2" x14ac:dyDescent="0.2">
      <c r="B1171">
        <v>1306</v>
      </c>
    </row>
    <row r="1172" spans="2:2" x14ac:dyDescent="0.2">
      <c r="B1172">
        <v>1308</v>
      </c>
    </row>
    <row r="1173" spans="2:2" x14ac:dyDescent="0.2">
      <c r="B1173">
        <v>1309</v>
      </c>
    </row>
    <row r="1174" spans="2:2" x14ac:dyDescent="0.2">
      <c r="B1174">
        <v>1311</v>
      </c>
    </row>
    <row r="1175" spans="2:2" x14ac:dyDescent="0.2">
      <c r="B1175">
        <v>1313</v>
      </c>
    </row>
    <row r="1176" spans="2:2" x14ac:dyDescent="0.2">
      <c r="B1176">
        <v>1314</v>
      </c>
    </row>
    <row r="1177" spans="2:2" x14ac:dyDescent="0.2">
      <c r="B1177">
        <v>1315</v>
      </c>
    </row>
    <row r="1178" spans="2:2" x14ac:dyDescent="0.2">
      <c r="B1178">
        <v>1318</v>
      </c>
    </row>
    <row r="1179" spans="2:2" x14ac:dyDescent="0.2">
      <c r="B1179">
        <v>1319</v>
      </c>
    </row>
    <row r="1180" spans="2:2" x14ac:dyDescent="0.2">
      <c r="B1180">
        <v>1324</v>
      </c>
    </row>
    <row r="1181" spans="2:2" x14ac:dyDescent="0.2">
      <c r="B1181">
        <v>1326</v>
      </c>
    </row>
    <row r="1182" spans="2:2" x14ac:dyDescent="0.2">
      <c r="B1182">
        <v>1330</v>
      </c>
    </row>
    <row r="1183" spans="2:2" x14ac:dyDescent="0.2">
      <c r="B1183">
        <v>1331</v>
      </c>
    </row>
    <row r="1184" spans="2:2" x14ac:dyDescent="0.2">
      <c r="B1184">
        <v>1332</v>
      </c>
    </row>
    <row r="1185" spans="2:2" x14ac:dyDescent="0.2">
      <c r="B1185">
        <v>1333</v>
      </c>
    </row>
    <row r="1186" spans="2:2" x14ac:dyDescent="0.2">
      <c r="B1186">
        <v>1334</v>
      </c>
    </row>
    <row r="1187" spans="2:2" x14ac:dyDescent="0.2">
      <c r="B1187">
        <v>1335</v>
      </c>
    </row>
    <row r="1188" spans="2:2" x14ac:dyDescent="0.2">
      <c r="B1188">
        <v>1336</v>
      </c>
    </row>
    <row r="1189" spans="2:2" x14ac:dyDescent="0.2">
      <c r="B1189">
        <v>1337</v>
      </c>
    </row>
    <row r="1190" spans="2:2" x14ac:dyDescent="0.2">
      <c r="B1190">
        <v>1338</v>
      </c>
    </row>
    <row r="1191" spans="2:2" x14ac:dyDescent="0.2">
      <c r="B1191">
        <v>1340</v>
      </c>
    </row>
    <row r="1192" spans="2:2" x14ac:dyDescent="0.2">
      <c r="B1192">
        <v>1342</v>
      </c>
    </row>
    <row r="1193" spans="2:2" x14ac:dyDescent="0.2">
      <c r="B1193">
        <v>1345</v>
      </c>
    </row>
    <row r="1194" spans="2:2" x14ac:dyDescent="0.2">
      <c r="B1194">
        <v>1349</v>
      </c>
    </row>
    <row r="1195" spans="2:2" x14ac:dyDescent="0.2">
      <c r="B1195">
        <v>1350</v>
      </c>
    </row>
    <row r="1196" spans="2:2" x14ac:dyDescent="0.2">
      <c r="B1196">
        <v>1351</v>
      </c>
    </row>
    <row r="1197" spans="2:2" x14ac:dyDescent="0.2">
      <c r="B1197">
        <v>1352</v>
      </c>
    </row>
    <row r="1198" spans="2:2" x14ac:dyDescent="0.2">
      <c r="B1198">
        <v>1353</v>
      </c>
    </row>
    <row r="1199" spans="2:2" x14ac:dyDescent="0.2">
      <c r="B1199">
        <v>1354</v>
      </c>
    </row>
    <row r="1200" spans="2:2" x14ac:dyDescent="0.2">
      <c r="B1200">
        <v>1355</v>
      </c>
    </row>
    <row r="1201" spans="2:2" x14ac:dyDescent="0.2">
      <c r="B1201">
        <v>1357</v>
      </c>
    </row>
    <row r="1202" spans="2:2" x14ac:dyDescent="0.2">
      <c r="B1202">
        <v>1359</v>
      </c>
    </row>
    <row r="1203" spans="2:2" x14ac:dyDescent="0.2">
      <c r="B1203">
        <v>1361</v>
      </c>
    </row>
    <row r="1204" spans="2:2" x14ac:dyDescent="0.2">
      <c r="B1204">
        <v>1362</v>
      </c>
    </row>
    <row r="1205" spans="2:2" x14ac:dyDescent="0.2">
      <c r="B1205">
        <v>1363</v>
      </c>
    </row>
    <row r="1206" spans="2:2" x14ac:dyDescent="0.2">
      <c r="B1206">
        <v>1364</v>
      </c>
    </row>
    <row r="1207" spans="2:2" x14ac:dyDescent="0.2">
      <c r="B1207">
        <v>1366</v>
      </c>
    </row>
    <row r="1208" spans="2:2" x14ac:dyDescent="0.2">
      <c r="B1208">
        <v>1367</v>
      </c>
    </row>
    <row r="1209" spans="2:2" x14ac:dyDescent="0.2">
      <c r="B1209">
        <v>1368</v>
      </c>
    </row>
    <row r="1210" spans="2:2" x14ac:dyDescent="0.2">
      <c r="B1210">
        <v>1369</v>
      </c>
    </row>
    <row r="1211" spans="2:2" x14ac:dyDescent="0.2">
      <c r="B1211">
        <v>1370</v>
      </c>
    </row>
    <row r="1212" spans="2:2" x14ac:dyDescent="0.2">
      <c r="B1212">
        <v>1371</v>
      </c>
    </row>
    <row r="1213" spans="2:2" x14ac:dyDescent="0.2">
      <c r="B1213">
        <v>1373</v>
      </c>
    </row>
    <row r="1214" spans="2:2" x14ac:dyDescent="0.2">
      <c r="B1214">
        <v>1375</v>
      </c>
    </row>
    <row r="1215" spans="2:2" x14ac:dyDescent="0.2">
      <c r="B1215">
        <v>1376</v>
      </c>
    </row>
    <row r="1216" spans="2:2" x14ac:dyDescent="0.2">
      <c r="B1216">
        <v>1377</v>
      </c>
    </row>
    <row r="1217" spans="2:2" x14ac:dyDescent="0.2">
      <c r="B1217">
        <v>1378</v>
      </c>
    </row>
    <row r="1218" spans="2:2" x14ac:dyDescent="0.2">
      <c r="B1218">
        <v>1379</v>
      </c>
    </row>
    <row r="1219" spans="2:2" x14ac:dyDescent="0.2">
      <c r="B1219">
        <v>1380</v>
      </c>
    </row>
    <row r="1220" spans="2:2" x14ac:dyDescent="0.2">
      <c r="B1220">
        <v>1383</v>
      </c>
    </row>
    <row r="1221" spans="2:2" x14ac:dyDescent="0.2">
      <c r="B1221">
        <v>1387</v>
      </c>
    </row>
    <row r="1222" spans="2:2" x14ac:dyDescent="0.2">
      <c r="B1222">
        <v>1389</v>
      </c>
    </row>
    <row r="1223" spans="2:2" x14ac:dyDescent="0.2">
      <c r="B1223">
        <v>1391</v>
      </c>
    </row>
    <row r="1224" spans="2:2" x14ac:dyDescent="0.2">
      <c r="B1224">
        <v>1394</v>
      </c>
    </row>
    <row r="1225" spans="2:2" x14ac:dyDescent="0.2">
      <c r="B1225">
        <v>1396</v>
      </c>
    </row>
    <row r="1226" spans="2:2" x14ac:dyDescent="0.2">
      <c r="B1226">
        <v>1399</v>
      </c>
    </row>
    <row r="1227" spans="2:2" x14ac:dyDescent="0.2">
      <c r="B1227">
        <v>1400</v>
      </c>
    </row>
    <row r="1228" spans="2:2" x14ac:dyDescent="0.2">
      <c r="B1228">
        <v>1401</v>
      </c>
    </row>
    <row r="1229" spans="2:2" x14ac:dyDescent="0.2">
      <c r="B1229">
        <v>1404</v>
      </c>
    </row>
    <row r="1230" spans="2:2" x14ac:dyDescent="0.2">
      <c r="B1230">
        <v>1406</v>
      </c>
    </row>
    <row r="1231" spans="2:2" x14ac:dyDescent="0.2">
      <c r="B1231">
        <v>1407</v>
      </c>
    </row>
    <row r="1232" spans="2:2" x14ac:dyDescent="0.2">
      <c r="B1232">
        <v>1408</v>
      </c>
    </row>
    <row r="1233" spans="2:2" x14ac:dyDescent="0.2">
      <c r="B1233">
        <v>1409</v>
      </c>
    </row>
    <row r="1234" spans="2:2" x14ac:dyDescent="0.2">
      <c r="B1234">
        <v>1411</v>
      </c>
    </row>
    <row r="1235" spans="2:2" x14ac:dyDescent="0.2">
      <c r="B1235">
        <v>1412</v>
      </c>
    </row>
    <row r="1236" spans="2:2" x14ac:dyDescent="0.2">
      <c r="B1236">
        <v>1413</v>
      </c>
    </row>
    <row r="1237" spans="2:2" x14ac:dyDescent="0.2">
      <c r="B1237">
        <v>1414</v>
      </c>
    </row>
    <row r="1238" spans="2:2" x14ac:dyDescent="0.2">
      <c r="B1238">
        <v>1415</v>
      </c>
    </row>
    <row r="1239" spans="2:2" x14ac:dyDescent="0.2">
      <c r="B1239">
        <v>1416</v>
      </c>
    </row>
    <row r="1240" spans="2:2" x14ac:dyDescent="0.2">
      <c r="B1240">
        <v>1417</v>
      </c>
    </row>
    <row r="1241" spans="2:2" x14ac:dyDescent="0.2">
      <c r="B1241">
        <v>1418</v>
      </c>
    </row>
    <row r="1242" spans="2:2" x14ac:dyDescent="0.2">
      <c r="B1242">
        <v>1419</v>
      </c>
    </row>
    <row r="1243" spans="2:2" x14ac:dyDescent="0.2">
      <c r="B1243">
        <v>1420</v>
      </c>
    </row>
    <row r="1244" spans="2:2" x14ac:dyDescent="0.2">
      <c r="B1244">
        <v>1421</v>
      </c>
    </row>
    <row r="1245" spans="2:2" x14ac:dyDescent="0.2">
      <c r="B1245">
        <v>1422</v>
      </c>
    </row>
    <row r="1246" spans="2:2" x14ac:dyDescent="0.2">
      <c r="B1246">
        <v>1425</v>
      </c>
    </row>
    <row r="1247" spans="2:2" x14ac:dyDescent="0.2">
      <c r="B1247">
        <v>1426</v>
      </c>
    </row>
    <row r="1248" spans="2:2" x14ac:dyDescent="0.2">
      <c r="B1248">
        <v>1427</v>
      </c>
    </row>
    <row r="1249" spans="2:2" x14ac:dyDescent="0.2">
      <c r="B1249">
        <v>1428</v>
      </c>
    </row>
    <row r="1250" spans="2:2" x14ac:dyDescent="0.2">
      <c r="B1250">
        <v>1430</v>
      </c>
    </row>
    <row r="1251" spans="2:2" x14ac:dyDescent="0.2">
      <c r="B1251">
        <v>1431</v>
      </c>
    </row>
    <row r="1252" spans="2:2" x14ac:dyDescent="0.2">
      <c r="B1252">
        <v>1433</v>
      </c>
    </row>
    <row r="1253" spans="2:2" x14ac:dyDescent="0.2">
      <c r="B1253">
        <v>1434</v>
      </c>
    </row>
    <row r="1254" spans="2:2" x14ac:dyDescent="0.2">
      <c r="B1254">
        <v>1435</v>
      </c>
    </row>
    <row r="1255" spans="2:2" x14ac:dyDescent="0.2">
      <c r="B1255">
        <v>1436</v>
      </c>
    </row>
    <row r="1256" spans="2:2" x14ac:dyDescent="0.2">
      <c r="B1256">
        <v>1441</v>
      </c>
    </row>
    <row r="1257" spans="2:2" x14ac:dyDescent="0.2">
      <c r="B1257">
        <v>1445</v>
      </c>
    </row>
    <row r="1258" spans="2:2" x14ac:dyDescent="0.2">
      <c r="B1258">
        <v>1447</v>
      </c>
    </row>
    <row r="1259" spans="2:2" x14ac:dyDescent="0.2">
      <c r="B1259">
        <v>1448</v>
      </c>
    </row>
    <row r="1260" spans="2:2" x14ac:dyDescent="0.2">
      <c r="B1260">
        <v>1453</v>
      </c>
    </row>
    <row r="1261" spans="2:2" x14ac:dyDescent="0.2">
      <c r="B1261">
        <v>1454</v>
      </c>
    </row>
    <row r="1262" spans="2:2" x14ac:dyDescent="0.2">
      <c r="B1262">
        <v>1455</v>
      </c>
    </row>
    <row r="1263" spans="2:2" x14ac:dyDescent="0.2">
      <c r="B1263">
        <v>1458</v>
      </c>
    </row>
    <row r="1264" spans="2:2" x14ac:dyDescent="0.2">
      <c r="B1264">
        <v>1460</v>
      </c>
    </row>
    <row r="1265" spans="2:2" x14ac:dyDescent="0.2">
      <c r="B1265">
        <v>1465</v>
      </c>
    </row>
    <row r="1266" spans="2:2" x14ac:dyDescent="0.2">
      <c r="B1266">
        <v>1466</v>
      </c>
    </row>
    <row r="1267" spans="2:2" x14ac:dyDescent="0.2">
      <c r="B1267">
        <v>1467</v>
      </c>
    </row>
    <row r="1268" spans="2:2" x14ac:dyDescent="0.2">
      <c r="B1268">
        <v>1468</v>
      </c>
    </row>
    <row r="1269" spans="2:2" x14ac:dyDescent="0.2">
      <c r="B1269">
        <v>1469</v>
      </c>
    </row>
    <row r="1270" spans="2:2" x14ac:dyDescent="0.2">
      <c r="B1270">
        <v>1473</v>
      </c>
    </row>
    <row r="1271" spans="2:2" x14ac:dyDescent="0.2">
      <c r="B1271">
        <v>1475</v>
      </c>
    </row>
    <row r="1272" spans="2:2" x14ac:dyDescent="0.2">
      <c r="B1272">
        <v>1477</v>
      </c>
    </row>
    <row r="1273" spans="2:2" x14ac:dyDescent="0.2">
      <c r="B1273">
        <v>1478</v>
      </c>
    </row>
    <row r="1274" spans="2:2" x14ac:dyDescent="0.2">
      <c r="B1274">
        <v>1479</v>
      </c>
    </row>
    <row r="1275" spans="2:2" x14ac:dyDescent="0.2">
      <c r="B1275">
        <v>1480</v>
      </c>
    </row>
    <row r="1276" spans="2:2" x14ac:dyDescent="0.2">
      <c r="B1276">
        <v>1481</v>
      </c>
    </row>
    <row r="1277" spans="2:2" x14ac:dyDescent="0.2">
      <c r="B1277">
        <v>1482</v>
      </c>
    </row>
    <row r="1278" spans="2:2" x14ac:dyDescent="0.2">
      <c r="B1278">
        <v>1483</v>
      </c>
    </row>
    <row r="1279" spans="2:2" x14ac:dyDescent="0.2">
      <c r="B1279">
        <v>1484</v>
      </c>
    </row>
    <row r="1280" spans="2:2" x14ac:dyDescent="0.2">
      <c r="B1280">
        <v>1485</v>
      </c>
    </row>
    <row r="1281" spans="2:2" x14ac:dyDescent="0.2">
      <c r="B1281">
        <v>1486</v>
      </c>
    </row>
    <row r="1282" spans="2:2" x14ac:dyDescent="0.2">
      <c r="B1282">
        <v>1487</v>
      </c>
    </row>
    <row r="1283" spans="2:2" x14ac:dyDescent="0.2">
      <c r="B1283">
        <v>1488</v>
      </c>
    </row>
    <row r="1284" spans="2:2" x14ac:dyDescent="0.2">
      <c r="B1284">
        <v>1491</v>
      </c>
    </row>
    <row r="1285" spans="2:2" x14ac:dyDescent="0.2">
      <c r="B1285">
        <v>1492</v>
      </c>
    </row>
    <row r="1286" spans="2:2" x14ac:dyDescent="0.2">
      <c r="B1286">
        <v>1493</v>
      </c>
    </row>
    <row r="1287" spans="2:2" x14ac:dyDescent="0.2">
      <c r="B1287">
        <v>1495</v>
      </c>
    </row>
    <row r="1288" spans="2:2" x14ac:dyDescent="0.2">
      <c r="B1288">
        <v>1497</v>
      </c>
    </row>
    <row r="1289" spans="2:2" x14ac:dyDescent="0.2">
      <c r="B1289">
        <v>1501</v>
      </c>
    </row>
    <row r="1290" spans="2:2" x14ac:dyDescent="0.2">
      <c r="B1290">
        <v>1502</v>
      </c>
    </row>
    <row r="1291" spans="2:2" x14ac:dyDescent="0.2">
      <c r="B1291">
        <v>1504</v>
      </c>
    </row>
    <row r="1292" spans="2:2" x14ac:dyDescent="0.2">
      <c r="B1292">
        <v>1505</v>
      </c>
    </row>
    <row r="1293" spans="2:2" x14ac:dyDescent="0.2">
      <c r="B1293">
        <v>1506</v>
      </c>
    </row>
    <row r="1294" spans="2:2" x14ac:dyDescent="0.2">
      <c r="B1294">
        <v>1507</v>
      </c>
    </row>
    <row r="1295" spans="2:2" x14ac:dyDescent="0.2">
      <c r="B1295">
        <v>1508</v>
      </c>
    </row>
    <row r="1296" spans="2:2" x14ac:dyDescent="0.2">
      <c r="B1296">
        <v>1510</v>
      </c>
    </row>
    <row r="1297" spans="2:2" x14ac:dyDescent="0.2">
      <c r="B1297">
        <v>1511</v>
      </c>
    </row>
    <row r="1298" spans="2:2" x14ac:dyDescent="0.2">
      <c r="B1298">
        <v>1512</v>
      </c>
    </row>
    <row r="1299" spans="2:2" x14ac:dyDescent="0.2">
      <c r="B1299">
        <v>1513</v>
      </c>
    </row>
    <row r="1300" spans="2:2" x14ac:dyDescent="0.2">
      <c r="B1300">
        <v>1514</v>
      </c>
    </row>
    <row r="1301" spans="2:2" x14ac:dyDescent="0.2">
      <c r="B1301">
        <v>1515</v>
      </c>
    </row>
    <row r="1302" spans="2:2" x14ac:dyDescent="0.2">
      <c r="B1302">
        <v>1516</v>
      </c>
    </row>
    <row r="1303" spans="2:2" x14ac:dyDescent="0.2">
      <c r="B1303">
        <v>1519</v>
      </c>
    </row>
    <row r="1304" spans="2:2" x14ac:dyDescent="0.2">
      <c r="B1304">
        <v>1521</v>
      </c>
    </row>
    <row r="1305" spans="2:2" x14ac:dyDescent="0.2">
      <c r="B1305">
        <v>1523</v>
      </c>
    </row>
    <row r="1306" spans="2:2" x14ac:dyDescent="0.2">
      <c r="B1306">
        <v>1525</v>
      </c>
    </row>
    <row r="1307" spans="2:2" x14ac:dyDescent="0.2">
      <c r="B1307">
        <v>1526</v>
      </c>
    </row>
    <row r="1308" spans="2:2" x14ac:dyDescent="0.2">
      <c r="B1308">
        <v>1528</v>
      </c>
    </row>
    <row r="1309" spans="2:2" x14ac:dyDescent="0.2">
      <c r="B1309">
        <v>1529</v>
      </c>
    </row>
    <row r="1310" spans="2:2" x14ac:dyDescent="0.2">
      <c r="B1310">
        <v>1530</v>
      </c>
    </row>
    <row r="1311" spans="2:2" x14ac:dyDescent="0.2">
      <c r="B1311">
        <v>1531</v>
      </c>
    </row>
    <row r="1312" spans="2:2" x14ac:dyDescent="0.2">
      <c r="B1312">
        <v>1532</v>
      </c>
    </row>
    <row r="1313" spans="2:2" x14ac:dyDescent="0.2">
      <c r="B1313">
        <v>1533</v>
      </c>
    </row>
    <row r="1314" spans="2:2" x14ac:dyDescent="0.2">
      <c r="B1314">
        <v>1534</v>
      </c>
    </row>
    <row r="1315" spans="2:2" x14ac:dyDescent="0.2">
      <c r="B1315">
        <v>1535</v>
      </c>
    </row>
    <row r="1316" spans="2:2" x14ac:dyDescent="0.2">
      <c r="B1316">
        <v>1536</v>
      </c>
    </row>
    <row r="1317" spans="2:2" x14ac:dyDescent="0.2">
      <c r="B1317">
        <v>1540</v>
      </c>
    </row>
    <row r="1318" spans="2:2" x14ac:dyDescent="0.2">
      <c r="B1318">
        <v>1541</v>
      </c>
    </row>
    <row r="1319" spans="2:2" x14ac:dyDescent="0.2">
      <c r="B1319">
        <v>1544</v>
      </c>
    </row>
    <row r="1320" spans="2:2" x14ac:dyDescent="0.2">
      <c r="B1320">
        <v>1545</v>
      </c>
    </row>
    <row r="1321" spans="2:2" x14ac:dyDescent="0.2">
      <c r="B1321">
        <v>1546</v>
      </c>
    </row>
    <row r="1322" spans="2:2" x14ac:dyDescent="0.2">
      <c r="B1322">
        <v>1547</v>
      </c>
    </row>
    <row r="1323" spans="2:2" x14ac:dyDescent="0.2">
      <c r="B1323">
        <v>1548</v>
      </c>
    </row>
    <row r="1324" spans="2:2" x14ac:dyDescent="0.2">
      <c r="B1324">
        <v>1549</v>
      </c>
    </row>
    <row r="1325" spans="2:2" x14ac:dyDescent="0.2">
      <c r="B1325">
        <v>1551</v>
      </c>
    </row>
    <row r="1326" spans="2:2" x14ac:dyDescent="0.2">
      <c r="B1326">
        <v>1552</v>
      </c>
    </row>
    <row r="1327" spans="2:2" x14ac:dyDescent="0.2">
      <c r="B1327">
        <v>1553</v>
      </c>
    </row>
    <row r="1328" spans="2:2" x14ac:dyDescent="0.2">
      <c r="B1328">
        <v>1554</v>
      </c>
    </row>
    <row r="1329" spans="2:2" x14ac:dyDescent="0.2">
      <c r="B1329">
        <v>1556</v>
      </c>
    </row>
    <row r="1330" spans="2:2" x14ac:dyDescent="0.2">
      <c r="B1330">
        <v>1558</v>
      </c>
    </row>
    <row r="1331" spans="2:2" x14ac:dyDescent="0.2">
      <c r="B1331">
        <v>1564</v>
      </c>
    </row>
    <row r="1332" spans="2:2" x14ac:dyDescent="0.2">
      <c r="B1332">
        <v>1565</v>
      </c>
    </row>
    <row r="1333" spans="2:2" x14ac:dyDescent="0.2">
      <c r="B1333">
        <v>1567</v>
      </c>
    </row>
    <row r="1334" spans="2:2" x14ac:dyDescent="0.2">
      <c r="B1334">
        <v>1568</v>
      </c>
    </row>
    <row r="1335" spans="2:2" x14ac:dyDescent="0.2">
      <c r="B1335">
        <v>1570</v>
      </c>
    </row>
    <row r="1336" spans="2:2" x14ac:dyDescent="0.2">
      <c r="B1336">
        <v>1571</v>
      </c>
    </row>
    <row r="1337" spans="2:2" x14ac:dyDescent="0.2">
      <c r="B1337">
        <v>1572</v>
      </c>
    </row>
    <row r="1338" spans="2:2" x14ac:dyDescent="0.2">
      <c r="B1338">
        <v>1573</v>
      </c>
    </row>
    <row r="1339" spans="2:2" x14ac:dyDescent="0.2">
      <c r="B1339">
        <v>1575</v>
      </c>
    </row>
    <row r="1340" spans="2:2" x14ac:dyDescent="0.2">
      <c r="B1340">
        <v>1576</v>
      </c>
    </row>
    <row r="1341" spans="2:2" x14ac:dyDescent="0.2">
      <c r="B1341">
        <v>1579</v>
      </c>
    </row>
    <row r="1342" spans="2:2" x14ac:dyDescent="0.2">
      <c r="B1342">
        <v>1580</v>
      </c>
    </row>
    <row r="1343" spans="2:2" x14ac:dyDescent="0.2">
      <c r="B1343">
        <v>1581</v>
      </c>
    </row>
    <row r="1344" spans="2:2" x14ac:dyDescent="0.2">
      <c r="B1344">
        <v>1582</v>
      </c>
    </row>
    <row r="1345" spans="2:2" x14ac:dyDescent="0.2">
      <c r="B1345">
        <v>1583</v>
      </c>
    </row>
    <row r="1346" spans="2:2" x14ac:dyDescent="0.2">
      <c r="B1346">
        <v>1584</v>
      </c>
    </row>
    <row r="1347" spans="2:2" x14ac:dyDescent="0.2">
      <c r="B1347">
        <v>1586</v>
      </c>
    </row>
    <row r="1348" spans="2:2" x14ac:dyDescent="0.2">
      <c r="B1348">
        <v>1587</v>
      </c>
    </row>
    <row r="1349" spans="2:2" x14ac:dyDescent="0.2">
      <c r="B1349">
        <v>1588</v>
      </c>
    </row>
    <row r="1350" spans="2:2" x14ac:dyDescent="0.2">
      <c r="B1350">
        <v>1590</v>
      </c>
    </row>
    <row r="1351" spans="2:2" x14ac:dyDescent="0.2">
      <c r="B1351">
        <v>1591</v>
      </c>
    </row>
    <row r="1352" spans="2:2" x14ac:dyDescent="0.2">
      <c r="B1352">
        <v>1594</v>
      </c>
    </row>
    <row r="1353" spans="2:2" x14ac:dyDescent="0.2">
      <c r="B1353">
        <v>1595</v>
      </c>
    </row>
    <row r="1354" spans="2:2" x14ac:dyDescent="0.2">
      <c r="B1354">
        <v>1596</v>
      </c>
    </row>
    <row r="1355" spans="2:2" x14ac:dyDescent="0.2">
      <c r="B1355">
        <v>1598</v>
      </c>
    </row>
    <row r="1356" spans="2:2" x14ac:dyDescent="0.2">
      <c r="B1356">
        <v>1599</v>
      </c>
    </row>
    <row r="1357" spans="2:2" x14ac:dyDescent="0.2">
      <c r="B1357">
        <v>1600</v>
      </c>
    </row>
    <row r="1358" spans="2:2" x14ac:dyDescent="0.2">
      <c r="B1358">
        <v>1601</v>
      </c>
    </row>
    <row r="1359" spans="2:2" x14ac:dyDescent="0.2">
      <c r="B1359">
        <v>1605</v>
      </c>
    </row>
    <row r="1360" spans="2:2" x14ac:dyDescent="0.2">
      <c r="B1360">
        <v>1606</v>
      </c>
    </row>
    <row r="1361" spans="2:2" x14ac:dyDescent="0.2">
      <c r="B1361">
        <v>1607</v>
      </c>
    </row>
    <row r="1362" spans="2:2" x14ac:dyDescent="0.2">
      <c r="B1362">
        <v>1609</v>
      </c>
    </row>
    <row r="1363" spans="2:2" x14ac:dyDescent="0.2">
      <c r="B1363">
        <v>1611</v>
      </c>
    </row>
    <row r="1364" spans="2:2" x14ac:dyDescent="0.2">
      <c r="B1364">
        <v>1612</v>
      </c>
    </row>
    <row r="1365" spans="2:2" x14ac:dyDescent="0.2">
      <c r="B1365">
        <v>1613</v>
      </c>
    </row>
    <row r="1366" spans="2:2" x14ac:dyDescent="0.2">
      <c r="B1366">
        <v>1614</v>
      </c>
    </row>
    <row r="1367" spans="2:2" x14ac:dyDescent="0.2">
      <c r="B1367">
        <v>1615</v>
      </c>
    </row>
    <row r="1368" spans="2:2" x14ac:dyDescent="0.2">
      <c r="B1368">
        <v>1616</v>
      </c>
    </row>
    <row r="1369" spans="2:2" x14ac:dyDescent="0.2">
      <c r="B1369">
        <v>1619</v>
      </c>
    </row>
    <row r="1370" spans="2:2" x14ac:dyDescent="0.2">
      <c r="B1370">
        <v>1622</v>
      </c>
    </row>
    <row r="1371" spans="2:2" x14ac:dyDescent="0.2">
      <c r="B1371">
        <v>1623</v>
      </c>
    </row>
    <row r="1372" spans="2:2" x14ac:dyDescent="0.2">
      <c r="B1372">
        <v>1624</v>
      </c>
    </row>
    <row r="1373" spans="2:2" x14ac:dyDescent="0.2">
      <c r="B1373">
        <v>1625</v>
      </c>
    </row>
    <row r="1374" spans="2:2" x14ac:dyDescent="0.2">
      <c r="B1374">
        <v>1627</v>
      </c>
    </row>
    <row r="1375" spans="2:2" x14ac:dyDescent="0.2">
      <c r="B1375">
        <v>1628</v>
      </c>
    </row>
    <row r="1376" spans="2:2" x14ac:dyDescent="0.2">
      <c r="B1376">
        <v>1629</v>
      </c>
    </row>
    <row r="1377" spans="2:2" x14ac:dyDescent="0.2">
      <c r="B1377">
        <v>1630</v>
      </c>
    </row>
    <row r="1378" spans="2:2" x14ac:dyDescent="0.2">
      <c r="B1378">
        <v>1632</v>
      </c>
    </row>
    <row r="1379" spans="2:2" x14ac:dyDescent="0.2">
      <c r="B1379">
        <v>1634</v>
      </c>
    </row>
    <row r="1380" spans="2:2" x14ac:dyDescent="0.2">
      <c r="B1380">
        <v>1635</v>
      </c>
    </row>
    <row r="1381" spans="2:2" x14ac:dyDescent="0.2">
      <c r="B1381">
        <v>1636</v>
      </c>
    </row>
    <row r="1382" spans="2:2" x14ac:dyDescent="0.2">
      <c r="B1382">
        <v>1637</v>
      </c>
    </row>
    <row r="1383" spans="2:2" x14ac:dyDescent="0.2">
      <c r="B1383">
        <v>1638</v>
      </c>
    </row>
    <row r="1384" spans="2:2" x14ac:dyDescent="0.2">
      <c r="B1384">
        <v>1639</v>
      </c>
    </row>
    <row r="1385" spans="2:2" x14ac:dyDescent="0.2">
      <c r="B1385">
        <v>1640</v>
      </c>
    </row>
    <row r="1386" spans="2:2" x14ac:dyDescent="0.2">
      <c r="B1386">
        <v>1641</v>
      </c>
    </row>
    <row r="1387" spans="2:2" x14ac:dyDescent="0.2">
      <c r="B1387">
        <v>1642</v>
      </c>
    </row>
    <row r="1388" spans="2:2" x14ac:dyDescent="0.2">
      <c r="B1388">
        <v>1643</v>
      </c>
    </row>
    <row r="1389" spans="2:2" x14ac:dyDescent="0.2">
      <c r="B1389">
        <v>1644</v>
      </c>
    </row>
    <row r="1390" spans="2:2" x14ac:dyDescent="0.2">
      <c r="B1390">
        <v>1645</v>
      </c>
    </row>
    <row r="1391" spans="2:2" x14ac:dyDescent="0.2">
      <c r="B1391">
        <v>1646</v>
      </c>
    </row>
    <row r="1392" spans="2:2" x14ac:dyDescent="0.2">
      <c r="B1392">
        <v>1647</v>
      </c>
    </row>
    <row r="1393" spans="2:2" x14ac:dyDescent="0.2">
      <c r="B1393">
        <v>1648</v>
      </c>
    </row>
    <row r="1394" spans="2:2" x14ac:dyDescent="0.2">
      <c r="B1394">
        <v>1650</v>
      </c>
    </row>
    <row r="1395" spans="2:2" x14ac:dyDescent="0.2">
      <c r="B1395">
        <v>1654</v>
      </c>
    </row>
    <row r="1396" spans="2:2" x14ac:dyDescent="0.2">
      <c r="B1396">
        <v>1655</v>
      </c>
    </row>
    <row r="1397" spans="2:2" x14ac:dyDescent="0.2">
      <c r="B1397">
        <v>1657</v>
      </c>
    </row>
    <row r="1398" spans="2:2" x14ac:dyDescent="0.2">
      <c r="B1398">
        <v>1658</v>
      </c>
    </row>
    <row r="1399" spans="2:2" x14ac:dyDescent="0.2">
      <c r="B1399">
        <v>1660</v>
      </c>
    </row>
    <row r="1400" spans="2:2" x14ac:dyDescent="0.2">
      <c r="B1400">
        <v>1661</v>
      </c>
    </row>
    <row r="1401" spans="2:2" x14ac:dyDescent="0.2">
      <c r="B1401">
        <v>1664</v>
      </c>
    </row>
    <row r="1402" spans="2:2" x14ac:dyDescent="0.2">
      <c r="B1402">
        <v>1665</v>
      </c>
    </row>
    <row r="1403" spans="2:2" x14ac:dyDescent="0.2">
      <c r="B1403">
        <v>1666</v>
      </c>
    </row>
    <row r="1404" spans="2:2" x14ac:dyDescent="0.2">
      <c r="B1404">
        <v>1667</v>
      </c>
    </row>
    <row r="1405" spans="2:2" x14ac:dyDescent="0.2">
      <c r="B1405">
        <v>1669</v>
      </c>
    </row>
    <row r="1406" spans="2:2" x14ac:dyDescent="0.2">
      <c r="B1406">
        <v>1670</v>
      </c>
    </row>
    <row r="1407" spans="2:2" x14ac:dyDescent="0.2">
      <c r="B1407">
        <v>1671</v>
      </c>
    </row>
    <row r="1408" spans="2:2" x14ac:dyDescent="0.2">
      <c r="B1408">
        <v>1673</v>
      </c>
    </row>
    <row r="1409" spans="2:2" x14ac:dyDescent="0.2">
      <c r="B1409">
        <v>1674</v>
      </c>
    </row>
    <row r="1410" spans="2:2" x14ac:dyDescent="0.2">
      <c r="B1410">
        <v>1675</v>
      </c>
    </row>
    <row r="1411" spans="2:2" x14ac:dyDescent="0.2">
      <c r="B1411">
        <v>1679</v>
      </c>
    </row>
    <row r="1412" spans="2:2" x14ac:dyDescent="0.2">
      <c r="B1412">
        <v>1681</v>
      </c>
    </row>
    <row r="1413" spans="2:2" x14ac:dyDescent="0.2">
      <c r="B1413">
        <v>1682</v>
      </c>
    </row>
    <row r="1414" spans="2:2" x14ac:dyDescent="0.2">
      <c r="B1414">
        <v>1683</v>
      </c>
    </row>
    <row r="1415" spans="2:2" x14ac:dyDescent="0.2">
      <c r="B1415">
        <v>1684</v>
      </c>
    </row>
    <row r="1416" spans="2:2" x14ac:dyDescent="0.2">
      <c r="B1416">
        <v>1685</v>
      </c>
    </row>
    <row r="1417" spans="2:2" x14ac:dyDescent="0.2">
      <c r="B1417">
        <v>1686</v>
      </c>
    </row>
    <row r="1418" spans="2:2" x14ac:dyDescent="0.2">
      <c r="B1418">
        <v>1687</v>
      </c>
    </row>
    <row r="1419" spans="2:2" x14ac:dyDescent="0.2">
      <c r="B1419">
        <v>1689</v>
      </c>
    </row>
    <row r="1420" spans="2:2" x14ac:dyDescent="0.2">
      <c r="B1420">
        <v>1692</v>
      </c>
    </row>
    <row r="1421" spans="2:2" x14ac:dyDescent="0.2">
      <c r="B1421">
        <v>1694</v>
      </c>
    </row>
    <row r="1422" spans="2:2" x14ac:dyDescent="0.2">
      <c r="B1422">
        <v>1695</v>
      </c>
    </row>
    <row r="1423" spans="2:2" x14ac:dyDescent="0.2">
      <c r="B1423">
        <v>1696</v>
      </c>
    </row>
    <row r="1424" spans="2:2" x14ac:dyDescent="0.2">
      <c r="B1424">
        <v>1697</v>
      </c>
    </row>
    <row r="1425" spans="2:2" x14ac:dyDescent="0.2">
      <c r="B1425">
        <v>1699</v>
      </c>
    </row>
    <row r="1426" spans="2:2" x14ac:dyDescent="0.2">
      <c r="B1426">
        <v>1701</v>
      </c>
    </row>
    <row r="1427" spans="2:2" x14ac:dyDescent="0.2">
      <c r="B1427">
        <v>1702</v>
      </c>
    </row>
    <row r="1428" spans="2:2" x14ac:dyDescent="0.2">
      <c r="B1428">
        <v>1703</v>
      </c>
    </row>
    <row r="1429" spans="2:2" x14ac:dyDescent="0.2">
      <c r="B1429">
        <v>1704</v>
      </c>
    </row>
    <row r="1430" spans="2:2" x14ac:dyDescent="0.2">
      <c r="B1430">
        <v>1705</v>
      </c>
    </row>
    <row r="1431" spans="2:2" x14ac:dyDescent="0.2">
      <c r="B1431">
        <v>1706</v>
      </c>
    </row>
    <row r="1432" spans="2:2" x14ac:dyDescent="0.2">
      <c r="B1432">
        <v>1708</v>
      </c>
    </row>
    <row r="1433" spans="2:2" x14ac:dyDescent="0.2">
      <c r="B1433">
        <v>1709</v>
      </c>
    </row>
    <row r="1434" spans="2:2" x14ac:dyDescent="0.2">
      <c r="B1434">
        <v>1710</v>
      </c>
    </row>
    <row r="1435" spans="2:2" x14ac:dyDescent="0.2">
      <c r="B1435">
        <v>1711</v>
      </c>
    </row>
    <row r="1436" spans="2:2" x14ac:dyDescent="0.2">
      <c r="B1436">
        <v>1712</v>
      </c>
    </row>
    <row r="1437" spans="2:2" x14ac:dyDescent="0.2">
      <c r="B1437">
        <v>1713</v>
      </c>
    </row>
    <row r="1438" spans="2:2" x14ac:dyDescent="0.2">
      <c r="B1438">
        <v>1717</v>
      </c>
    </row>
    <row r="1439" spans="2:2" x14ac:dyDescent="0.2">
      <c r="B1439">
        <v>1718</v>
      </c>
    </row>
    <row r="1440" spans="2:2" x14ac:dyDescent="0.2">
      <c r="B1440">
        <v>1719</v>
      </c>
    </row>
    <row r="1441" spans="2:2" x14ac:dyDescent="0.2">
      <c r="B1441">
        <v>1720</v>
      </c>
    </row>
    <row r="1442" spans="2:2" x14ac:dyDescent="0.2">
      <c r="B1442">
        <v>1721</v>
      </c>
    </row>
    <row r="1443" spans="2:2" x14ac:dyDescent="0.2">
      <c r="B1443">
        <v>1722</v>
      </c>
    </row>
    <row r="1444" spans="2:2" x14ac:dyDescent="0.2">
      <c r="B1444">
        <v>1725</v>
      </c>
    </row>
    <row r="1445" spans="2:2" x14ac:dyDescent="0.2">
      <c r="B1445">
        <v>1726</v>
      </c>
    </row>
    <row r="1446" spans="2:2" x14ac:dyDescent="0.2">
      <c r="B1446">
        <v>1727</v>
      </c>
    </row>
    <row r="1447" spans="2:2" x14ac:dyDescent="0.2">
      <c r="B1447">
        <v>1728</v>
      </c>
    </row>
    <row r="1448" spans="2:2" x14ac:dyDescent="0.2">
      <c r="B1448">
        <v>1730</v>
      </c>
    </row>
    <row r="1449" spans="2:2" x14ac:dyDescent="0.2">
      <c r="B1449">
        <v>1731</v>
      </c>
    </row>
    <row r="1450" spans="2:2" x14ac:dyDescent="0.2">
      <c r="B1450">
        <v>1732</v>
      </c>
    </row>
    <row r="1451" spans="2:2" x14ac:dyDescent="0.2">
      <c r="B1451">
        <v>1733</v>
      </c>
    </row>
    <row r="1452" spans="2:2" x14ac:dyDescent="0.2">
      <c r="B1452">
        <v>1735</v>
      </c>
    </row>
    <row r="1453" spans="2:2" x14ac:dyDescent="0.2">
      <c r="B1453">
        <v>1737</v>
      </c>
    </row>
    <row r="1454" spans="2:2" x14ac:dyDescent="0.2">
      <c r="B1454">
        <v>1739</v>
      </c>
    </row>
    <row r="1455" spans="2:2" x14ac:dyDescent="0.2">
      <c r="B1455">
        <v>1740</v>
      </c>
    </row>
    <row r="1456" spans="2:2" x14ac:dyDescent="0.2">
      <c r="B1456">
        <v>1743</v>
      </c>
    </row>
    <row r="1457" spans="2:2" x14ac:dyDescent="0.2">
      <c r="B1457">
        <v>1744</v>
      </c>
    </row>
    <row r="1458" spans="2:2" x14ac:dyDescent="0.2">
      <c r="B1458">
        <v>1745</v>
      </c>
    </row>
    <row r="1459" spans="2:2" x14ac:dyDescent="0.2">
      <c r="B1459">
        <v>1746</v>
      </c>
    </row>
    <row r="1460" spans="2:2" x14ac:dyDescent="0.2">
      <c r="B1460">
        <v>1747</v>
      </c>
    </row>
    <row r="1461" spans="2:2" x14ac:dyDescent="0.2">
      <c r="B1461">
        <v>1748</v>
      </c>
    </row>
    <row r="1462" spans="2:2" x14ac:dyDescent="0.2">
      <c r="B1462">
        <v>1749</v>
      </c>
    </row>
    <row r="1463" spans="2:2" x14ac:dyDescent="0.2">
      <c r="B1463">
        <v>1753</v>
      </c>
    </row>
    <row r="1464" spans="2:2" x14ac:dyDescent="0.2">
      <c r="B1464">
        <v>1754</v>
      </c>
    </row>
    <row r="1465" spans="2:2" x14ac:dyDescent="0.2">
      <c r="B1465">
        <v>1755</v>
      </c>
    </row>
    <row r="1466" spans="2:2" x14ac:dyDescent="0.2">
      <c r="B1466">
        <v>1756</v>
      </c>
    </row>
    <row r="1467" spans="2:2" x14ac:dyDescent="0.2">
      <c r="B1467">
        <v>1757</v>
      </c>
    </row>
    <row r="1468" spans="2:2" x14ac:dyDescent="0.2">
      <c r="B1468">
        <v>1759</v>
      </c>
    </row>
    <row r="1469" spans="2:2" x14ac:dyDescent="0.2">
      <c r="B1469">
        <v>1760</v>
      </c>
    </row>
    <row r="1470" spans="2:2" x14ac:dyDescent="0.2">
      <c r="B1470">
        <v>1763</v>
      </c>
    </row>
    <row r="1471" spans="2:2" x14ac:dyDescent="0.2">
      <c r="B1471">
        <v>1764</v>
      </c>
    </row>
    <row r="1472" spans="2:2" x14ac:dyDescent="0.2">
      <c r="B1472">
        <v>1766</v>
      </c>
    </row>
    <row r="1473" spans="2:2" x14ac:dyDescent="0.2">
      <c r="B1473">
        <v>1768</v>
      </c>
    </row>
    <row r="1474" spans="2:2" x14ac:dyDescent="0.2">
      <c r="B1474">
        <v>1770</v>
      </c>
    </row>
    <row r="1475" spans="2:2" x14ac:dyDescent="0.2">
      <c r="B1475">
        <v>1773</v>
      </c>
    </row>
    <row r="1476" spans="2:2" x14ac:dyDescent="0.2">
      <c r="B1476">
        <v>1774</v>
      </c>
    </row>
    <row r="1477" spans="2:2" x14ac:dyDescent="0.2">
      <c r="B1477">
        <v>1775</v>
      </c>
    </row>
    <row r="1478" spans="2:2" x14ac:dyDescent="0.2">
      <c r="B1478">
        <v>1776</v>
      </c>
    </row>
    <row r="1479" spans="2:2" x14ac:dyDescent="0.2">
      <c r="B1479">
        <v>1777</v>
      </c>
    </row>
    <row r="1480" spans="2:2" x14ac:dyDescent="0.2">
      <c r="B1480">
        <v>1778</v>
      </c>
    </row>
    <row r="1481" spans="2:2" x14ac:dyDescent="0.2">
      <c r="B1481">
        <v>1779</v>
      </c>
    </row>
    <row r="1482" spans="2:2" x14ac:dyDescent="0.2">
      <c r="B1482">
        <v>1780</v>
      </c>
    </row>
    <row r="1483" spans="2:2" x14ac:dyDescent="0.2">
      <c r="B1483">
        <v>1781</v>
      </c>
    </row>
    <row r="1484" spans="2:2" x14ac:dyDescent="0.2">
      <c r="B1484">
        <v>1783</v>
      </c>
    </row>
    <row r="1485" spans="2:2" x14ac:dyDescent="0.2">
      <c r="B1485">
        <v>1784</v>
      </c>
    </row>
    <row r="1486" spans="2:2" x14ac:dyDescent="0.2">
      <c r="B1486">
        <v>1785</v>
      </c>
    </row>
    <row r="1487" spans="2:2" x14ac:dyDescent="0.2">
      <c r="B1487">
        <v>1786</v>
      </c>
    </row>
    <row r="1488" spans="2:2" x14ac:dyDescent="0.2">
      <c r="B1488">
        <v>1787</v>
      </c>
    </row>
    <row r="1489" spans="2:2" x14ac:dyDescent="0.2">
      <c r="B1489">
        <v>1790</v>
      </c>
    </row>
    <row r="1490" spans="2:2" x14ac:dyDescent="0.2">
      <c r="B1490">
        <v>1791</v>
      </c>
    </row>
    <row r="1491" spans="2:2" x14ac:dyDescent="0.2">
      <c r="B1491">
        <v>1792</v>
      </c>
    </row>
    <row r="1492" spans="2:2" x14ac:dyDescent="0.2">
      <c r="B1492">
        <v>1794</v>
      </c>
    </row>
    <row r="1493" spans="2:2" x14ac:dyDescent="0.2">
      <c r="B1493">
        <v>1795</v>
      </c>
    </row>
    <row r="1494" spans="2:2" x14ac:dyDescent="0.2">
      <c r="B1494">
        <v>1796</v>
      </c>
    </row>
    <row r="1495" spans="2:2" x14ac:dyDescent="0.2">
      <c r="B1495">
        <v>1797</v>
      </c>
    </row>
    <row r="1496" spans="2:2" x14ac:dyDescent="0.2">
      <c r="B1496">
        <v>1798</v>
      </c>
    </row>
    <row r="1497" spans="2:2" x14ac:dyDescent="0.2">
      <c r="B1497">
        <v>1799</v>
      </c>
    </row>
    <row r="1498" spans="2:2" x14ac:dyDescent="0.2">
      <c r="B1498">
        <v>1800</v>
      </c>
    </row>
    <row r="1499" spans="2:2" x14ac:dyDescent="0.2">
      <c r="B1499">
        <v>1801</v>
      </c>
    </row>
    <row r="1500" spans="2:2" x14ac:dyDescent="0.2">
      <c r="B1500">
        <v>1802</v>
      </c>
    </row>
    <row r="1501" spans="2:2" x14ac:dyDescent="0.2">
      <c r="B1501">
        <v>1803</v>
      </c>
    </row>
    <row r="1502" spans="2:2" x14ac:dyDescent="0.2">
      <c r="B1502">
        <v>1804</v>
      </c>
    </row>
    <row r="1503" spans="2:2" x14ac:dyDescent="0.2">
      <c r="B1503">
        <v>1805</v>
      </c>
    </row>
    <row r="1504" spans="2:2" x14ac:dyDescent="0.2">
      <c r="B1504">
        <v>1806</v>
      </c>
    </row>
    <row r="1505" spans="2:2" x14ac:dyDescent="0.2">
      <c r="B1505">
        <v>1807</v>
      </c>
    </row>
    <row r="1506" spans="2:2" x14ac:dyDescent="0.2">
      <c r="B1506">
        <v>1808</v>
      </c>
    </row>
    <row r="1507" spans="2:2" x14ac:dyDescent="0.2">
      <c r="B1507">
        <v>1809</v>
      </c>
    </row>
    <row r="1508" spans="2:2" x14ac:dyDescent="0.2">
      <c r="B1508">
        <v>1810</v>
      </c>
    </row>
    <row r="1509" spans="2:2" x14ac:dyDescent="0.2">
      <c r="B1509">
        <v>1811</v>
      </c>
    </row>
    <row r="1510" spans="2:2" x14ac:dyDescent="0.2">
      <c r="B1510">
        <v>1812</v>
      </c>
    </row>
    <row r="1511" spans="2:2" x14ac:dyDescent="0.2">
      <c r="B1511">
        <v>1814</v>
      </c>
    </row>
    <row r="1512" spans="2:2" x14ac:dyDescent="0.2">
      <c r="B1512">
        <v>1815</v>
      </c>
    </row>
    <row r="1513" spans="2:2" x14ac:dyDescent="0.2">
      <c r="B1513">
        <v>1816</v>
      </c>
    </row>
    <row r="1514" spans="2:2" x14ac:dyDescent="0.2">
      <c r="B1514">
        <v>1817</v>
      </c>
    </row>
    <row r="1515" spans="2:2" x14ac:dyDescent="0.2">
      <c r="B1515">
        <v>1819</v>
      </c>
    </row>
    <row r="1516" spans="2:2" x14ac:dyDescent="0.2">
      <c r="B1516">
        <v>1821</v>
      </c>
    </row>
    <row r="1517" spans="2:2" x14ac:dyDescent="0.2">
      <c r="B1517">
        <v>1830</v>
      </c>
    </row>
    <row r="1518" spans="2:2" x14ac:dyDescent="0.2">
      <c r="B1518">
        <v>1836</v>
      </c>
    </row>
    <row r="1519" spans="2:2" x14ac:dyDescent="0.2">
      <c r="B1519">
        <v>1837</v>
      </c>
    </row>
    <row r="1520" spans="2:2" x14ac:dyDescent="0.2">
      <c r="B1520">
        <v>1847</v>
      </c>
    </row>
    <row r="1521" spans="2:2" x14ac:dyDescent="0.2">
      <c r="B1521">
        <v>1854</v>
      </c>
    </row>
    <row r="1522" spans="2:2" x14ac:dyDescent="0.2">
      <c r="B1522">
        <v>1925</v>
      </c>
    </row>
    <row r="1523" spans="2:2" x14ac:dyDescent="0.2">
      <c r="B1523">
        <v>1964</v>
      </c>
    </row>
    <row r="1524" spans="2:2" x14ac:dyDescent="0.2">
      <c r="B1524">
        <v>1983</v>
      </c>
    </row>
    <row r="1525" spans="2:2" x14ac:dyDescent="0.2">
      <c r="B1525">
        <v>2002</v>
      </c>
    </row>
    <row r="1526" spans="2:2" x14ac:dyDescent="0.2">
      <c r="B1526">
        <v>2003</v>
      </c>
    </row>
    <row r="1527" spans="2:2" x14ac:dyDescent="0.2">
      <c r="B1527">
        <v>2010</v>
      </c>
    </row>
    <row r="1528" spans="2:2" x14ac:dyDescent="0.2">
      <c r="B1528">
        <v>2012</v>
      </c>
    </row>
    <row r="1529" spans="2:2" x14ac:dyDescent="0.2">
      <c r="B1529">
        <v>2041</v>
      </c>
    </row>
    <row r="1530" spans="2:2" x14ac:dyDescent="0.2">
      <c r="B1530">
        <v>2042</v>
      </c>
    </row>
    <row r="1531" spans="2:2" x14ac:dyDescent="0.2">
      <c r="B1531">
        <v>2069</v>
      </c>
    </row>
    <row r="1532" spans="2:2" x14ac:dyDescent="0.2">
      <c r="B1532">
        <v>2083</v>
      </c>
    </row>
    <row r="1533" spans="2:2" x14ac:dyDescent="0.2">
      <c r="B1533">
        <v>2088</v>
      </c>
    </row>
    <row r="1534" spans="2:2" x14ac:dyDescent="0.2">
      <c r="B1534">
        <v>2097</v>
      </c>
    </row>
    <row r="1535" spans="2:2" x14ac:dyDescent="0.2">
      <c r="B1535">
        <v>2102</v>
      </c>
    </row>
    <row r="1536" spans="2:2" x14ac:dyDescent="0.2">
      <c r="B1536">
        <v>2121</v>
      </c>
    </row>
    <row r="1537" spans="2:2" x14ac:dyDescent="0.2">
      <c r="B1537">
        <v>2128</v>
      </c>
    </row>
    <row r="1538" spans="2:2" x14ac:dyDescent="0.2">
      <c r="B1538">
        <v>2148</v>
      </c>
    </row>
    <row r="1539" spans="2:2" x14ac:dyDescent="0.2">
      <c r="B1539">
        <v>2168</v>
      </c>
    </row>
    <row r="1540" spans="2:2" x14ac:dyDescent="0.2">
      <c r="B1540">
        <v>2169</v>
      </c>
    </row>
    <row r="1541" spans="2:2" x14ac:dyDescent="0.2">
      <c r="B1541">
        <v>2174</v>
      </c>
    </row>
    <row r="1542" spans="2:2" x14ac:dyDescent="0.2">
      <c r="B1542">
        <v>2182</v>
      </c>
    </row>
    <row r="1543" spans="2:2" x14ac:dyDescent="0.2">
      <c r="B1543">
        <v>2252</v>
      </c>
    </row>
    <row r="1544" spans="2:2" x14ac:dyDescent="0.2">
      <c r="B1544">
        <v>2269</v>
      </c>
    </row>
    <row r="1545" spans="2:2" x14ac:dyDescent="0.2">
      <c r="B1545">
        <v>2311</v>
      </c>
    </row>
    <row r="1546" spans="2:2" x14ac:dyDescent="0.2">
      <c r="B1546">
        <v>2321</v>
      </c>
    </row>
    <row r="1547" spans="2:2" x14ac:dyDescent="0.2">
      <c r="B1547">
        <v>2335</v>
      </c>
    </row>
    <row r="1548" spans="2:2" x14ac:dyDescent="0.2">
      <c r="B1548">
        <v>2402</v>
      </c>
    </row>
    <row r="1549" spans="2:2" x14ac:dyDescent="0.2">
      <c r="B1549">
        <v>2404</v>
      </c>
    </row>
    <row r="1550" spans="2:2" x14ac:dyDescent="0.2">
      <c r="B1550">
        <v>2487</v>
      </c>
    </row>
    <row r="1551" spans="2:2" x14ac:dyDescent="0.2">
      <c r="B1551">
        <v>2519</v>
      </c>
    </row>
    <row r="1552" spans="2:2" x14ac:dyDescent="0.2">
      <c r="B1552">
        <v>2520</v>
      </c>
    </row>
    <row r="1553" spans="2:2" x14ac:dyDescent="0.2">
      <c r="B1553">
        <v>2552</v>
      </c>
    </row>
    <row r="1554" spans="2:2" x14ac:dyDescent="0.2">
      <c r="B1554">
        <v>2553</v>
      </c>
    </row>
    <row r="1555" spans="2:2" x14ac:dyDescent="0.2">
      <c r="B1555">
        <v>2563</v>
      </c>
    </row>
    <row r="1556" spans="2:2" x14ac:dyDescent="0.2">
      <c r="B1556">
        <v>2588</v>
      </c>
    </row>
    <row r="1557" spans="2:2" x14ac:dyDescent="0.2">
      <c r="B1557">
        <v>2590</v>
      </c>
    </row>
    <row r="1558" spans="2:2" x14ac:dyDescent="0.2">
      <c r="B1558">
        <v>2610</v>
      </c>
    </row>
    <row r="1559" spans="2:2" x14ac:dyDescent="0.2">
      <c r="B1559">
        <v>2640</v>
      </c>
    </row>
    <row r="1560" spans="2:2" x14ac:dyDescent="0.2">
      <c r="B1560">
        <v>2699</v>
      </c>
    </row>
    <row r="1561" spans="2:2" x14ac:dyDescent="0.2">
      <c r="B1561">
        <v>2706</v>
      </c>
    </row>
    <row r="1562" spans="2:2" x14ac:dyDescent="0.2">
      <c r="B1562">
        <v>2707</v>
      </c>
    </row>
    <row r="1563" spans="2:2" x14ac:dyDescent="0.2">
      <c r="B1563">
        <v>2708</v>
      </c>
    </row>
    <row r="1564" spans="2:2" x14ac:dyDescent="0.2">
      <c r="B1564">
        <v>2721</v>
      </c>
    </row>
    <row r="1565" spans="2:2" x14ac:dyDescent="0.2">
      <c r="B1565">
        <v>2738</v>
      </c>
    </row>
    <row r="1566" spans="2:2" x14ac:dyDescent="0.2">
      <c r="B1566">
        <v>2740</v>
      </c>
    </row>
    <row r="1567" spans="2:2" x14ac:dyDescent="0.2">
      <c r="B1567">
        <v>2744</v>
      </c>
    </row>
    <row r="1568" spans="2:2" x14ac:dyDescent="0.2">
      <c r="B1568">
        <v>2745</v>
      </c>
    </row>
    <row r="1569" spans="2:2" x14ac:dyDescent="0.2">
      <c r="B1569">
        <v>2750</v>
      </c>
    </row>
    <row r="1570" spans="2:2" x14ac:dyDescent="0.2">
      <c r="B1570">
        <v>2754</v>
      </c>
    </row>
    <row r="1571" spans="2:2" x14ac:dyDescent="0.2">
      <c r="B1571">
        <v>2755</v>
      </c>
    </row>
    <row r="1572" spans="2:2" x14ac:dyDescent="0.2">
      <c r="B1572">
        <v>2762</v>
      </c>
    </row>
    <row r="1573" spans="2:2" x14ac:dyDescent="0.2">
      <c r="B1573">
        <v>2764</v>
      </c>
    </row>
    <row r="1574" spans="2:2" x14ac:dyDescent="0.2">
      <c r="B1574">
        <v>2765</v>
      </c>
    </row>
    <row r="1575" spans="2:2" x14ac:dyDescent="0.2">
      <c r="B1575">
        <v>2766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workbookViewId="0"/>
  </sheetViews>
  <sheetFormatPr baseColWidth="10" defaultColWidth="9.1640625" defaultRowHeight="15" x14ac:dyDescent="0.2"/>
  <cols>
    <col min="1" max="10" width="12.83203125" customWidth="1"/>
  </cols>
  <sheetData>
    <row r="1" spans="1:10" x14ac:dyDescent="0.2">
      <c r="A1" s="46" t="s">
        <v>421</v>
      </c>
    </row>
    <row r="4" spans="1:10" ht="48" x14ac:dyDescent="0.2">
      <c r="A4" s="39" t="s">
        <v>1</v>
      </c>
      <c r="B4" s="37" t="s">
        <v>38</v>
      </c>
      <c r="C4" s="37" t="s">
        <v>39</v>
      </c>
      <c r="D4" s="37" t="s">
        <v>40</v>
      </c>
      <c r="E4" s="37" t="s">
        <v>41</v>
      </c>
      <c r="F4" s="37" t="s">
        <v>42</v>
      </c>
      <c r="G4" s="37" t="s">
        <v>43</v>
      </c>
      <c r="H4" s="37" t="s">
        <v>411</v>
      </c>
      <c r="I4" s="37" t="s">
        <v>44</v>
      </c>
      <c r="J4" s="37" t="s">
        <v>45</v>
      </c>
    </row>
    <row r="5" spans="1:10" x14ac:dyDescent="0.2">
      <c r="A5" s="59" t="s">
        <v>10</v>
      </c>
      <c r="B5" s="21">
        <v>5.5049999999999999</v>
      </c>
      <c r="C5" s="60">
        <v>100</v>
      </c>
      <c r="D5" s="21">
        <v>72.605999999999995</v>
      </c>
      <c r="E5" s="60">
        <v>10.435</v>
      </c>
      <c r="F5" s="21">
        <v>206</v>
      </c>
      <c r="G5" s="21">
        <v>0</v>
      </c>
      <c r="H5" s="61">
        <v>12</v>
      </c>
      <c r="I5" s="61" t="s">
        <v>412</v>
      </c>
      <c r="J5" s="61" t="s">
        <v>46</v>
      </c>
    </row>
    <row r="6" spans="1:10" x14ac:dyDescent="0.2">
      <c r="A6" s="57" t="s">
        <v>12</v>
      </c>
      <c r="B6" s="21">
        <v>2.5419999999999998</v>
      </c>
      <c r="C6" s="60">
        <v>100</v>
      </c>
      <c r="D6" s="21">
        <v>69.894999999999996</v>
      </c>
      <c r="E6" s="60">
        <v>4.9589999999999996</v>
      </c>
      <c r="F6" s="21">
        <v>230</v>
      </c>
      <c r="G6" s="21">
        <v>0</v>
      </c>
      <c r="H6" s="61">
        <v>6</v>
      </c>
      <c r="I6" s="61" t="s">
        <v>413</v>
      </c>
      <c r="J6" s="61" t="s">
        <v>46</v>
      </c>
    </row>
    <row r="7" spans="1:10" x14ac:dyDescent="0.2">
      <c r="A7" s="59" t="s">
        <v>14</v>
      </c>
      <c r="B7" s="21">
        <v>7.4379999999999997</v>
      </c>
      <c r="C7" s="60">
        <v>100</v>
      </c>
      <c r="D7" s="21">
        <v>70.37</v>
      </c>
      <c r="E7" s="60">
        <v>13.846</v>
      </c>
      <c r="F7" s="21">
        <v>224</v>
      </c>
      <c r="G7" s="21">
        <v>0</v>
      </c>
      <c r="H7" s="61">
        <v>18</v>
      </c>
      <c r="I7" s="61" t="s">
        <v>414</v>
      </c>
      <c r="J7" s="61" t="s">
        <v>46</v>
      </c>
    </row>
    <row r="8" spans="1:10" x14ac:dyDescent="0.2">
      <c r="A8" s="57" t="s">
        <v>16</v>
      </c>
      <c r="B8" s="21">
        <v>10.212999999999999</v>
      </c>
      <c r="C8" s="60">
        <v>100</v>
      </c>
      <c r="D8" s="21">
        <v>71.677999999999997</v>
      </c>
      <c r="E8" s="60">
        <v>18.533000000000001</v>
      </c>
      <c r="F8" s="21">
        <v>211</v>
      </c>
      <c r="G8" s="21">
        <v>0</v>
      </c>
      <c r="H8" s="61">
        <v>24</v>
      </c>
      <c r="I8" s="61" t="s">
        <v>415</v>
      </c>
      <c r="J8" s="61" t="s">
        <v>46</v>
      </c>
    </row>
    <row r="9" spans="1:10" x14ac:dyDescent="0.2">
      <c r="A9" s="59" t="s">
        <v>17</v>
      </c>
      <c r="B9" s="21">
        <v>6.0869999999999997</v>
      </c>
      <c r="C9" s="60">
        <v>100</v>
      </c>
      <c r="D9" s="21">
        <v>71.429000000000002</v>
      </c>
      <c r="E9" s="60">
        <v>11.475</v>
      </c>
      <c r="F9" s="21">
        <v>216</v>
      </c>
      <c r="G9" s="21">
        <v>0</v>
      </c>
      <c r="H9" s="61">
        <v>14</v>
      </c>
      <c r="I9" s="61" t="s">
        <v>416</v>
      </c>
      <c r="J9" s="61" t="s">
        <v>46</v>
      </c>
    </row>
    <row r="10" spans="1:10" x14ac:dyDescent="0.2">
      <c r="A10" s="57" t="s">
        <v>18</v>
      </c>
      <c r="B10" s="21">
        <v>1.7170000000000001</v>
      </c>
      <c r="C10" s="60">
        <v>100</v>
      </c>
      <c r="D10" s="21">
        <v>70.025999999999996</v>
      </c>
      <c r="E10" s="60">
        <v>3.3759999999999999</v>
      </c>
      <c r="F10" s="21">
        <v>229</v>
      </c>
      <c r="G10" s="21">
        <v>0</v>
      </c>
      <c r="H10" s="61">
        <v>4</v>
      </c>
      <c r="I10" s="61" t="s">
        <v>417</v>
      </c>
      <c r="J10" s="61" t="s">
        <v>46</v>
      </c>
    </row>
    <row r="11" spans="1:10" x14ac:dyDescent="0.2">
      <c r="A11" s="59" t="s">
        <v>19</v>
      </c>
      <c r="B11" s="21">
        <v>6.7229999999999999</v>
      </c>
      <c r="C11" s="60">
        <v>100</v>
      </c>
      <c r="D11" s="21">
        <v>70.635000000000005</v>
      </c>
      <c r="E11" s="60">
        <v>12.598000000000001</v>
      </c>
      <c r="F11" s="21">
        <v>222</v>
      </c>
      <c r="G11" s="21">
        <v>0</v>
      </c>
      <c r="H11" s="61">
        <v>16</v>
      </c>
      <c r="I11" s="61" t="s">
        <v>418</v>
      </c>
      <c r="J11" s="61" t="s">
        <v>46</v>
      </c>
    </row>
    <row r="12" spans="1:10" x14ac:dyDescent="0.2">
      <c r="A12" s="62" t="s">
        <v>20</v>
      </c>
      <c r="B12" s="21">
        <v>5.907</v>
      </c>
      <c r="C12" s="60">
        <v>100</v>
      </c>
      <c r="D12" s="21">
        <v>70.542000000000002</v>
      </c>
      <c r="E12" s="60">
        <v>11.154999999999999</v>
      </c>
      <c r="F12" s="21">
        <v>223</v>
      </c>
      <c r="G12" s="21">
        <v>0</v>
      </c>
      <c r="H12" s="61">
        <v>14</v>
      </c>
      <c r="I12" s="61" t="s">
        <v>419</v>
      </c>
      <c r="J12" s="61" t="s">
        <v>46</v>
      </c>
    </row>
  </sheetData>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13"/>
  <sheetViews>
    <sheetView workbookViewId="0"/>
  </sheetViews>
  <sheetFormatPr baseColWidth="10" defaultColWidth="9.1640625" defaultRowHeight="15" x14ac:dyDescent="0.2"/>
  <cols>
    <col min="1" max="17" width="15.6640625" customWidth="1"/>
  </cols>
  <sheetData>
    <row r="1" spans="1:18" x14ac:dyDescent="0.2">
      <c r="A1" s="46" t="s">
        <v>438</v>
      </c>
    </row>
    <row r="4" spans="1:18" s="1" customFormat="1" ht="16" x14ac:dyDescent="0.2">
      <c r="A4" s="29" t="s">
        <v>187</v>
      </c>
      <c r="B4" s="70" t="s">
        <v>38</v>
      </c>
      <c r="C4" s="71"/>
      <c r="D4" s="70" t="s">
        <v>39</v>
      </c>
      <c r="E4" s="71"/>
      <c r="F4" s="70" t="s">
        <v>40</v>
      </c>
      <c r="G4" s="71"/>
      <c r="H4" s="70" t="s">
        <v>41</v>
      </c>
      <c r="I4" s="71"/>
      <c r="J4" s="70" t="s">
        <v>42</v>
      </c>
      <c r="K4" s="71"/>
      <c r="L4" s="70" t="s">
        <v>43</v>
      </c>
      <c r="M4" s="71"/>
      <c r="N4" s="70" t="s">
        <v>44</v>
      </c>
      <c r="O4" s="71"/>
      <c r="P4" s="70" t="s">
        <v>45</v>
      </c>
      <c r="Q4" s="71"/>
      <c r="R4" s="18"/>
    </row>
    <row r="5" spans="1:18" ht="32" x14ac:dyDescent="0.2">
      <c r="A5" s="29"/>
      <c r="B5" s="27" t="s">
        <v>68</v>
      </c>
      <c r="C5" s="27" t="s">
        <v>69</v>
      </c>
      <c r="D5" s="27" t="s">
        <v>68</v>
      </c>
      <c r="E5" s="27" t="s">
        <v>69</v>
      </c>
      <c r="F5" s="27" t="s">
        <v>68</v>
      </c>
      <c r="G5" s="27" t="s">
        <v>69</v>
      </c>
      <c r="H5" s="27" t="s">
        <v>68</v>
      </c>
      <c r="I5" s="27" t="s">
        <v>69</v>
      </c>
      <c r="J5" s="27" t="s">
        <v>68</v>
      </c>
      <c r="K5" s="27" t="s">
        <v>69</v>
      </c>
      <c r="L5" s="27" t="s">
        <v>68</v>
      </c>
      <c r="M5" s="27" t="s">
        <v>69</v>
      </c>
      <c r="N5" s="27" t="s">
        <v>68</v>
      </c>
      <c r="O5" s="27" t="s">
        <v>69</v>
      </c>
      <c r="P5" s="27" t="s">
        <v>68</v>
      </c>
      <c r="Q5" s="27" t="s">
        <v>69</v>
      </c>
    </row>
    <row r="6" spans="1:18" x14ac:dyDescent="0.2">
      <c r="A6" s="15" t="s">
        <v>10</v>
      </c>
      <c r="B6">
        <v>90</v>
      </c>
      <c r="C6">
        <v>90</v>
      </c>
      <c r="D6">
        <v>75</v>
      </c>
      <c r="E6">
        <v>75</v>
      </c>
      <c r="F6">
        <v>99.863</v>
      </c>
      <c r="G6">
        <v>99.863</v>
      </c>
      <c r="H6">
        <v>81.817999999999998</v>
      </c>
      <c r="I6">
        <v>81.817999999999998</v>
      </c>
      <c r="J6">
        <v>1</v>
      </c>
      <c r="K6">
        <v>1</v>
      </c>
      <c r="L6">
        <v>3</v>
      </c>
      <c r="M6">
        <v>3</v>
      </c>
      <c r="N6" t="s">
        <v>236</v>
      </c>
      <c r="O6" t="s">
        <v>236</v>
      </c>
      <c r="P6" t="s">
        <v>237</v>
      </c>
      <c r="Q6" t="s">
        <v>237</v>
      </c>
    </row>
    <row r="7" spans="1:18" x14ac:dyDescent="0.2">
      <c r="A7" s="8" t="s">
        <v>12</v>
      </c>
      <c r="B7">
        <v>85.713999999999999</v>
      </c>
      <c r="C7">
        <v>100</v>
      </c>
      <c r="D7">
        <v>100</v>
      </c>
      <c r="E7">
        <v>100</v>
      </c>
      <c r="F7">
        <v>99.864000000000004</v>
      </c>
      <c r="G7">
        <v>100</v>
      </c>
      <c r="H7">
        <v>92.308000000000007</v>
      </c>
      <c r="I7">
        <v>100</v>
      </c>
      <c r="J7">
        <v>1</v>
      </c>
      <c r="K7">
        <v>0</v>
      </c>
      <c r="L7">
        <v>0</v>
      </c>
      <c r="M7">
        <v>0</v>
      </c>
      <c r="N7" t="s">
        <v>238</v>
      </c>
      <c r="O7" t="s">
        <v>46</v>
      </c>
      <c r="P7" t="s">
        <v>46</v>
      </c>
      <c r="Q7" t="s">
        <v>46</v>
      </c>
    </row>
    <row r="8" spans="1:18" x14ac:dyDescent="0.2">
      <c r="A8" s="15" t="s">
        <v>14</v>
      </c>
      <c r="B8">
        <v>93.75</v>
      </c>
      <c r="C8">
        <v>83.332999999999998</v>
      </c>
      <c r="D8">
        <v>83.332999999999998</v>
      </c>
      <c r="E8">
        <v>83.332999999999998</v>
      </c>
      <c r="F8">
        <v>99.861999999999995</v>
      </c>
      <c r="G8">
        <v>99.585999999999999</v>
      </c>
      <c r="H8">
        <v>88.234999999999999</v>
      </c>
      <c r="I8">
        <v>83.332999999999998</v>
      </c>
      <c r="J8">
        <v>1</v>
      </c>
      <c r="K8">
        <v>3</v>
      </c>
      <c r="L8">
        <v>3</v>
      </c>
      <c r="M8">
        <v>3</v>
      </c>
      <c r="N8" t="s">
        <v>236</v>
      </c>
      <c r="O8" t="s">
        <v>239</v>
      </c>
      <c r="P8" t="s">
        <v>237</v>
      </c>
      <c r="Q8" t="s">
        <v>237</v>
      </c>
    </row>
    <row r="9" spans="1:18" x14ac:dyDescent="0.2">
      <c r="A9" s="8" t="s">
        <v>16</v>
      </c>
      <c r="B9">
        <v>84.614999999999995</v>
      </c>
      <c r="C9">
        <v>85.713999999999999</v>
      </c>
      <c r="D9">
        <v>45.832999999999998</v>
      </c>
      <c r="E9">
        <v>50</v>
      </c>
      <c r="F9">
        <v>99.721000000000004</v>
      </c>
      <c r="G9">
        <v>99.721000000000004</v>
      </c>
      <c r="H9">
        <v>59.459000000000003</v>
      </c>
      <c r="I9">
        <v>63.158000000000001</v>
      </c>
      <c r="J9">
        <v>2</v>
      </c>
      <c r="K9">
        <v>2</v>
      </c>
      <c r="L9">
        <v>13</v>
      </c>
      <c r="M9">
        <v>12</v>
      </c>
      <c r="N9" t="s">
        <v>240</v>
      </c>
      <c r="O9" t="s">
        <v>240</v>
      </c>
      <c r="P9" t="s">
        <v>241</v>
      </c>
      <c r="Q9" t="s">
        <v>242</v>
      </c>
    </row>
    <row r="10" spans="1:18" x14ac:dyDescent="0.2">
      <c r="A10" s="15" t="s">
        <v>17</v>
      </c>
      <c r="B10">
        <v>91.667000000000002</v>
      </c>
      <c r="C10">
        <v>91.667000000000002</v>
      </c>
      <c r="D10">
        <v>78.570999999999998</v>
      </c>
      <c r="E10">
        <v>78.570999999999998</v>
      </c>
      <c r="F10">
        <v>99.863</v>
      </c>
      <c r="G10">
        <v>99.863</v>
      </c>
      <c r="H10">
        <v>84.614999999999995</v>
      </c>
      <c r="I10">
        <v>84.614999999999995</v>
      </c>
      <c r="J10">
        <v>1</v>
      </c>
      <c r="K10">
        <v>1</v>
      </c>
      <c r="L10">
        <v>3</v>
      </c>
      <c r="M10">
        <v>3</v>
      </c>
      <c r="N10" t="s">
        <v>236</v>
      </c>
      <c r="O10" t="s">
        <v>236</v>
      </c>
      <c r="P10" t="s">
        <v>237</v>
      </c>
      <c r="Q10" t="s">
        <v>237</v>
      </c>
    </row>
    <row r="11" spans="1:18" x14ac:dyDescent="0.2">
      <c r="A11" s="8" t="s">
        <v>18</v>
      </c>
      <c r="B11">
        <v>100</v>
      </c>
      <c r="C11">
        <v>57.143000000000001</v>
      </c>
      <c r="D11">
        <v>100</v>
      </c>
      <c r="E11">
        <v>100</v>
      </c>
      <c r="F11">
        <v>100</v>
      </c>
      <c r="G11">
        <v>99.593000000000004</v>
      </c>
      <c r="H11">
        <v>100</v>
      </c>
      <c r="I11">
        <v>72.727000000000004</v>
      </c>
      <c r="J11">
        <v>0</v>
      </c>
      <c r="K11">
        <v>3</v>
      </c>
      <c r="L11">
        <v>0</v>
      </c>
      <c r="M11">
        <v>0</v>
      </c>
      <c r="N11" t="s">
        <v>46</v>
      </c>
      <c r="O11" t="s">
        <v>243</v>
      </c>
      <c r="P11" t="s">
        <v>46</v>
      </c>
      <c r="Q11" t="s">
        <v>46</v>
      </c>
    </row>
    <row r="12" spans="1:18" x14ac:dyDescent="0.2">
      <c r="A12" s="15" t="s">
        <v>19</v>
      </c>
      <c r="B12">
        <v>86.667000000000002</v>
      </c>
      <c r="C12">
        <v>92.856999999999999</v>
      </c>
      <c r="D12">
        <v>81.25</v>
      </c>
      <c r="E12">
        <v>81.25</v>
      </c>
      <c r="F12">
        <v>99.724999999999994</v>
      </c>
      <c r="G12">
        <v>99.861999999999995</v>
      </c>
      <c r="H12">
        <v>83.870999999999995</v>
      </c>
      <c r="I12">
        <v>86.667000000000002</v>
      </c>
      <c r="J12">
        <v>2</v>
      </c>
      <c r="K12">
        <v>1</v>
      </c>
      <c r="L12">
        <v>3</v>
      </c>
      <c r="M12">
        <v>3</v>
      </c>
      <c r="N12" t="s">
        <v>244</v>
      </c>
      <c r="O12" t="s">
        <v>236</v>
      </c>
      <c r="P12" t="s">
        <v>237</v>
      </c>
      <c r="Q12" t="s">
        <v>237</v>
      </c>
    </row>
    <row r="13" spans="1:18" x14ac:dyDescent="0.2">
      <c r="A13" s="16" t="s">
        <v>20</v>
      </c>
      <c r="B13">
        <v>92.308000000000007</v>
      </c>
      <c r="C13">
        <v>85.713999999999999</v>
      </c>
      <c r="D13">
        <v>85.713999999999999</v>
      </c>
      <c r="E13">
        <v>85.713999999999999</v>
      </c>
      <c r="F13">
        <v>99.863</v>
      </c>
      <c r="G13">
        <v>99.724999999999994</v>
      </c>
      <c r="H13">
        <v>88.888999999999996</v>
      </c>
      <c r="I13">
        <v>85.713999999999999</v>
      </c>
      <c r="J13">
        <v>1</v>
      </c>
      <c r="K13">
        <v>2</v>
      </c>
      <c r="L13">
        <v>2</v>
      </c>
      <c r="M13">
        <v>2</v>
      </c>
      <c r="N13" t="s">
        <v>236</v>
      </c>
      <c r="O13" t="s">
        <v>245</v>
      </c>
      <c r="P13" t="s">
        <v>246</v>
      </c>
      <c r="Q13" t="s">
        <v>246</v>
      </c>
    </row>
  </sheetData>
  <mergeCells count="8">
    <mergeCell ref="N4:O4"/>
    <mergeCell ref="P4:Q4"/>
    <mergeCell ref="B4:C4"/>
    <mergeCell ref="D4:E4"/>
    <mergeCell ref="F4:G4"/>
    <mergeCell ref="H4:I4"/>
    <mergeCell ref="J4:K4"/>
    <mergeCell ref="L4:M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3"/>
  <sheetViews>
    <sheetView zoomScale="125" workbookViewId="0"/>
  </sheetViews>
  <sheetFormatPr baseColWidth="10" defaultColWidth="9.1640625" defaultRowHeight="15" x14ac:dyDescent="0.2"/>
  <cols>
    <col min="2" max="17" width="10.6640625" customWidth="1"/>
  </cols>
  <sheetData>
    <row r="1" spans="1:17" x14ac:dyDescent="0.2">
      <c r="A1" s="46" t="s">
        <v>437</v>
      </c>
    </row>
    <row r="2" spans="1:17" x14ac:dyDescent="0.2">
      <c r="A2" s="2"/>
    </row>
    <row r="4" spans="1:17" ht="16" x14ac:dyDescent="0.2">
      <c r="A4" s="29" t="s">
        <v>1</v>
      </c>
      <c r="B4" s="70" t="s">
        <v>38</v>
      </c>
      <c r="C4" s="71"/>
      <c r="D4" s="70" t="s">
        <v>39</v>
      </c>
      <c r="E4" s="71"/>
      <c r="F4" s="70" t="s">
        <v>40</v>
      </c>
      <c r="G4" s="71"/>
      <c r="H4" s="70" t="s">
        <v>41</v>
      </c>
      <c r="I4" s="71"/>
      <c r="J4" s="70" t="s">
        <v>42</v>
      </c>
      <c r="K4" s="71"/>
      <c r="L4" s="70" t="s">
        <v>43</v>
      </c>
      <c r="M4" s="71"/>
      <c r="N4" s="70" t="s">
        <v>44</v>
      </c>
      <c r="O4" s="71"/>
      <c r="P4" s="70" t="s">
        <v>45</v>
      </c>
      <c r="Q4" s="71"/>
    </row>
    <row r="5" spans="1:17" ht="32" x14ac:dyDescent="0.2">
      <c r="A5" s="29"/>
      <c r="B5" s="27" t="s">
        <v>247</v>
      </c>
      <c r="C5" s="27" t="s">
        <v>248</v>
      </c>
      <c r="D5" s="27" t="s">
        <v>247</v>
      </c>
      <c r="E5" s="27" t="s">
        <v>248</v>
      </c>
      <c r="F5" s="27" t="s">
        <v>247</v>
      </c>
      <c r="G5" s="27" t="s">
        <v>248</v>
      </c>
      <c r="H5" s="27" t="s">
        <v>247</v>
      </c>
      <c r="I5" s="27" t="s">
        <v>248</v>
      </c>
      <c r="J5" s="27" t="s">
        <v>247</v>
      </c>
      <c r="K5" s="27" t="s">
        <v>248</v>
      </c>
      <c r="L5" s="27" t="s">
        <v>247</v>
      </c>
      <c r="M5" s="27" t="s">
        <v>248</v>
      </c>
      <c r="N5" s="27" t="s">
        <v>247</v>
      </c>
      <c r="O5" s="27" t="s">
        <v>248</v>
      </c>
      <c r="P5" s="27" t="s">
        <v>247</v>
      </c>
      <c r="Q5" s="27" t="s">
        <v>248</v>
      </c>
    </row>
    <row r="6" spans="1:17" x14ac:dyDescent="0.2">
      <c r="A6" s="15" t="s">
        <v>10</v>
      </c>
      <c r="B6">
        <v>100</v>
      </c>
      <c r="C6">
        <v>100</v>
      </c>
      <c r="D6">
        <v>91.667000000000002</v>
      </c>
      <c r="E6">
        <v>100</v>
      </c>
      <c r="F6">
        <v>100</v>
      </c>
      <c r="G6">
        <v>100</v>
      </c>
      <c r="H6">
        <v>95.652000000000001</v>
      </c>
      <c r="I6">
        <v>100</v>
      </c>
      <c r="J6">
        <v>0</v>
      </c>
      <c r="K6">
        <v>0</v>
      </c>
      <c r="L6">
        <v>1</v>
      </c>
      <c r="M6">
        <v>0</v>
      </c>
      <c r="N6" t="s">
        <v>46</v>
      </c>
      <c r="O6" t="s">
        <v>46</v>
      </c>
      <c r="P6" t="s">
        <v>135</v>
      </c>
      <c r="Q6" t="s">
        <v>46</v>
      </c>
    </row>
    <row r="7" spans="1:17" x14ac:dyDescent="0.2">
      <c r="A7" s="8" t="s">
        <v>12</v>
      </c>
      <c r="B7">
        <v>100</v>
      </c>
      <c r="C7">
        <v>100</v>
      </c>
      <c r="D7">
        <v>16.667000000000002</v>
      </c>
      <c r="E7">
        <v>83.332999999999998</v>
      </c>
      <c r="F7">
        <v>100</v>
      </c>
      <c r="G7">
        <v>100</v>
      </c>
      <c r="H7">
        <v>28.571000000000002</v>
      </c>
      <c r="I7">
        <v>90.909000000000006</v>
      </c>
      <c r="J7">
        <v>0</v>
      </c>
      <c r="K7">
        <v>0</v>
      </c>
      <c r="L7">
        <v>5</v>
      </c>
      <c r="M7">
        <v>1</v>
      </c>
      <c r="N7" t="s">
        <v>46</v>
      </c>
      <c r="O7" t="s">
        <v>46</v>
      </c>
      <c r="P7" t="s">
        <v>249</v>
      </c>
      <c r="Q7" t="s">
        <v>74</v>
      </c>
    </row>
    <row r="8" spans="1:17" x14ac:dyDescent="0.2">
      <c r="A8" s="15" t="s">
        <v>14</v>
      </c>
      <c r="B8">
        <v>100</v>
      </c>
      <c r="C8">
        <v>100</v>
      </c>
      <c r="D8">
        <v>61.110999999999997</v>
      </c>
      <c r="E8">
        <v>94.444000000000003</v>
      </c>
      <c r="F8">
        <v>100</v>
      </c>
      <c r="G8">
        <v>100</v>
      </c>
      <c r="H8">
        <v>75.861999999999995</v>
      </c>
      <c r="I8">
        <v>97.143000000000001</v>
      </c>
      <c r="J8">
        <v>0</v>
      </c>
      <c r="K8">
        <v>0</v>
      </c>
      <c r="L8">
        <v>7</v>
      </c>
      <c r="M8">
        <v>1</v>
      </c>
      <c r="N8" t="s">
        <v>46</v>
      </c>
      <c r="O8" t="s">
        <v>46</v>
      </c>
      <c r="P8" t="s">
        <v>250</v>
      </c>
      <c r="Q8" t="s">
        <v>77</v>
      </c>
    </row>
    <row r="9" spans="1:17" x14ac:dyDescent="0.2">
      <c r="A9" s="8" t="s">
        <v>16</v>
      </c>
      <c r="B9">
        <v>100</v>
      </c>
      <c r="C9">
        <v>100</v>
      </c>
      <c r="D9">
        <v>50</v>
      </c>
      <c r="E9">
        <v>66.667000000000002</v>
      </c>
      <c r="F9">
        <v>100</v>
      </c>
      <c r="G9">
        <v>100</v>
      </c>
      <c r="H9">
        <v>66.667000000000002</v>
      </c>
      <c r="I9">
        <v>80</v>
      </c>
      <c r="J9">
        <v>0</v>
      </c>
      <c r="K9">
        <v>0</v>
      </c>
      <c r="L9">
        <v>12</v>
      </c>
      <c r="M9">
        <v>8</v>
      </c>
      <c r="N9" t="s">
        <v>46</v>
      </c>
      <c r="O9" t="s">
        <v>46</v>
      </c>
      <c r="P9" t="s">
        <v>251</v>
      </c>
      <c r="Q9" t="s">
        <v>108</v>
      </c>
    </row>
    <row r="10" spans="1:17" x14ac:dyDescent="0.2">
      <c r="A10" s="15" t="s">
        <v>17</v>
      </c>
      <c r="B10">
        <v>100</v>
      </c>
      <c r="C10">
        <v>93.332999999999998</v>
      </c>
      <c r="D10">
        <v>78.570999999999998</v>
      </c>
      <c r="E10">
        <v>100</v>
      </c>
      <c r="F10">
        <v>100</v>
      </c>
      <c r="G10">
        <v>99.863</v>
      </c>
      <c r="H10">
        <v>88</v>
      </c>
      <c r="I10">
        <v>96.552000000000007</v>
      </c>
      <c r="J10">
        <v>0</v>
      </c>
      <c r="K10">
        <v>1</v>
      </c>
      <c r="L10">
        <v>3</v>
      </c>
      <c r="M10">
        <v>0</v>
      </c>
      <c r="N10" t="s">
        <v>46</v>
      </c>
      <c r="O10" t="s">
        <v>111</v>
      </c>
      <c r="P10" t="s">
        <v>252</v>
      </c>
      <c r="Q10" t="s">
        <v>46</v>
      </c>
    </row>
    <row r="11" spans="1:17" x14ac:dyDescent="0.2">
      <c r="A11" s="8" t="s">
        <v>18</v>
      </c>
      <c r="B11">
        <v>100</v>
      </c>
      <c r="C11">
        <v>100</v>
      </c>
      <c r="D11">
        <v>25</v>
      </c>
      <c r="E11">
        <v>100</v>
      </c>
      <c r="F11">
        <v>100</v>
      </c>
      <c r="G11">
        <v>100</v>
      </c>
      <c r="H11">
        <v>40</v>
      </c>
      <c r="I11">
        <v>100</v>
      </c>
      <c r="J11">
        <v>0</v>
      </c>
      <c r="K11">
        <v>0</v>
      </c>
      <c r="L11">
        <v>3</v>
      </c>
      <c r="M11">
        <v>0</v>
      </c>
      <c r="N11" t="s">
        <v>46</v>
      </c>
      <c r="O11" t="s">
        <v>46</v>
      </c>
      <c r="P11" t="s">
        <v>253</v>
      </c>
      <c r="Q11" t="s">
        <v>46</v>
      </c>
    </row>
    <row r="12" spans="1:17" x14ac:dyDescent="0.2">
      <c r="A12" s="15" t="s">
        <v>19</v>
      </c>
      <c r="B12">
        <v>100</v>
      </c>
      <c r="C12">
        <v>100</v>
      </c>
      <c r="D12">
        <v>75</v>
      </c>
      <c r="E12">
        <v>100</v>
      </c>
      <c r="F12">
        <v>100</v>
      </c>
      <c r="G12">
        <v>100</v>
      </c>
      <c r="H12">
        <v>85.713999999999999</v>
      </c>
      <c r="I12">
        <v>100</v>
      </c>
      <c r="J12">
        <v>0</v>
      </c>
      <c r="K12">
        <v>0</v>
      </c>
      <c r="L12">
        <v>4</v>
      </c>
      <c r="M12">
        <v>0</v>
      </c>
      <c r="N12" t="s">
        <v>46</v>
      </c>
      <c r="O12" t="s">
        <v>46</v>
      </c>
      <c r="P12" t="s">
        <v>254</v>
      </c>
      <c r="Q12" t="s">
        <v>46</v>
      </c>
    </row>
    <row r="13" spans="1:17" x14ac:dyDescent="0.2">
      <c r="A13" s="16" t="s">
        <v>20</v>
      </c>
      <c r="B13">
        <v>100</v>
      </c>
      <c r="C13">
        <v>93.332999999999998</v>
      </c>
      <c r="D13">
        <v>85.713999999999999</v>
      </c>
      <c r="E13">
        <v>100</v>
      </c>
      <c r="F13">
        <v>100</v>
      </c>
      <c r="G13">
        <v>99.863</v>
      </c>
      <c r="H13">
        <v>92.308000000000007</v>
      </c>
      <c r="I13">
        <v>96.552000000000007</v>
      </c>
      <c r="J13">
        <v>0</v>
      </c>
      <c r="K13">
        <v>1</v>
      </c>
      <c r="L13">
        <v>2</v>
      </c>
      <c r="M13">
        <v>0</v>
      </c>
      <c r="N13" t="s">
        <v>46</v>
      </c>
      <c r="O13" t="s">
        <v>135</v>
      </c>
      <c r="P13" t="s">
        <v>255</v>
      </c>
      <c r="Q13" t="s">
        <v>46</v>
      </c>
    </row>
  </sheetData>
  <mergeCells count="8">
    <mergeCell ref="N4:O4"/>
    <mergeCell ref="P4:Q4"/>
    <mergeCell ref="B4:C4"/>
    <mergeCell ref="D4:E4"/>
    <mergeCell ref="F4:G4"/>
    <mergeCell ref="H4:I4"/>
    <mergeCell ref="J4:K4"/>
    <mergeCell ref="L4:M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9"/>
  <sheetViews>
    <sheetView workbookViewId="0"/>
  </sheetViews>
  <sheetFormatPr baseColWidth="10" defaultColWidth="9.1640625" defaultRowHeight="15" x14ac:dyDescent="0.2"/>
  <cols>
    <col min="1" max="1" width="12.6640625" style="2" customWidth="1"/>
    <col min="2" max="2" width="16.5" customWidth="1"/>
    <col min="3" max="3" width="17" customWidth="1"/>
    <col min="4" max="4" width="13.5" customWidth="1"/>
    <col min="5" max="5" width="17.1640625" customWidth="1"/>
    <col min="6" max="6" width="14" customWidth="1"/>
    <col min="7" max="7" width="14.5" customWidth="1"/>
    <col min="8" max="8" width="30.5" customWidth="1"/>
    <col min="9" max="9" width="11.1640625" bestFit="1" customWidth="1"/>
    <col min="18" max="18" width="10" bestFit="1" customWidth="1"/>
  </cols>
  <sheetData>
    <row r="1" spans="1:19" x14ac:dyDescent="0.2">
      <c r="A1" s="46" t="s">
        <v>422</v>
      </c>
    </row>
    <row r="2" spans="1:19" x14ac:dyDescent="0.2">
      <c r="A2"/>
    </row>
    <row r="3" spans="1:19" x14ac:dyDescent="0.2">
      <c r="A3"/>
    </row>
    <row r="4" spans="1:19" x14ac:dyDescent="0.2">
      <c r="A4" s="6"/>
      <c r="B4" s="66" t="s">
        <v>47</v>
      </c>
      <c r="C4" s="66"/>
      <c r="D4" s="66"/>
      <c r="E4" s="66" t="s">
        <v>48</v>
      </c>
      <c r="F4" s="66"/>
      <c r="G4" s="66"/>
      <c r="H4" s="32"/>
    </row>
    <row r="5" spans="1:19" s="2" customFormat="1" x14ac:dyDescent="0.2">
      <c r="A5" s="36" t="s">
        <v>49</v>
      </c>
      <c r="B5" s="36" t="s">
        <v>50</v>
      </c>
      <c r="C5" s="36" t="s">
        <v>51</v>
      </c>
      <c r="D5" s="36" t="s">
        <v>52</v>
      </c>
      <c r="E5" s="36" t="s">
        <v>50</v>
      </c>
      <c r="F5" s="36" t="s">
        <v>51</v>
      </c>
      <c r="G5" s="36" t="s">
        <v>52</v>
      </c>
      <c r="H5" s="39" t="s">
        <v>53</v>
      </c>
    </row>
    <row r="6" spans="1:19" ht="48" x14ac:dyDescent="0.2">
      <c r="A6" s="36" t="s">
        <v>54</v>
      </c>
      <c r="B6" s="26" t="s">
        <v>55</v>
      </c>
      <c r="C6" s="8">
        <v>160952514</v>
      </c>
      <c r="D6" s="8">
        <v>161085307</v>
      </c>
      <c r="E6" s="26" t="s">
        <v>55</v>
      </c>
      <c r="F6" s="8">
        <v>160530483</v>
      </c>
      <c r="G6" s="8">
        <v>160665259</v>
      </c>
      <c r="H6" s="26" t="s">
        <v>56</v>
      </c>
    </row>
    <row r="7" spans="1:19" ht="15" customHeight="1" x14ac:dyDescent="0.2">
      <c r="A7" s="67" t="s">
        <v>57</v>
      </c>
      <c r="B7" s="68" t="s">
        <v>55</v>
      </c>
      <c r="C7" s="8">
        <v>161033963</v>
      </c>
      <c r="D7" s="8">
        <v>161034145</v>
      </c>
      <c r="E7" s="69" t="s">
        <v>55</v>
      </c>
      <c r="F7" s="8">
        <v>160612931</v>
      </c>
      <c r="G7" s="8">
        <v>160613113</v>
      </c>
      <c r="H7" s="65" t="s">
        <v>58</v>
      </c>
    </row>
    <row r="8" spans="1:19" x14ac:dyDescent="0.2">
      <c r="A8" s="67"/>
      <c r="B8" s="68"/>
      <c r="C8" s="8">
        <v>161034146</v>
      </c>
      <c r="D8" s="8">
        <v>161038147</v>
      </c>
      <c r="E8" s="69"/>
      <c r="F8" s="8">
        <v>160613114</v>
      </c>
      <c r="G8" s="8">
        <v>160617115</v>
      </c>
      <c r="H8" s="65"/>
    </row>
    <row r="9" spans="1:19" ht="16" x14ac:dyDescent="0.2">
      <c r="A9" s="67"/>
      <c r="B9" s="68"/>
      <c r="C9" s="8">
        <v>161038148</v>
      </c>
      <c r="D9" s="8">
        <v>161038308</v>
      </c>
      <c r="E9" s="69"/>
      <c r="F9" s="8">
        <v>160617116</v>
      </c>
      <c r="G9" s="8">
        <v>160617276</v>
      </c>
      <c r="H9" s="65"/>
      <c r="I9" s="14"/>
      <c r="J9" s="14"/>
      <c r="K9" s="14"/>
      <c r="L9" s="14"/>
      <c r="M9" s="14"/>
      <c r="N9" s="14"/>
      <c r="O9" s="14"/>
      <c r="P9" s="14"/>
      <c r="Q9" s="14"/>
      <c r="R9" s="14"/>
      <c r="S9" s="14"/>
    </row>
    <row r="10" spans="1:19" ht="16" x14ac:dyDescent="0.2">
      <c r="A10" s="67"/>
      <c r="B10" s="68"/>
      <c r="C10" s="8">
        <v>161038309</v>
      </c>
      <c r="D10" s="8">
        <v>161039514</v>
      </c>
      <c r="E10" s="69"/>
      <c r="F10" s="8">
        <v>160617277</v>
      </c>
      <c r="G10" s="8">
        <v>160618482</v>
      </c>
      <c r="H10" s="65"/>
      <c r="I10" s="14"/>
      <c r="J10" s="14"/>
      <c r="K10" s="14"/>
      <c r="L10" s="14"/>
      <c r="M10" s="14"/>
      <c r="N10" s="14"/>
      <c r="O10" s="14"/>
      <c r="P10" s="14"/>
      <c r="Q10" s="14"/>
      <c r="R10" s="14"/>
      <c r="S10" s="14"/>
    </row>
    <row r="11" spans="1:19" ht="16" x14ac:dyDescent="0.2">
      <c r="A11" s="67"/>
      <c r="B11" s="68"/>
      <c r="C11" s="8">
        <v>161039515</v>
      </c>
      <c r="D11" s="8">
        <v>161039697</v>
      </c>
      <c r="E11" s="69"/>
      <c r="F11" s="8">
        <v>160618483</v>
      </c>
      <c r="G11" s="8">
        <v>160618665</v>
      </c>
      <c r="H11" s="65"/>
      <c r="I11" s="14"/>
      <c r="J11" s="14"/>
      <c r="K11" s="14"/>
      <c r="L11" s="14"/>
      <c r="M11" s="14"/>
      <c r="N11" s="14"/>
      <c r="O11" s="14"/>
      <c r="P11" s="14"/>
      <c r="Q11" s="14"/>
      <c r="R11" s="14"/>
      <c r="S11" s="14"/>
    </row>
    <row r="12" spans="1:19" ht="16" x14ac:dyDescent="0.2">
      <c r="A12" s="67"/>
      <c r="B12" s="68"/>
      <c r="C12" s="8">
        <v>161039698</v>
      </c>
      <c r="D12" s="8">
        <v>161043693</v>
      </c>
      <c r="E12" s="69"/>
      <c r="F12" s="8">
        <v>160618666</v>
      </c>
      <c r="G12" s="8">
        <v>160622661</v>
      </c>
      <c r="H12" s="65"/>
      <c r="I12" s="14"/>
      <c r="J12" s="14"/>
      <c r="K12" s="14"/>
      <c r="L12" s="14"/>
      <c r="M12" s="14"/>
      <c r="N12" s="14"/>
      <c r="O12" s="14"/>
      <c r="P12" s="14"/>
      <c r="Q12" s="14"/>
      <c r="R12" s="14"/>
      <c r="S12" s="14"/>
    </row>
    <row r="13" spans="1:19" ht="16" x14ac:dyDescent="0.2">
      <c r="A13" s="67"/>
      <c r="B13" s="68"/>
      <c r="C13" s="8">
        <v>161043694</v>
      </c>
      <c r="D13" s="8">
        <v>161043854</v>
      </c>
      <c r="E13" s="69"/>
      <c r="F13" s="8">
        <v>160622662</v>
      </c>
      <c r="G13" s="8">
        <v>160622822</v>
      </c>
      <c r="H13" s="65"/>
      <c r="I13" s="14"/>
      <c r="J13" s="14"/>
      <c r="K13" s="14"/>
      <c r="L13" s="14"/>
      <c r="M13" s="14"/>
      <c r="N13" s="14"/>
      <c r="O13" s="14"/>
      <c r="P13" s="14"/>
      <c r="Q13" s="14"/>
      <c r="R13" s="14"/>
      <c r="S13" s="14"/>
    </row>
    <row r="14" spans="1:19" ht="16" x14ac:dyDescent="0.2">
      <c r="A14" s="67"/>
      <c r="B14" s="68"/>
      <c r="C14" s="8">
        <v>161043855</v>
      </c>
      <c r="D14" s="8">
        <v>161045060</v>
      </c>
      <c r="E14" s="69"/>
      <c r="F14" s="8">
        <v>160622823</v>
      </c>
      <c r="G14" s="8">
        <v>160624028</v>
      </c>
      <c r="H14" s="65"/>
      <c r="I14" s="14"/>
      <c r="J14" s="14"/>
      <c r="K14" s="14"/>
      <c r="L14" s="14"/>
      <c r="M14" s="14"/>
      <c r="N14" s="14"/>
      <c r="O14" s="14"/>
      <c r="P14" s="14"/>
      <c r="Q14" s="14"/>
      <c r="R14" s="14"/>
      <c r="S14" s="14"/>
    </row>
    <row r="15" spans="1:19" x14ac:dyDescent="0.2">
      <c r="A15" s="67"/>
      <c r="B15" s="68"/>
      <c r="C15" s="8">
        <v>161045061</v>
      </c>
      <c r="D15" s="8">
        <v>161045243</v>
      </c>
      <c r="E15" s="69"/>
      <c r="F15" s="8">
        <v>160624029</v>
      </c>
      <c r="G15" s="8">
        <v>160624211</v>
      </c>
      <c r="H15" s="65"/>
    </row>
    <row r="16" spans="1:19" x14ac:dyDescent="0.2">
      <c r="A16" s="67"/>
      <c r="B16" s="68"/>
      <c r="C16" s="8">
        <v>161045244</v>
      </c>
      <c r="D16" s="8">
        <v>161049237</v>
      </c>
      <c r="E16" s="69"/>
      <c r="F16" s="8">
        <v>160624212</v>
      </c>
      <c r="G16" s="8">
        <v>160628205</v>
      </c>
      <c r="H16" s="65"/>
    </row>
    <row r="17" spans="1:8" x14ac:dyDescent="0.2">
      <c r="A17" s="67"/>
      <c r="B17" s="68"/>
      <c r="C17" s="8">
        <v>161049238</v>
      </c>
      <c r="D17" s="8">
        <v>161049398</v>
      </c>
      <c r="E17" s="69"/>
      <c r="F17" s="8">
        <v>160628206</v>
      </c>
      <c r="G17" s="8">
        <v>160628366</v>
      </c>
      <c r="H17" s="65"/>
    </row>
    <row r="18" spans="1:8" x14ac:dyDescent="0.2">
      <c r="A18" s="67"/>
      <c r="B18" s="68"/>
      <c r="C18" s="8">
        <v>161049399</v>
      </c>
      <c r="D18" s="8">
        <v>161050604</v>
      </c>
      <c r="E18" s="69"/>
      <c r="F18" s="8">
        <v>160628367</v>
      </c>
      <c r="G18" s="8">
        <v>160629572</v>
      </c>
      <c r="H18" s="65"/>
    </row>
    <row r="19" spans="1:8" x14ac:dyDescent="0.2">
      <c r="A19" s="67"/>
      <c r="B19" s="68"/>
      <c r="C19" s="8">
        <v>161050605</v>
      </c>
      <c r="D19" s="8">
        <v>161050787</v>
      </c>
      <c r="E19" s="69"/>
      <c r="F19" s="8">
        <v>160629573</v>
      </c>
      <c r="G19" s="8">
        <v>160629755</v>
      </c>
      <c r="H19" s="65"/>
    </row>
    <row r="20" spans="1:8" x14ac:dyDescent="0.2">
      <c r="A20" s="67"/>
      <c r="B20" s="68"/>
      <c r="C20" s="8">
        <v>161050788</v>
      </c>
      <c r="D20" s="8">
        <v>161054783</v>
      </c>
      <c r="E20" s="69"/>
      <c r="F20" s="8">
        <v>160629756</v>
      </c>
      <c r="G20" s="8">
        <v>160633751</v>
      </c>
      <c r="H20" s="65"/>
    </row>
    <row r="21" spans="1:8" x14ac:dyDescent="0.2">
      <c r="A21" s="67"/>
      <c r="B21" s="68"/>
      <c r="C21" s="8">
        <v>161056337</v>
      </c>
      <c r="D21" s="8">
        <v>161060330</v>
      </c>
      <c r="E21" s="69"/>
      <c r="F21" s="8">
        <v>160635305</v>
      </c>
      <c r="G21" s="8">
        <v>160639298</v>
      </c>
      <c r="H21" s="65"/>
    </row>
    <row r="22" spans="1:8" x14ac:dyDescent="0.2">
      <c r="A22" s="67"/>
      <c r="B22" s="68"/>
      <c r="C22" s="8">
        <v>161060331</v>
      </c>
      <c r="D22" s="8">
        <v>161060491</v>
      </c>
      <c r="E22" s="69"/>
      <c r="F22" s="8">
        <v>160639299</v>
      </c>
      <c r="G22" s="8">
        <v>160639459</v>
      </c>
      <c r="H22" s="65"/>
    </row>
    <row r="23" spans="1:8" x14ac:dyDescent="0.2">
      <c r="A23" s="67"/>
      <c r="B23" s="68"/>
      <c r="C23" s="8">
        <v>161060492</v>
      </c>
      <c r="D23" s="8">
        <v>161061697</v>
      </c>
      <c r="E23" s="69"/>
      <c r="F23" s="8">
        <v>160639460</v>
      </c>
      <c r="G23" s="8">
        <v>160640665</v>
      </c>
      <c r="H23" s="65"/>
    </row>
    <row r="24" spans="1:8" x14ac:dyDescent="0.2">
      <c r="A24" s="67"/>
      <c r="B24" s="68"/>
      <c r="C24" s="8">
        <v>161061698</v>
      </c>
      <c r="D24" s="8">
        <v>161061880</v>
      </c>
      <c r="E24" s="69"/>
      <c r="F24" s="8">
        <v>160640666</v>
      </c>
      <c r="G24" s="8">
        <v>160640848</v>
      </c>
      <c r="H24" s="65"/>
    </row>
    <row r="25" spans="1:8" x14ac:dyDescent="0.2">
      <c r="A25" s="67"/>
      <c r="B25" s="68"/>
      <c r="C25" s="8">
        <v>161061881</v>
      </c>
      <c r="D25" s="8">
        <v>161065877</v>
      </c>
      <c r="E25" s="69"/>
      <c r="F25" s="8">
        <v>160640849</v>
      </c>
      <c r="G25" s="8">
        <v>160644845</v>
      </c>
      <c r="H25" s="65"/>
    </row>
    <row r="26" spans="1:8" x14ac:dyDescent="0.2">
      <c r="A26" s="67"/>
      <c r="B26" s="68"/>
      <c r="C26" s="8">
        <v>161065878</v>
      </c>
      <c r="D26" s="8">
        <v>161066038</v>
      </c>
      <c r="E26" s="69"/>
      <c r="F26" s="8">
        <v>160644846</v>
      </c>
      <c r="G26" s="8">
        <v>160645006</v>
      </c>
      <c r="H26" s="65"/>
    </row>
    <row r="27" spans="1:8" x14ac:dyDescent="0.2">
      <c r="A27" s="67"/>
      <c r="B27" s="68"/>
      <c r="C27" s="8">
        <v>161066039</v>
      </c>
      <c r="D27" s="8">
        <v>161067244</v>
      </c>
      <c r="E27" s="69"/>
      <c r="F27" s="8">
        <v>160645007</v>
      </c>
      <c r="G27" s="8">
        <v>160646212</v>
      </c>
      <c r="H27" s="65"/>
    </row>
    <row r="28" spans="1:8" x14ac:dyDescent="0.2">
      <c r="A28" s="67"/>
      <c r="B28" s="68"/>
      <c r="C28" s="8">
        <v>161067245</v>
      </c>
      <c r="D28" s="8">
        <v>161067427</v>
      </c>
      <c r="E28" s="69"/>
      <c r="F28" s="8">
        <v>160646213</v>
      </c>
      <c r="G28" s="8">
        <v>160646395</v>
      </c>
      <c r="H28" s="65"/>
    </row>
    <row r="29" spans="1:8" x14ac:dyDescent="0.2">
      <c r="A29" s="67"/>
      <c r="B29" s="68"/>
      <c r="C29" s="8">
        <v>161067428</v>
      </c>
      <c r="D29" s="8">
        <v>161071368</v>
      </c>
      <c r="E29" s="69"/>
      <c r="F29" s="8">
        <v>160646396</v>
      </c>
      <c r="G29" s="8">
        <v>160650336</v>
      </c>
      <c r="H29" s="65"/>
    </row>
    <row r="30" spans="1:8" ht="16" x14ac:dyDescent="0.2">
      <c r="A30" s="29" t="s">
        <v>59</v>
      </c>
      <c r="B30" s="8" t="s">
        <v>55</v>
      </c>
      <c r="C30" s="8">
        <v>161032495</v>
      </c>
      <c r="D30" s="8">
        <v>161067527</v>
      </c>
      <c r="E30" s="8" t="s">
        <v>55</v>
      </c>
      <c r="F30" s="8">
        <v>160611463</v>
      </c>
      <c r="G30" s="8">
        <v>160646495</v>
      </c>
      <c r="H30" s="65"/>
    </row>
    <row r="31" spans="1:8" ht="15" customHeight="1" x14ac:dyDescent="0.2">
      <c r="A31" s="36" t="s">
        <v>60</v>
      </c>
      <c r="B31" s="8" t="s">
        <v>55</v>
      </c>
      <c r="C31" s="8">
        <v>161032593</v>
      </c>
      <c r="D31" s="8">
        <v>161071368</v>
      </c>
      <c r="E31" s="8" t="s">
        <v>55</v>
      </c>
      <c r="F31" s="8">
        <v>160611561</v>
      </c>
      <c r="G31" s="8">
        <v>160650336</v>
      </c>
      <c r="H31" s="65"/>
    </row>
    <row r="32" spans="1:8" x14ac:dyDescent="0.2">
      <c r="A32" s="63" t="s">
        <v>61</v>
      </c>
      <c r="B32" s="68" t="s">
        <v>55</v>
      </c>
      <c r="C32" s="8">
        <v>161032593</v>
      </c>
      <c r="D32" s="8">
        <v>161054783</v>
      </c>
      <c r="E32" s="69" t="s">
        <v>55</v>
      </c>
      <c r="F32" s="8">
        <v>160611561</v>
      </c>
      <c r="G32" s="8">
        <v>160633751</v>
      </c>
      <c r="H32" s="65"/>
    </row>
    <row r="33" spans="1:8" x14ac:dyDescent="0.2">
      <c r="A33" s="63"/>
      <c r="B33" s="68"/>
      <c r="C33" s="8">
        <v>161056337</v>
      </c>
      <c r="D33" s="8">
        <v>161066618</v>
      </c>
      <c r="E33" s="69"/>
      <c r="F33" s="8">
        <v>160635305</v>
      </c>
      <c r="G33" s="8">
        <v>160645586</v>
      </c>
      <c r="H33" s="65"/>
    </row>
    <row r="34" spans="1:8" x14ac:dyDescent="0.2">
      <c r="A34" s="63" t="s">
        <v>62</v>
      </c>
      <c r="B34" s="68" t="s">
        <v>55</v>
      </c>
      <c r="C34" s="8">
        <v>161032593</v>
      </c>
      <c r="D34" s="8">
        <v>161054783</v>
      </c>
      <c r="E34" s="69" t="s">
        <v>55</v>
      </c>
      <c r="F34" s="8">
        <v>160611561</v>
      </c>
      <c r="G34" s="8">
        <v>160633751</v>
      </c>
      <c r="H34" s="65"/>
    </row>
    <row r="35" spans="1:8" x14ac:dyDescent="0.2">
      <c r="A35" s="63"/>
      <c r="B35" s="68"/>
      <c r="C35" s="8">
        <v>161056056</v>
      </c>
      <c r="D35" s="8">
        <v>161066618</v>
      </c>
      <c r="E35" s="69"/>
      <c r="F35" s="8">
        <v>160635024</v>
      </c>
      <c r="G35" s="8">
        <v>160645586</v>
      </c>
      <c r="H35" s="65"/>
    </row>
    <row r="36" spans="1:8" x14ac:dyDescent="0.2">
      <c r="A36" s="36" t="s">
        <v>63</v>
      </c>
      <c r="B36" s="8" t="s">
        <v>55</v>
      </c>
      <c r="C36" s="8">
        <v>161032593</v>
      </c>
      <c r="D36" s="8">
        <v>161066618</v>
      </c>
      <c r="E36" s="8" t="s">
        <v>55</v>
      </c>
      <c r="F36" s="8">
        <v>160611561</v>
      </c>
      <c r="G36" s="8">
        <v>160645586</v>
      </c>
      <c r="H36" s="65"/>
    </row>
    <row r="37" spans="1:8" ht="48" x14ac:dyDescent="0.2">
      <c r="A37" s="29" t="s">
        <v>64</v>
      </c>
      <c r="B37" s="8" t="s">
        <v>55</v>
      </c>
      <c r="C37" s="8">
        <v>161033785</v>
      </c>
      <c r="D37" s="8">
        <v>161066618</v>
      </c>
      <c r="E37" s="8" t="s">
        <v>55</v>
      </c>
      <c r="F37" s="8">
        <v>160612753</v>
      </c>
      <c r="G37" s="8">
        <v>160645586</v>
      </c>
      <c r="H37" s="26" t="s">
        <v>65</v>
      </c>
    </row>
    <row r="38" spans="1:8" x14ac:dyDescent="0.2">
      <c r="A38" s="63" t="s">
        <v>66</v>
      </c>
      <c r="B38" s="68" t="s">
        <v>55</v>
      </c>
      <c r="C38" s="8">
        <v>161033785</v>
      </c>
      <c r="D38" s="8">
        <v>161054783</v>
      </c>
      <c r="E38" s="69" t="s">
        <v>55</v>
      </c>
      <c r="F38" s="8">
        <v>160612753</v>
      </c>
      <c r="G38" s="8">
        <v>160633751</v>
      </c>
      <c r="H38" s="65" t="s">
        <v>67</v>
      </c>
    </row>
    <row r="39" spans="1:8" x14ac:dyDescent="0.2">
      <c r="A39" s="63"/>
      <c r="B39" s="68"/>
      <c r="C39" s="8">
        <v>161056056</v>
      </c>
      <c r="D39" s="8">
        <v>161066618</v>
      </c>
      <c r="E39" s="69"/>
      <c r="F39" s="8">
        <v>160635024</v>
      </c>
      <c r="G39" s="8">
        <v>160645586</v>
      </c>
      <c r="H39" s="65"/>
    </row>
  </sheetData>
  <mergeCells count="16">
    <mergeCell ref="H38:H39"/>
    <mergeCell ref="H7:H36"/>
    <mergeCell ref="E4:G4"/>
    <mergeCell ref="A7:A29"/>
    <mergeCell ref="A32:A33"/>
    <mergeCell ref="A34:A35"/>
    <mergeCell ref="A38:A39"/>
    <mergeCell ref="B4:D4"/>
    <mergeCell ref="B7:B29"/>
    <mergeCell ref="E7:E29"/>
    <mergeCell ref="B32:B33"/>
    <mergeCell ref="E32:E33"/>
    <mergeCell ref="B34:B35"/>
    <mergeCell ref="E34:E35"/>
    <mergeCell ref="B38:B39"/>
    <mergeCell ref="E38:E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8"/>
  <sheetViews>
    <sheetView workbookViewId="0"/>
  </sheetViews>
  <sheetFormatPr baseColWidth="10" defaultColWidth="9.1640625" defaultRowHeight="15" x14ac:dyDescent="0.2"/>
  <cols>
    <col min="1" max="2" width="9.1640625" style="8"/>
    <col min="3" max="14" width="15.6640625" style="8" customWidth="1"/>
    <col min="15" max="15" width="15.6640625" style="57" customWidth="1"/>
    <col min="16" max="20" width="15.6640625" style="8" customWidth="1"/>
    <col min="21" max="16384" width="9.1640625" style="8"/>
  </cols>
  <sheetData>
    <row r="1" spans="1:20" x14ac:dyDescent="0.2">
      <c r="A1" s="54" t="s">
        <v>423</v>
      </c>
      <c r="B1" s="6"/>
      <c r="D1"/>
    </row>
    <row r="2" spans="1:20" x14ac:dyDescent="0.2">
      <c r="B2" s="6"/>
    </row>
    <row r="3" spans="1:20" s="26" customFormat="1" ht="31.5" customHeight="1" x14ac:dyDescent="0.2">
      <c r="B3" s="29" t="s">
        <v>407</v>
      </c>
      <c r="C3" s="70" t="s">
        <v>38</v>
      </c>
      <c r="D3" s="71"/>
      <c r="E3" s="70" t="s">
        <v>39</v>
      </c>
      <c r="F3" s="71"/>
      <c r="G3" s="70" t="s">
        <v>40</v>
      </c>
      <c r="H3" s="71"/>
      <c r="I3" s="70" t="s">
        <v>41</v>
      </c>
      <c r="J3" s="71"/>
      <c r="K3" s="70" t="s">
        <v>42</v>
      </c>
      <c r="L3" s="71"/>
      <c r="M3" s="70" t="s">
        <v>43</v>
      </c>
      <c r="N3" s="71"/>
      <c r="O3" s="72" t="s">
        <v>409</v>
      </c>
      <c r="P3" s="73"/>
      <c r="Q3" s="70" t="s">
        <v>44</v>
      </c>
      <c r="R3" s="71"/>
      <c r="S3" s="70" t="s">
        <v>45</v>
      </c>
      <c r="T3" s="71"/>
    </row>
    <row r="4" spans="1:20" s="35" customFormat="1" ht="32" x14ac:dyDescent="0.15">
      <c r="A4" s="41"/>
      <c r="B4" s="27"/>
      <c r="C4" s="27" t="s">
        <v>68</v>
      </c>
      <c r="D4" s="27" t="s">
        <v>69</v>
      </c>
      <c r="E4" s="27" t="s">
        <v>68</v>
      </c>
      <c r="F4" s="27" t="s">
        <v>69</v>
      </c>
      <c r="G4" s="27" t="s">
        <v>68</v>
      </c>
      <c r="H4" s="27" t="s">
        <v>69</v>
      </c>
      <c r="I4" s="27" t="s">
        <v>68</v>
      </c>
      <c r="J4" s="27" t="s">
        <v>69</v>
      </c>
      <c r="K4" s="27" t="s">
        <v>68</v>
      </c>
      <c r="L4" s="27" t="s">
        <v>69</v>
      </c>
      <c r="M4" s="27" t="s">
        <v>68</v>
      </c>
      <c r="N4" s="27" t="s">
        <v>69</v>
      </c>
      <c r="O4" s="58" t="s">
        <v>68</v>
      </c>
      <c r="P4" s="27" t="s">
        <v>69</v>
      </c>
      <c r="Q4" s="27" t="s">
        <v>68</v>
      </c>
      <c r="R4" s="27" t="s">
        <v>69</v>
      </c>
      <c r="S4" s="27" t="s">
        <v>68</v>
      </c>
      <c r="T4" s="27" t="s">
        <v>69</v>
      </c>
    </row>
    <row r="5" spans="1:20" x14ac:dyDescent="0.2">
      <c r="A5" s="63" t="s">
        <v>54</v>
      </c>
      <c r="B5" s="15" t="s">
        <v>10</v>
      </c>
      <c r="C5" s="8">
        <v>8.0540000000000003</v>
      </c>
      <c r="D5" s="8">
        <v>7.843</v>
      </c>
      <c r="E5" s="8">
        <v>100</v>
      </c>
      <c r="F5" s="8">
        <v>100</v>
      </c>
      <c r="G5" s="8">
        <v>81.536000000000001</v>
      </c>
      <c r="H5" s="8">
        <v>81.048000000000002</v>
      </c>
      <c r="I5" s="8">
        <v>14.907</v>
      </c>
      <c r="J5" s="8">
        <v>14.545</v>
      </c>
      <c r="K5" s="8">
        <v>137</v>
      </c>
      <c r="L5" s="8">
        <v>141</v>
      </c>
      <c r="M5" s="8">
        <v>0</v>
      </c>
      <c r="N5" s="8">
        <v>0</v>
      </c>
      <c r="O5" s="21">
        <v>12</v>
      </c>
      <c r="P5">
        <v>12</v>
      </c>
      <c r="Q5" s="8" t="s">
        <v>70</v>
      </c>
      <c r="R5" s="8" t="s">
        <v>71</v>
      </c>
      <c r="S5" s="8" t="s">
        <v>46</v>
      </c>
      <c r="T5" s="8" t="s">
        <v>46</v>
      </c>
    </row>
    <row r="6" spans="1:20" x14ac:dyDescent="0.2">
      <c r="A6" s="63"/>
      <c r="B6" s="8" t="s">
        <v>12</v>
      </c>
      <c r="C6" s="8">
        <v>3.8220000000000001</v>
      </c>
      <c r="D6" s="8">
        <v>3.0859999999999999</v>
      </c>
      <c r="E6" s="8">
        <v>100</v>
      </c>
      <c r="F6" s="8">
        <v>83.332999999999998</v>
      </c>
      <c r="G6" s="8">
        <v>79.893000000000001</v>
      </c>
      <c r="H6" s="8">
        <v>79.066999999999993</v>
      </c>
      <c r="I6" s="8">
        <v>7.3620000000000001</v>
      </c>
      <c r="J6" s="8">
        <v>5.952</v>
      </c>
      <c r="K6" s="8">
        <v>151</v>
      </c>
      <c r="L6" s="8">
        <v>157</v>
      </c>
      <c r="M6" s="8">
        <v>0</v>
      </c>
      <c r="N6" s="8">
        <v>1</v>
      </c>
      <c r="O6" s="21">
        <v>6</v>
      </c>
      <c r="P6">
        <v>5</v>
      </c>
      <c r="Q6" s="8" t="s">
        <v>72</v>
      </c>
      <c r="R6" s="8" t="s">
        <v>73</v>
      </c>
      <c r="S6" s="8" t="s">
        <v>46</v>
      </c>
      <c r="T6" s="8" t="s">
        <v>74</v>
      </c>
    </row>
    <row r="7" spans="1:20" x14ac:dyDescent="0.2">
      <c r="A7" s="63"/>
      <c r="B7" s="15" t="s">
        <v>14</v>
      </c>
      <c r="C7" s="8">
        <v>11.321</v>
      </c>
      <c r="D7" s="8">
        <v>9.8840000000000003</v>
      </c>
      <c r="E7" s="8">
        <v>100</v>
      </c>
      <c r="F7" s="8">
        <v>94.444000000000003</v>
      </c>
      <c r="G7" s="8">
        <v>80.945999999999998</v>
      </c>
      <c r="H7" s="8">
        <v>79.081999999999994</v>
      </c>
      <c r="I7" s="8">
        <v>20.338999999999999</v>
      </c>
      <c r="J7" s="8">
        <v>17.895</v>
      </c>
      <c r="K7" s="8">
        <v>141</v>
      </c>
      <c r="L7" s="8">
        <v>155</v>
      </c>
      <c r="M7" s="8">
        <v>0</v>
      </c>
      <c r="N7" s="8">
        <v>1</v>
      </c>
      <c r="O7" s="21">
        <v>18</v>
      </c>
      <c r="P7">
        <v>17</v>
      </c>
      <c r="Q7" s="8" t="s">
        <v>75</v>
      </c>
      <c r="R7" s="8" t="s">
        <v>76</v>
      </c>
      <c r="S7" s="8" t="s">
        <v>46</v>
      </c>
      <c r="T7" s="8" t="s">
        <v>77</v>
      </c>
    </row>
    <row r="8" spans="1:20" x14ac:dyDescent="0.2">
      <c r="A8" s="63"/>
      <c r="B8" s="8" t="s">
        <v>16</v>
      </c>
      <c r="C8" s="8">
        <v>14.724</v>
      </c>
      <c r="D8" s="8">
        <v>14.11</v>
      </c>
      <c r="E8" s="8">
        <v>100</v>
      </c>
      <c r="F8" s="8">
        <v>95.832999999999998</v>
      </c>
      <c r="G8" s="8">
        <v>81.087999999999994</v>
      </c>
      <c r="H8" s="8">
        <v>80.900000000000006</v>
      </c>
      <c r="I8" s="8">
        <v>25.667999999999999</v>
      </c>
      <c r="J8" s="8">
        <v>24.599</v>
      </c>
      <c r="K8" s="8">
        <v>139</v>
      </c>
      <c r="L8" s="8">
        <v>140</v>
      </c>
      <c r="M8" s="8">
        <v>0</v>
      </c>
      <c r="N8" s="8">
        <v>1</v>
      </c>
      <c r="O8" s="21">
        <v>24</v>
      </c>
      <c r="P8">
        <v>23</v>
      </c>
      <c r="Q8" s="8" t="s">
        <v>78</v>
      </c>
      <c r="R8" s="8" t="s">
        <v>79</v>
      </c>
      <c r="S8" s="8" t="s">
        <v>46</v>
      </c>
      <c r="T8" s="8" t="s">
        <v>80</v>
      </c>
    </row>
    <row r="9" spans="1:20" x14ac:dyDescent="0.2">
      <c r="A9" s="63"/>
      <c r="B9" s="15" t="s">
        <v>17</v>
      </c>
      <c r="C9" s="8">
        <v>9.3960000000000008</v>
      </c>
      <c r="D9" s="8">
        <v>8.9169999999999998</v>
      </c>
      <c r="E9" s="8">
        <v>100</v>
      </c>
      <c r="F9" s="8">
        <v>100</v>
      </c>
      <c r="G9" s="8">
        <v>81.781000000000006</v>
      </c>
      <c r="H9" s="8">
        <v>80.701999999999998</v>
      </c>
      <c r="I9" s="8">
        <v>17.178000000000001</v>
      </c>
      <c r="J9" s="8">
        <v>16.373999999999999</v>
      </c>
      <c r="K9" s="8">
        <v>135</v>
      </c>
      <c r="L9" s="8">
        <v>143</v>
      </c>
      <c r="M9" s="8">
        <v>0</v>
      </c>
      <c r="N9" s="8">
        <v>0</v>
      </c>
      <c r="O9" s="21">
        <v>14</v>
      </c>
      <c r="P9">
        <v>14</v>
      </c>
      <c r="Q9" s="8" t="s">
        <v>81</v>
      </c>
      <c r="R9" s="8" t="s">
        <v>82</v>
      </c>
      <c r="S9" s="8" t="s">
        <v>46</v>
      </c>
      <c r="T9" s="8" t="s">
        <v>46</v>
      </c>
    </row>
    <row r="10" spans="1:20" x14ac:dyDescent="0.2">
      <c r="A10" s="63"/>
      <c r="B10" s="8" t="s">
        <v>18</v>
      </c>
      <c r="C10" s="8">
        <v>2.548</v>
      </c>
      <c r="D10" s="8">
        <v>2.286</v>
      </c>
      <c r="E10" s="8">
        <v>100</v>
      </c>
      <c r="F10" s="8">
        <v>100</v>
      </c>
      <c r="G10" s="8">
        <v>79.653999999999996</v>
      </c>
      <c r="H10" s="8">
        <v>77.381</v>
      </c>
      <c r="I10" s="8">
        <v>4.9690000000000003</v>
      </c>
      <c r="J10" s="8">
        <v>4.4690000000000003</v>
      </c>
      <c r="K10" s="8">
        <v>153</v>
      </c>
      <c r="L10" s="8">
        <v>171</v>
      </c>
      <c r="M10" s="8">
        <v>0</v>
      </c>
      <c r="N10" s="8">
        <v>0</v>
      </c>
      <c r="O10" s="21">
        <v>4</v>
      </c>
      <c r="P10">
        <v>4</v>
      </c>
      <c r="Q10" s="8" t="s">
        <v>83</v>
      </c>
      <c r="R10" s="8" t="s">
        <v>84</v>
      </c>
      <c r="S10" s="8" t="s">
        <v>46</v>
      </c>
      <c r="T10" s="8" t="s">
        <v>46</v>
      </c>
    </row>
    <row r="11" spans="1:20" x14ac:dyDescent="0.2">
      <c r="A11" s="63"/>
      <c r="B11" s="15" t="s">
        <v>19</v>
      </c>
      <c r="C11" s="8">
        <v>10.127000000000001</v>
      </c>
      <c r="D11" s="8">
        <v>10.596</v>
      </c>
      <c r="E11" s="8">
        <v>100</v>
      </c>
      <c r="F11" s="8">
        <v>100</v>
      </c>
      <c r="G11" s="8">
        <v>80.837000000000003</v>
      </c>
      <c r="H11" s="8">
        <v>81.731999999999999</v>
      </c>
      <c r="I11" s="8">
        <v>18.390999999999998</v>
      </c>
      <c r="J11" s="8">
        <v>19.161999999999999</v>
      </c>
      <c r="K11" s="8">
        <v>142</v>
      </c>
      <c r="L11" s="8">
        <v>135</v>
      </c>
      <c r="M11" s="8">
        <v>0</v>
      </c>
      <c r="N11" s="8">
        <v>0</v>
      </c>
      <c r="O11" s="21">
        <v>16</v>
      </c>
      <c r="P11">
        <v>16</v>
      </c>
      <c r="Q11" s="8" t="s">
        <v>85</v>
      </c>
      <c r="R11" s="8" t="s">
        <v>86</v>
      </c>
      <c r="S11" s="8" t="s">
        <v>46</v>
      </c>
      <c r="T11" s="8" t="s">
        <v>46</v>
      </c>
    </row>
    <row r="12" spans="1:20" x14ac:dyDescent="0.2">
      <c r="A12" s="63"/>
      <c r="B12" s="16" t="s">
        <v>20</v>
      </c>
      <c r="C12" s="8">
        <v>8.9740000000000002</v>
      </c>
      <c r="D12" s="8">
        <v>8.6959999999999997</v>
      </c>
      <c r="E12" s="8">
        <v>100</v>
      </c>
      <c r="F12" s="8">
        <v>100</v>
      </c>
      <c r="G12" s="8">
        <v>80.888000000000005</v>
      </c>
      <c r="H12" s="8">
        <v>80.188999999999993</v>
      </c>
      <c r="I12" s="8">
        <v>16.471</v>
      </c>
      <c r="J12" s="8">
        <v>16</v>
      </c>
      <c r="K12" s="8">
        <v>142</v>
      </c>
      <c r="L12" s="8">
        <v>147</v>
      </c>
      <c r="M12" s="8">
        <v>0</v>
      </c>
      <c r="N12" s="8">
        <v>0</v>
      </c>
      <c r="O12" s="21">
        <v>14</v>
      </c>
      <c r="P12">
        <v>14</v>
      </c>
      <c r="Q12" s="8" t="s">
        <v>87</v>
      </c>
      <c r="R12" s="8" t="s">
        <v>88</v>
      </c>
      <c r="S12" s="8" t="s">
        <v>46</v>
      </c>
      <c r="T12" s="8" t="s">
        <v>46</v>
      </c>
    </row>
    <row r="13" spans="1:20" x14ac:dyDescent="0.2">
      <c r="A13" s="63" t="s">
        <v>89</v>
      </c>
      <c r="B13" s="15" t="s">
        <v>10</v>
      </c>
      <c r="C13" s="8">
        <v>0</v>
      </c>
      <c r="D13" s="8">
        <v>0</v>
      </c>
      <c r="E13" s="8">
        <v>0</v>
      </c>
      <c r="F13" s="8">
        <v>0</v>
      </c>
      <c r="G13" s="8">
        <v>99.588999999999999</v>
      </c>
      <c r="H13" s="8">
        <v>98.63</v>
      </c>
      <c r="I13" s="55" t="s">
        <v>408</v>
      </c>
      <c r="J13" s="55" t="s">
        <v>408</v>
      </c>
      <c r="K13" s="8">
        <v>3</v>
      </c>
      <c r="L13" s="8">
        <v>10</v>
      </c>
      <c r="M13" s="8">
        <v>12</v>
      </c>
      <c r="N13" s="8">
        <v>12</v>
      </c>
      <c r="O13" s="21">
        <v>0</v>
      </c>
      <c r="P13">
        <v>0</v>
      </c>
      <c r="Q13" s="8" t="s">
        <v>90</v>
      </c>
      <c r="R13" s="8" t="s">
        <v>91</v>
      </c>
      <c r="S13" s="8" t="s">
        <v>92</v>
      </c>
      <c r="T13" s="8" t="s">
        <v>92</v>
      </c>
    </row>
    <row r="14" spans="1:20" x14ac:dyDescent="0.2">
      <c r="A14" s="63"/>
      <c r="B14" s="8" t="s">
        <v>12</v>
      </c>
      <c r="C14" s="8">
        <v>75</v>
      </c>
      <c r="D14" s="8">
        <v>50</v>
      </c>
      <c r="E14" s="8">
        <v>100</v>
      </c>
      <c r="F14" s="8">
        <v>83.332999999999998</v>
      </c>
      <c r="G14" s="8">
        <v>99.727999999999994</v>
      </c>
      <c r="H14" s="8">
        <v>99.320999999999998</v>
      </c>
      <c r="I14" s="8">
        <v>85.713999999999999</v>
      </c>
      <c r="J14" s="8">
        <v>62.5</v>
      </c>
      <c r="K14" s="8">
        <v>2</v>
      </c>
      <c r="L14" s="8">
        <v>5</v>
      </c>
      <c r="M14" s="8">
        <v>0</v>
      </c>
      <c r="N14" s="8">
        <v>1</v>
      </c>
      <c r="O14" s="21">
        <v>6</v>
      </c>
      <c r="P14">
        <v>5</v>
      </c>
      <c r="Q14" s="8" t="s">
        <v>93</v>
      </c>
      <c r="R14" s="8" t="s">
        <v>94</v>
      </c>
      <c r="S14" s="8" t="s">
        <v>46</v>
      </c>
      <c r="T14" s="8" t="s">
        <v>74</v>
      </c>
    </row>
    <row r="15" spans="1:20" x14ac:dyDescent="0.2">
      <c r="A15" s="63"/>
      <c r="B15" s="15" t="s">
        <v>14</v>
      </c>
      <c r="C15" s="8">
        <v>42.104999999999997</v>
      </c>
      <c r="D15" s="8">
        <v>33.332999999999998</v>
      </c>
      <c r="E15" s="8">
        <v>44.444000000000003</v>
      </c>
      <c r="F15" s="8">
        <v>27.777999999999999</v>
      </c>
      <c r="G15" s="8">
        <v>98.480999999999995</v>
      </c>
      <c r="H15" s="8">
        <v>98.619</v>
      </c>
      <c r="I15" s="8">
        <v>43.243000000000002</v>
      </c>
      <c r="J15" s="8">
        <v>30.303000000000001</v>
      </c>
      <c r="K15" s="8">
        <v>11</v>
      </c>
      <c r="L15" s="8">
        <v>10</v>
      </c>
      <c r="M15" s="8">
        <v>10</v>
      </c>
      <c r="N15" s="8">
        <v>13</v>
      </c>
      <c r="O15" s="21">
        <v>8</v>
      </c>
      <c r="P15">
        <v>5</v>
      </c>
      <c r="Q15" s="8" t="s">
        <v>95</v>
      </c>
      <c r="R15" s="8" t="s">
        <v>96</v>
      </c>
      <c r="S15" s="8" t="s">
        <v>97</v>
      </c>
      <c r="T15" s="8" t="s">
        <v>98</v>
      </c>
    </row>
    <row r="16" spans="1:20" x14ac:dyDescent="0.2">
      <c r="A16" s="63"/>
      <c r="B16" s="8" t="s">
        <v>16</v>
      </c>
      <c r="C16" s="8">
        <v>80</v>
      </c>
      <c r="D16" s="8">
        <v>28.571000000000002</v>
      </c>
      <c r="E16" s="8">
        <v>16.667000000000002</v>
      </c>
      <c r="F16" s="8">
        <v>16.667000000000002</v>
      </c>
      <c r="G16" s="8">
        <v>99.861000000000004</v>
      </c>
      <c r="H16" s="8">
        <v>98.606999999999999</v>
      </c>
      <c r="I16" s="8">
        <v>27.585999999999999</v>
      </c>
      <c r="J16" s="8">
        <v>21.053000000000001</v>
      </c>
      <c r="K16" s="8">
        <v>1</v>
      </c>
      <c r="L16" s="8">
        <v>10</v>
      </c>
      <c r="M16" s="8">
        <v>20</v>
      </c>
      <c r="N16" s="8">
        <v>20</v>
      </c>
      <c r="O16" s="21">
        <v>4</v>
      </c>
      <c r="P16">
        <v>4</v>
      </c>
      <c r="Q16" s="8" t="s">
        <v>99</v>
      </c>
      <c r="R16" s="8" t="s">
        <v>96</v>
      </c>
      <c r="S16" s="8" t="s">
        <v>100</v>
      </c>
      <c r="T16" s="8" t="s">
        <v>100</v>
      </c>
    </row>
    <row r="17" spans="1:20" x14ac:dyDescent="0.2">
      <c r="A17" s="63"/>
      <c r="B17" s="15" t="s">
        <v>17</v>
      </c>
      <c r="C17" s="8">
        <v>16.667000000000002</v>
      </c>
      <c r="D17" s="8">
        <v>33.332999999999998</v>
      </c>
      <c r="E17" s="8">
        <v>14.286</v>
      </c>
      <c r="F17" s="8">
        <v>7.1429999999999998</v>
      </c>
      <c r="G17" s="8">
        <v>98.626000000000005</v>
      </c>
      <c r="H17" s="8">
        <v>99.724999999999994</v>
      </c>
      <c r="I17" s="8">
        <v>15.385</v>
      </c>
      <c r="J17" s="8">
        <v>11.765000000000001</v>
      </c>
      <c r="K17" s="8">
        <v>10</v>
      </c>
      <c r="L17" s="8">
        <v>2</v>
      </c>
      <c r="M17" s="8">
        <v>12</v>
      </c>
      <c r="N17" s="8">
        <v>13</v>
      </c>
      <c r="O17" s="21">
        <v>2</v>
      </c>
      <c r="P17">
        <v>1</v>
      </c>
      <c r="Q17" s="8" t="s">
        <v>96</v>
      </c>
      <c r="R17" s="8" t="s">
        <v>93</v>
      </c>
      <c r="S17" s="8" t="s">
        <v>92</v>
      </c>
      <c r="T17" s="8" t="s">
        <v>98</v>
      </c>
    </row>
    <row r="18" spans="1:20" x14ac:dyDescent="0.2">
      <c r="A18" s="63"/>
      <c r="B18" s="8" t="s">
        <v>18</v>
      </c>
      <c r="C18" s="8">
        <v>28.571000000000002</v>
      </c>
      <c r="D18" s="8">
        <v>23.077000000000002</v>
      </c>
      <c r="E18" s="8">
        <v>100</v>
      </c>
      <c r="F18" s="8">
        <v>75</v>
      </c>
      <c r="G18" s="8">
        <v>98.644999999999996</v>
      </c>
      <c r="H18" s="8">
        <v>98.644999999999996</v>
      </c>
      <c r="I18" s="8">
        <v>44.444000000000003</v>
      </c>
      <c r="J18" s="8">
        <v>35.293999999999997</v>
      </c>
      <c r="K18" s="8">
        <v>10</v>
      </c>
      <c r="L18" s="8">
        <v>10</v>
      </c>
      <c r="M18" s="8">
        <v>0</v>
      </c>
      <c r="N18" s="8">
        <v>1</v>
      </c>
      <c r="O18" s="21">
        <v>4</v>
      </c>
      <c r="P18">
        <v>3</v>
      </c>
      <c r="Q18" s="8" t="s">
        <v>96</v>
      </c>
      <c r="R18" s="8" t="s">
        <v>96</v>
      </c>
      <c r="S18" s="8" t="s">
        <v>46</v>
      </c>
      <c r="T18" s="8" t="s">
        <v>77</v>
      </c>
    </row>
    <row r="19" spans="1:20" x14ac:dyDescent="0.2">
      <c r="A19" s="63"/>
      <c r="B19" s="15" t="s">
        <v>19</v>
      </c>
      <c r="C19" s="8">
        <v>33.332999999999998</v>
      </c>
      <c r="D19" s="8">
        <v>80</v>
      </c>
      <c r="E19" s="8">
        <v>31.25</v>
      </c>
      <c r="F19" s="8">
        <v>25</v>
      </c>
      <c r="G19" s="8">
        <v>98.623000000000005</v>
      </c>
      <c r="H19" s="8">
        <v>99.861999999999995</v>
      </c>
      <c r="I19" s="8">
        <v>32.258000000000003</v>
      </c>
      <c r="J19" s="8">
        <v>38.094999999999999</v>
      </c>
      <c r="K19" s="8">
        <v>10</v>
      </c>
      <c r="L19" s="8">
        <v>1</v>
      </c>
      <c r="M19" s="8">
        <v>11</v>
      </c>
      <c r="N19" s="8">
        <v>12</v>
      </c>
      <c r="O19" s="21">
        <v>5</v>
      </c>
      <c r="P19">
        <v>4</v>
      </c>
      <c r="Q19" s="8" t="s">
        <v>96</v>
      </c>
      <c r="R19" s="8" t="s">
        <v>101</v>
      </c>
      <c r="S19" s="8" t="s">
        <v>102</v>
      </c>
      <c r="T19" s="8" t="s">
        <v>103</v>
      </c>
    </row>
    <row r="20" spans="1:20" x14ac:dyDescent="0.2">
      <c r="A20" s="63"/>
      <c r="B20" s="16" t="s">
        <v>20</v>
      </c>
      <c r="C20" s="8">
        <v>83.332999999999998</v>
      </c>
      <c r="D20" s="8">
        <v>22.222000000000001</v>
      </c>
      <c r="E20" s="8">
        <v>35.713999999999999</v>
      </c>
      <c r="F20" s="8">
        <v>14.286</v>
      </c>
      <c r="G20" s="8">
        <v>99.863</v>
      </c>
      <c r="H20" s="8">
        <v>99.037999999999997</v>
      </c>
      <c r="I20" s="8">
        <v>50</v>
      </c>
      <c r="J20" s="8">
        <v>17.390999999999998</v>
      </c>
      <c r="K20" s="8">
        <v>1</v>
      </c>
      <c r="L20" s="8">
        <v>7</v>
      </c>
      <c r="M20" s="8">
        <v>9</v>
      </c>
      <c r="N20" s="8">
        <v>12</v>
      </c>
      <c r="O20" s="21">
        <v>5</v>
      </c>
      <c r="P20">
        <v>2</v>
      </c>
      <c r="Q20" s="8" t="s">
        <v>101</v>
      </c>
      <c r="R20" s="8" t="s">
        <v>104</v>
      </c>
      <c r="S20" s="8" t="s">
        <v>105</v>
      </c>
      <c r="T20" s="8" t="s">
        <v>106</v>
      </c>
    </row>
    <row r="21" spans="1:20" x14ac:dyDescent="0.2">
      <c r="A21" s="63" t="s">
        <v>59</v>
      </c>
      <c r="B21" s="15" t="s">
        <v>10</v>
      </c>
      <c r="C21" s="8">
        <v>57.143000000000001</v>
      </c>
      <c r="D21" s="8">
        <v>60</v>
      </c>
      <c r="E21" s="8">
        <v>100</v>
      </c>
      <c r="F21" s="8">
        <v>100</v>
      </c>
      <c r="G21" s="8">
        <v>98.766999999999996</v>
      </c>
      <c r="H21" s="8">
        <v>98.903999999999996</v>
      </c>
      <c r="I21" s="8">
        <v>72.727000000000004</v>
      </c>
      <c r="J21" s="8">
        <v>75</v>
      </c>
      <c r="K21" s="8">
        <v>9</v>
      </c>
      <c r="L21" s="8">
        <v>8</v>
      </c>
      <c r="M21" s="8">
        <v>0</v>
      </c>
      <c r="N21" s="8">
        <v>0</v>
      </c>
      <c r="O21" s="21">
        <v>12</v>
      </c>
      <c r="P21">
        <v>12</v>
      </c>
      <c r="Q21" s="8" t="s">
        <v>107</v>
      </c>
      <c r="R21" s="8" t="s">
        <v>108</v>
      </c>
      <c r="S21" s="8" t="s">
        <v>46</v>
      </c>
      <c r="T21" s="8" t="s">
        <v>46</v>
      </c>
    </row>
    <row r="22" spans="1:20" x14ac:dyDescent="0.2">
      <c r="A22" s="63"/>
      <c r="B22" s="8" t="s">
        <v>12</v>
      </c>
      <c r="C22" s="8">
        <v>23.077000000000002</v>
      </c>
      <c r="D22" s="8">
        <v>20</v>
      </c>
      <c r="E22" s="8">
        <v>100</v>
      </c>
      <c r="F22" s="8">
        <v>83.332999999999998</v>
      </c>
      <c r="G22" s="8">
        <v>97.283000000000001</v>
      </c>
      <c r="H22" s="8">
        <v>97.283000000000001</v>
      </c>
      <c r="I22" s="8">
        <v>37.5</v>
      </c>
      <c r="J22" s="8">
        <v>32.258000000000003</v>
      </c>
      <c r="K22" s="8">
        <v>20</v>
      </c>
      <c r="L22" s="8">
        <v>20</v>
      </c>
      <c r="M22" s="8">
        <v>0</v>
      </c>
      <c r="N22" s="8">
        <v>1</v>
      </c>
      <c r="O22" s="21">
        <v>6</v>
      </c>
      <c r="P22">
        <v>5</v>
      </c>
      <c r="Q22" s="8" t="s">
        <v>100</v>
      </c>
      <c r="R22" s="8" t="s">
        <v>100</v>
      </c>
      <c r="S22" s="8" t="s">
        <v>46</v>
      </c>
      <c r="T22" s="8" t="s">
        <v>74</v>
      </c>
    </row>
    <row r="23" spans="1:20" x14ac:dyDescent="0.2">
      <c r="A23" s="63"/>
      <c r="B23" s="15" t="s">
        <v>14</v>
      </c>
      <c r="C23" s="8">
        <v>66.667000000000002</v>
      </c>
      <c r="D23" s="8">
        <v>68</v>
      </c>
      <c r="E23" s="8">
        <v>100</v>
      </c>
      <c r="F23" s="8">
        <v>94.444000000000003</v>
      </c>
      <c r="G23" s="8">
        <v>98.759</v>
      </c>
      <c r="H23" s="8">
        <v>98.897000000000006</v>
      </c>
      <c r="I23" s="8">
        <v>80</v>
      </c>
      <c r="J23" s="8">
        <v>79.069999999999993</v>
      </c>
      <c r="K23" s="8">
        <v>9</v>
      </c>
      <c r="L23" s="8">
        <v>8</v>
      </c>
      <c r="M23" s="8">
        <v>0</v>
      </c>
      <c r="N23" s="8">
        <v>1</v>
      </c>
      <c r="O23" s="21">
        <v>18</v>
      </c>
      <c r="P23">
        <v>17</v>
      </c>
      <c r="Q23" s="8" t="s">
        <v>109</v>
      </c>
      <c r="R23" s="8" t="s">
        <v>110</v>
      </c>
      <c r="S23" s="8" t="s">
        <v>46</v>
      </c>
      <c r="T23" s="8" t="s">
        <v>77</v>
      </c>
    </row>
    <row r="24" spans="1:20" x14ac:dyDescent="0.2">
      <c r="A24" s="63"/>
      <c r="B24" s="8" t="s">
        <v>16</v>
      </c>
      <c r="C24" s="8">
        <v>96</v>
      </c>
      <c r="D24" s="8">
        <v>96</v>
      </c>
      <c r="E24" s="8">
        <v>100</v>
      </c>
      <c r="F24" s="8">
        <v>100</v>
      </c>
      <c r="G24" s="8">
        <v>99.861000000000004</v>
      </c>
      <c r="H24" s="8">
        <v>99.861000000000004</v>
      </c>
      <c r="I24" s="8">
        <v>97.959000000000003</v>
      </c>
      <c r="J24" s="8">
        <v>97.959000000000003</v>
      </c>
      <c r="K24" s="8">
        <v>1</v>
      </c>
      <c r="L24" s="8">
        <v>1</v>
      </c>
      <c r="M24" s="8">
        <v>0</v>
      </c>
      <c r="N24" s="8">
        <v>0</v>
      </c>
      <c r="O24" s="21">
        <v>24</v>
      </c>
      <c r="P24">
        <v>24</v>
      </c>
      <c r="Q24" s="8" t="s">
        <v>111</v>
      </c>
      <c r="R24" s="8" t="s">
        <v>111</v>
      </c>
      <c r="S24" s="8" t="s">
        <v>46</v>
      </c>
      <c r="T24" s="8" t="s">
        <v>46</v>
      </c>
    </row>
    <row r="25" spans="1:20" x14ac:dyDescent="0.2">
      <c r="A25" s="63"/>
      <c r="B25" s="15" t="s">
        <v>17</v>
      </c>
      <c r="C25" s="8">
        <v>60.87</v>
      </c>
      <c r="D25" s="8">
        <v>60.87</v>
      </c>
      <c r="E25" s="8">
        <v>100</v>
      </c>
      <c r="F25" s="8">
        <v>100</v>
      </c>
      <c r="G25" s="8">
        <v>98.765000000000001</v>
      </c>
      <c r="H25" s="8">
        <v>98.765000000000001</v>
      </c>
      <c r="I25" s="8">
        <v>75.676000000000002</v>
      </c>
      <c r="J25" s="8">
        <v>75.676000000000002</v>
      </c>
      <c r="K25" s="8">
        <v>9</v>
      </c>
      <c r="L25" s="8">
        <v>9</v>
      </c>
      <c r="M25" s="8">
        <v>0</v>
      </c>
      <c r="N25" s="8">
        <v>0</v>
      </c>
      <c r="O25" s="21">
        <v>14</v>
      </c>
      <c r="P25">
        <v>14</v>
      </c>
      <c r="Q25" s="8" t="s">
        <v>109</v>
      </c>
      <c r="R25" s="8" t="s">
        <v>109</v>
      </c>
      <c r="S25" s="8" t="s">
        <v>46</v>
      </c>
      <c r="T25" s="8" t="s">
        <v>46</v>
      </c>
    </row>
    <row r="26" spans="1:20" x14ac:dyDescent="0.2">
      <c r="A26" s="63"/>
      <c r="B26" s="8" t="s">
        <v>18</v>
      </c>
      <c r="C26" s="8">
        <v>16.667000000000002</v>
      </c>
      <c r="D26" s="8">
        <v>17.390999999999998</v>
      </c>
      <c r="E26" s="8">
        <v>100</v>
      </c>
      <c r="F26" s="8">
        <v>100</v>
      </c>
      <c r="G26" s="8">
        <v>97.29</v>
      </c>
      <c r="H26" s="8">
        <v>97.424999999999997</v>
      </c>
      <c r="I26" s="8">
        <v>28.571000000000002</v>
      </c>
      <c r="J26" s="8">
        <v>29.63</v>
      </c>
      <c r="K26" s="8">
        <v>20</v>
      </c>
      <c r="L26" s="8">
        <v>19</v>
      </c>
      <c r="M26" s="8">
        <v>0</v>
      </c>
      <c r="N26" s="8">
        <v>0</v>
      </c>
      <c r="O26" s="21">
        <v>4</v>
      </c>
      <c r="P26">
        <v>4</v>
      </c>
      <c r="Q26" s="8" t="s">
        <v>100</v>
      </c>
      <c r="R26" s="8" t="s">
        <v>112</v>
      </c>
      <c r="S26" s="8" t="s">
        <v>46</v>
      </c>
      <c r="T26" s="8" t="s">
        <v>46</v>
      </c>
    </row>
    <row r="27" spans="1:20" x14ac:dyDescent="0.2">
      <c r="A27" s="63"/>
      <c r="B27" s="15" t="s">
        <v>19</v>
      </c>
      <c r="C27" s="8">
        <v>66.667000000000002</v>
      </c>
      <c r="D27" s="8">
        <v>84.210999999999999</v>
      </c>
      <c r="E27" s="8">
        <v>100</v>
      </c>
      <c r="F27" s="8">
        <v>100</v>
      </c>
      <c r="G27" s="8">
        <v>98.897999999999996</v>
      </c>
      <c r="H27" s="8">
        <v>99.587000000000003</v>
      </c>
      <c r="I27" s="8">
        <v>80</v>
      </c>
      <c r="J27" s="8">
        <v>91.429000000000002</v>
      </c>
      <c r="K27" s="8">
        <v>8</v>
      </c>
      <c r="L27" s="8">
        <v>3</v>
      </c>
      <c r="M27" s="8">
        <v>0</v>
      </c>
      <c r="N27" s="8">
        <v>0</v>
      </c>
      <c r="O27" s="21">
        <v>16</v>
      </c>
      <c r="P27">
        <v>16</v>
      </c>
      <c r="Q27" s="8" t="s">
        <v>108</v>
      </c>
      <c r="R27" s="8" t="s">
        <v>113</v>
      </c>
      <c r="S27" s="8" t="s">
        <v>46</v>
      </c>
      <c r="T27" s="8" t="s">
        <v>46</v>
      </c>
    </row>
    <row r="28" spans="1:20" x14ac:dyDescent="0.2">
      <c r="A28" s="63"/>
      <c r="B28" s="16" t="s">
        <v>20</v>
      </c>
      <c r="C28" s="8">
        <v>58.332999999999998</v>
      </c>
      <c r="D28" s="8">
        <v>60.87</v>
      </c>
      <c r="E28" s="8">
        <v>100</v>
      </c>
      <c r="F28" s="8">
        <v>100</v>
      </c>
      <c r="G28" s="8">
        <v>98.628</v>
      </c>
      <c r="H28" s="8">
        <v>98.765000000000001</v>
      </c>
      <c r="I28" s="8">
        <v>73.683999999999997</v>
      </c>
      <c r="J28" s="8">
        <v>75.676000000000002</v>
      </c>
      <c r="K28" s="8">
        <v>10</v>
      </c>
      <c r="L28" s="8">
        <v>9</v>
      </c>
      <c r="M28" s="8">
        <v>0</v>
      </c>
      <c r="N28" s="8">
        <v>0</v>
      </c>
      <c r="O28" s="21">
        <v>14</v>
      </c>
      <c r="P28">
        <v>14</v>
      </c>
      <c r="Q28" s="8" t="s">
        <v>114</v>
      </c>
      <c r="R28" s="8" t="s">
        <v>115</v>
      </c>
      <c r="S28" s="8" t="s">
        <v>46</v>
      </c>
      <c r="T28" s="8" t="s">
        <v>46</v>
      </c>
    </row>
    <row r="29" spans="1:20" x14ac:dyDescent="0.2">
      <c r="A29" s="63" t="s">
        <v>60</v>
      </c>
      <c r="B29" s="15" t="s">
        <v>10</v>
      </c>
      <c r="C29" s="8">
        <v>52.173999999999999</v>
      </c>
      <c r="D29" s="8">
        <v>42.856999999999999</v>
      </c>
      <c r="E29" s="8">
        <v>100</v>
      </c>
      <c r="F29" s="8">
        <v>100</v>
      </c>
      <c r="G29" s="8">
        <v>98.492999999999995</v>
      </c>
      <c r="H29" s="8">
        <v>97.808000000000007</v>
      </c>
      <c r="I29" s="8">
        <v>68.570999999999998</v>
      </c>
      <c r="J29" s="8">
        <v>60</v>
      </c>
      <c r="K29" s="8">
        <v>11</v>
      </c>
      <c r="L29" s="8">
        <v>16</v>
      </c>
      <c r="M29" s="8">
        <v>0</v>
      </c>
      <c r="N29" s="8">
        <v>0</v>
      </c>
      <c r="O29" s="21">
        <v>12</v>
      </c>
      <c r="P29">
        <v>12</v>
      </c>
      <c r="Q29" s="8" t="s">
        <v>116</v>
      </c>
      <c r="R29" s="8" t="s">
        <v>117</v>
      </c>
      <c r="S29" s="8" t="s">
        <v>46</v>
      </c>
      <c r="T29" s="8" t="s">
        <v>46</v>
      </c>
    </row>
    <row r="30" spans="1:20" x14ac:dyDescent="0.2">
      <c r="A30" s="63"/>
      <c r="B30" s="8" t="s">
        <v>12</v>
      </c>
      <c r="C30" s="8">
        <v>21.428999999999998</v>
      </c>
      <c r="D30" s="8">
        <v>17.241</v>
      </c>
      <c r="E30" s="8">
        <v>100</v>
      </c>
      <c r="F30" s="8">
        <v>83.332999999999998</v>
      </c>
      <c r="G30" s="8">
        <v>97.010999999999996</v>
      </c>
      <c r="H30" s="8">
        <v>96.739000000000004</v>
      </c>
      <c r="I30" s="8">
        <v>35.293999999999997</v>
      </c>
      <c r="J30" s="8">
        <v>28.571000000000002</v>
      </c>
      <c r="K30" s="8">
        <v>22</v>
      </c>
      <c r="L30" s="8">
        <v>24</v>
      </c>
      <c r="M30" s="8">
        <v>0</v>
      </c>
      <c r="N30" s="8">
        <v>1</v>
      </c>
      <c r="O30" s="21">
        <v>6</v>
      </c>
      <c r="P30">
        <v>5</v>
      </c>
      <c r="Q30" s="8" t="s">
        <v>118</v>
      </c>
      <c r="R30" s="8" t="s">
        <v>119</v>
      </c>
      <c r="S30" s="8" t="s">
        <v>46</v>
      </c>
      <c r="T30" s="8" t="s">
        <v>74</v>
      </c>
    </row>
    <row r="31" spans="1:20" x14ac:dyDescent="0.2">
      <c r="A31" s="63"/>
      <c r="B31" s="15" t="s">
        <v>14</v>
      </c>
      <c r="C31" s="8">
        <v>56.25</v>
      </c>
      <c r="D31" s="8">
        <v>54.838999999999999</v>
      </c>
      <c r="E31" s="8">
        <v>100</v>
      </c>
      <c r="F31" s="8">
        <v>94.444000000000003</v>
      </c>
      <c r="G31" s="8">
        <v>98.069000000000003</v>
      </c>
      <c r="H31" s="8">
        <v>98.069000000000003</v>
      </c>
      <c r="I31" s="8">
        <v>72</v>
      </c>
      <c r="J31" s="8">
        <v>69.388000000000005</v>
      </c>
      <c r="K31" s="8">
        <v>14</v>
      </c>
      <c r="L31" s="8">
        <v>14</v>
      </c>
      <c r="M31" s="8">
        <v>0</v>
      </c>
      <c r="N31" s="8">
        <v>1</v>
      </c>
      <c r="O31" s="21">
        <v>18</v>
      </c>
      <c r="P31">
        <v>17</v>
      </c>
      <c r="Q31" s="8" t="s">
        <v>120</v>
      </c>
      <c r="R31" s="8" t="s">
        <v>121</v>
      </c>
      <c r="S31" s="8" t="s">
        <v>46</v>
      </c>
      <c r="T31" s="8" t="s">
        <v>77</v>
      </c>
    </row>
    <row r="32" spans="1:20" x14ac:dyDescent="0.2">
      <c r="A32" s="63"/>
      <c r="B32" s="8" t="s">
        <v>16</v>
      </c>
      <c r="C32" s="8">
        <v>92.308000000000007</v>
      </c>
      <c r="D32" s="8">
        <v>68.570999999999998</v>
      </c>
      <c r="E32" s="8">
        <v>100</v>
      </c>
      <c r="F32" s="8">
        <v>100</v>
      </c>
      <c r="G32" s="8">
        <v>99.721999999999994</v>
      </c>
      <c r="H32" s="8">
        <v>98.47</v>
      </c>
      <c r="I32" s="8">
        <v>96</v>
      </c>
      <c r="J32" s="8">
        <v>81.355999999999995</v>
      </c>
      <c r="K32" s="8">
        <v>2</v>
      </c>
      <c r="L32" s="8">
        <v>11</v>
      </c>
      <c r="M32" s="8">
        <v>0</v>
      </c>
      <c r="N32" s="8">
        <v>0</v>
      </c>
      <c r="O32" s="21">
        <v>24</v>
      </c>
      <c r="P32">
        <v>24</v>
      </c>
      <c r="Q32" s="8" t="s">
        <v>122</v>
      </c>
      <c r="R32" s="8" t="s">
        <v>123</v>
      </c>
      <c r="S32" s="8" t="s">
        <v>46</v>
      </c>
      <c r="T32" s="8" t="s">
        <v>46</v>
      </c>
    </row>
    <row r="33" spans="1:20" x14ac:dyDescent="0.2">
      <c r="A33" s="63"/>
      <c r="B33" s="15" t="s">
        <v>17</v>
      </c>
      <c r="C33" s="8">
        <v>51.851999999999997</v>
      </c>
      <c r="D33" s="8">
        <v>58.332999999999998</v>
      </c>
      <c r="E33" s="8">
        <v>100</v>
      </c>
      <c r="F33" s="8">
        <v>100</v>
      </c>
      <c r="G33" s="8">
        <v>98.216999999999999</v>
      </c>
      <c r="H33" s="8">
        <v>98.628</v>
      </c>
      <c r="I33" s="8">
        <v>68.293000000000006</v>
      </c>
      <c r="J33" s="8">
        <v>73.683999999999997</v>
      </c>
      <c r="K33" s="8">
        <v>13</v>
      </c>
      <c r="L33" s="8">
        <v>10</v>
      </c>
      <c r="M33" s="8">
        <v>0</v>
      </c>
      <c r="N33" s="8">
        <v>0</v>
      </c>
      <c r="O33" s="21">
        <v>14</v>
      </c>
      <c r="P33">
        <v>14</v>
      </c>
      <c r="Q33" s="8" t="s">
        <v>124</v>
      </c>
      <c r="R33" s="8" t="s">
        <v>125</v>
      </c>
      <c r="S33" s="8" t="s">
        <v>46</v>
      </c>
      <c r="T33" s="8" t="s">
        <v>46</v>
      </c>
    </row>
    <row r="34" spans="1:20" x14ac:dyDescent="0.2">
      <c r="A34" s="63"/>
      <c r="B34" s="8" t="s">
        <v>18</v>
      </c>
      <c r="C34" s="8">
        <v>11.765000000000001</v>
      </c>
      <c r="D34" s="8">
        <v>12.121</v>
      </c>
      <c r="E34" s="8">
        <v>100</v>
      </c>
      <c r="F34" s="8">
        <v>100</v>
      </c>
      <c r="G34" s="8">
        <v>95.935000000000002</v>
      </c>
      <c r="H34" s="8">
        <v>96.07</v>
      </c>
      <c r="I34" s="8">
        <v>21.053000000000001</v>
      </c>
      <c r="J34" s="8">
        <v>21.622</v>
      </c>
      <c r="K34" s="8">
        <v>30</v>
      </c>
      <c r="L34" s="8">
        <v>29</v>
      </c>
      <c r="M34" s="8">
        <v>0</v>
      </c>
      <c r="N34" s="8">
        <v>0</v>
      </c>
      <c r="O34" s="21">
        <v>4</v>
      </c>
      <c r="P34">
        <v>4</v>
      </c>
      <c r="Q34" s="8" t="s">
        <v>126</v>
      </c>
      <c r="R34" s="8" t="s">
        <v>127</v>
      </c>
      <c r="S34" s="8" t="s">
        <v>46</v>
      </c>
      <c r="T34" s="8" t="s">
        <v>46</v>
      </c>
    </row>
    <row r="35" spans="1:20" x14ac:dyDescent="0.2">
      <c r="A35" s="63"/>
      <c r="B35" s="15" t="s">
        <v>19</v>
      </c>
      <c r="C35" s="8">
        <v>47.058999999999997</v>
      </c>
      <c r="D35" s="8">
        <v>84.210999999999999</v>
      </c>
      <c r="E35" s="8">
        <v>100</v>
      </c>
      <c r="F35" s="8">
        <v>100</v>
      </c>
      <c r="G35" s="8">
        <v>97.521000000000001</v>
      </c>
      <c r="H35" s="8">
        <v>99.587000000000003</v>
      </c>
      <c r="I35" s="8">
        <v>64</v>
      </c>
      <c r="J35" s="8">
        <v>91.429000000000002</v>
      </c>
      <c r="K35" s="8">
        <v>18</v>
      </c>
      <c r="L35" s="8">
        <v>3</v>
      </c>
      <c r="M35" s="8">
        <v>0</v>
      </c>
      <c r="N35" s="8">
        <v>0</v>
      </c>
      <c r="O35" s="21">
        <v>16</v>
      </c>
      <c r="P35">
        <v>16</v>
      </c>
      <c r="Q35" s="8" t="s">
        <v>128</v>
      </c>
      <c r="R35" s="8" t="s">
        <v>113</v>
      </c>
      <c r="S35" s="8" t="s">
        <v>46</v>
      </c>
      <c r="T35" s="8" t="s">
        <v>46</v>
      </c>
    </row>
    <row r="36" spans="1:20" x14ac:dyDescent="0.2">
      <c r="A36" s="63"/>
      <c r="B36" s="16" t="s">
        <v>20</v>
      </c>
      <c r="C36" s="8">
        <v>56</v>
      </c>
      <c r="D36" s="8">
        <v>50</v>
      </c>
      <c r="E36" s="8">
        <v>100</v>
      </c>
      <c r="F36" s="8">
        <v>100</v>
      </c>
      <c r="G36" s="8">
        <v>98.491</v>
      </c>
      <c r="H36" s="8">
        <v>98.08</v>
      </c>
      <c r="I36" s="8">
        <v>71.795000000000002</v>
      </c>
      <c r="J36" s="8">
        <v>66.667000000000002</v>
      </c>
      <c r="K36" s="8">
        <v>11</v>
      </c>
      <c r="L36" s="8">
        <v>14</v>
      </c>
      <c r="M36" s="8">
        <v>0</v>
      </c>
      <c r="N36" s="8">
        <v>0</v>
      </c>
      <c r="O36" s="21">
        <v>14</v>
      </c>
      <c r="P36">
        <v>14</v>
      </c>
      <c r="Q36" s="8" t="s">
        <v>129</v>
      </c>
      <c r="R36" s="8" t="s">
        <v>130</v>
      </c>
      <c r="S36" s="8" t="s">
        <v>46</v>
      </c>
      <c r="T36" s="8" t="s">
        <v>46</v>
      </c>
    </row>
    <row r="37" spans="1:20" x14ac:dyDescent="0.2">
      <c r="A37" s="63" t="s">
        <v>61</v>
      </c>
      <c r="B37" s="15" t="s">
        <v>10</v>
      </c>
      <c r="C37" s="8">
        <v>57.143000000000001</v>
      </c>
      <c r="D37" s="8">
        <v>60</v>
      </c>
      <c r="E37" s="8">
        <v>100</v>
      </c>
      <c r="F37" s="8">
        <v>100</v>
      </c>
      <c r="G37" s="8">
        <v>98.766999999999996</v>
      </c>
      <c r="H37" s="8">
        <v>98.903999999999996</v>
      </c>
      <c r="I37" s="8">
        <v>72.727000000000004</v>
      </c>
      <c r="J37" s="8">
        <v>75</v>
      </c>
      <c r="K37" s="8">
        <v>9</v>
      </c>
      <c r="L37" s="8">
        <v>8</v>
      </c>
      <c r="M37" s="8">
        <v>0</v>
      </c>
      <c r="N37" s="8">
        <v>0</v>
      </c>
      <c r="O37" s="21">
        <v>12</v>
      </c>
      <c r="P37">
        <v>12</v>
      </c>
      <c r="Q37" s="8" t="s">
        <v>107</v>
      </c>
      <c r="R37" s="8" t="s">
        <v>108</v>
      </c>
      <c r="S37" s="8" t="s">
        <v>46</v>
      </c>
      <c r="T37" s="8" t="s">
        <v>46</v>
      </c>
    </row>
    <row r="38" spans="1:20" x14ac:dyDescent="0.2">
      <c r="A38" s="63"/>
      <c r="B38" s="8" t="s">
        <v>12</v>
      </c>
      <c r="C38" s="8">
        <v>23.077000000000002</v>
      </c>
      <c r="D38" s="8">
        <v>20.832999999999998</v>
      </c>
      <c r="E38" s="8">
        <v>100</v>
      </c>
      <c r="F38" s="8">
        <v>83.332999999999998</v>
      </c>
      <c r="G38" s="8">
        <v>97.283000000000001</v>
      </c>
      <c r="H38" s="8">
        <v>97.418000000000006</v>
      </c>
      <c r="I38" s="8">
        <v>37.5</v>
      </c>
      <c r="J38" s="8">
        <v>33.332999999999998</v>
      </c>
      <c r="K38" s="8">
        <v>20</v>
      </c>
      <c r="L38" s="8">
        <v>19</v>
      </c>
      <c r="M38" s="8">
        <v>0</v>
      </c>
      <c r="N38" s="8">
        <v>1</v>
      </c>
      <c r="O38" s="21">
        <v>6</v>
      </c>
      <c r="P38">
        <v>5</v>
      </c>
      <c r="Q38" s="8" t="s">
        <v>100</v>
      </c>
      <c r="R38" s="8" t="s">
        <v>131</v>
      </c>
      <c r="S38" s="8" t="s">
        <v>46</v>
      </c>
      <c r="T38" s="8" t="s">
        <v>74</v>
      </c>
    </row>
    <row r="39" spans="1:20" x14ac:dyDescent="0.2">
      <c r="A39" s="63"/>
      <c r="B39" s="15" t="s">
        <v>14</v>
      </c>
      <c r="C39" s="8">
        <v>66.667000000000002</v>
      </c>
      <c r="D39" s="8">
        <v>68</v>
      </c>
      <c r="E39" s="8">
        <v>100</v>
      </c>
      <c r="F39" s="8">
        <v>94.444000000000003</v>
      </c>
      <c r="G39" s="8">
        <v>98.759</v>
      </c>
      <c r="H39" s="8">
        <v>98.897000000000006</v>
      </c>
      <c r="I39" s="8">
        <v>80</v>
      </c>
      <c r="J39" s="8">
        <v>79.069999999999993</v>
      </c>
      <c r="K39" s="8">
        <v>9</v>
      </c>
      <c r="L39" s="8">
        <v>8</v>
      </c>
      <c r="M39" s="8">
        <v>0</v>
      </c>
      <c r="N39" s="8">
        <v>1</v>
      </c>
      <c r="O39" s="21">
        <v>18</v>
      </c>
      <c r="P39">
        <v>17</v>
      </c>
      <c r="Q39" s="8" t="s">
        <v>109</v>
      </c>
      <c r="R39" s="8" t="s">
        <v>110</v>
      </c>
      <c r="S39" s="8" t="s">
        <v>46</v>
      </c>
      <c r="T39" s="8" t="s">
        <v>77</v>
      </c>
    </row>
    <row r="40" spans="1:20" x14ac:dyDescent="0.2">
      <c r="A40" s="63"/>
      <c r="B40" s="8" t="s">
        <v>16</v>
      </c>
      <c r="C40" s="8">
        <v>96</v>
      </c>
      <c r="D40" s="8">
        <v>96</v>
      </c>
      <c r="E40" s="8">
        <v>100</v>
      </c>
      <c r="F40" s="8">
        <v>100</v>
      </c>
      <c r="G40" s="8">
        <v>99.861000000000004</v>
      </c>
      <c r="H40" s="8">
        <v>99.861000000000004</v>
      </c>
      <c r="I40" s="8">
        <v>97.959000000000003</v>
      </c>
      <c r="J40" s="8">
        <v>97.959000000000003</v>
      </c>
      <c r="K40" s="8">
        <v>1</v>
      </c>
      <c r="L40" s="8">
        <v>1</v>
      </c>
      <c r="M40" s="8">
        <v>0</v>
      </c>
      <c r="N40" s="8">
        <v>0</v>
      </c>
      <c r="O40" s="21">
        <v>24</v>
      </c>
      <c r="P40">
        <v>24</v>
      </c>
      <c r="Q40" s="8" t="s">
        <v>111</v>
      </c>
      <c r="R40" s="8" t="s">
        <v>111</v>
      </c>
      <c r="S40" s="8" t="s">
        <v>46</v>
      </c>
      <c r="T40" s="8" t="s">
        <v>46</v>
      </c>
    </row>
    <row r="41" spans="1:20" x14ac:dyDescent="0.2">
      <c r="A41" s="63"/>
      <c r="B41" s="15" t="s">
        <v>17</v>
      </c>
      <c r="C41" s="8">
        <v>60.87</v>
      </c>
      <c r="D41" s="8">
        <v>61.905000000000001</v>
      </c>
      <c r="E41" s="8">
        <v>100</v>
      </c>
      <c r="F41" s="8">
        <v>92.856999999999999</v>
      </c>
      <c r="G41" s="8">
        <v>98.765000000000001</v>
      </c>
      <c r="H41" s="8">
        <v>98.903000000000006</v>
      </c>
      <c r="I41" s="8">
        <v>75.676000000000002</v>
      </c>
      <c r="J41" s="8">
        <v>74.286000000000001</v>
      </c>
      <c r="K41" s="8">
        <v>9</v>
      </c>
      <c r="L41" s="8">
        <v>8</v>
      </c>
      <c r="M41" s="8">
        <v>0</v>
      </c>
      <c r="N41" s="8">
        <v>1</v>
      </c>
      <c r="O41" s="21">
        <v>14</v>
      </c>
      <c r="P41">
        <v>13</v>
      </c>
      <c r="Q41" s="8" t="s">
        <v>109</v>
      </c>
      <c r="R41" s="8" t="s">
        <v>110</v>
      </c>
      <c r="S41" s="8" t="s">
        <v>46</v>
      </c>
      <c r="T41" s="8" t="s">
        <v>77</v>
      </c>
    </row>
    <row r="42" spans="1:20" x14ac:dyDescent="0.2">
      <c r="A42" s="63"/>
      <c r="B42" s="8" t="s">
        <v>18</v>
      </c>
      <c r="C42" s="8">
        <v>16.667000000000002</v>
      </c>
      <c r="D42" s="8">
        <v>14.286</v>
      </c>
      <c r="E42" s="8">
        <v>100</v>
      </c>
      <c r="F42" s="8">
        <v>75</v>
      </c>
      <c r="G42" s="8">
        <v>97.29</v>
      </c>
      <c r="H42" s="8">
        <v>97.561000000000007</v>
      </c>
      <c r="I42" s="8">
        <v>28.571000000000002</v>
      </c>
      <c r="J42" s="8">
        <v>24</v>
      </c>
      <c r="K42" s="8">
        <v>20</v>
      </c>
      <c r="L42" s="8">
        <v>18</v>
      </c>
      <c r="M42" s="8">
        <v>0</v>
      </c>
      <c r="N42" s="8">
        <v>1</v>
      </c>
      <c r="O42" s="21">
        <v>4</v>
      </c>
      <c r="P42">
        <v>3</v>
      </c>
      <c r="Q42" s="8" t="s">
        <v>100</v>
      </c>
      <c r="R42" s="8" t="s">
        <v>132</v>
      </c>
      <c r="S42" s="8" t="s">
        <v>46</v>
      </c>
      <c r="T42" s="8" t="s">
        <v>77</v>
      </c>
    </row>
    <row r="43" spans="1:20" x14ac:dyDescent="0.2">
      <c r="A43" s="63"/>
      <c r="B43" s="15" t="s">
        <v>19</v>
      </c>
      <c r="C43" s="8">
        <v>66.667000000000002</v>
      </c>
      <c r="D43" s="8">
        <v>83.332999999999998</v>
      </c>
      <c r="E43" s="8">
        <v>100</v>
      </c>
      <c r="F43" s="8">
        <v>93.75</v>
      </c>
      <c r="G43" s="8">
        <v>98.897999999999996</v>
      </c>
      <c r="H43" s="8">
        <v>99.587000000000003</v>
      </c>
      <c r="I43" s="8">
        <v>80</v>
      </c>
      <c r="J43" s="8">
        <v>88.234999999999999</v>
      </c>
      <c r="K43" s="8">
        <v>8</v>
      </c>
      <c r="L43" s="8">
        <v>3</v>
      </c>
      <c r="M43" s="8">
        <v>0</v>
      </c>
      <c r="N43" s="8">
        <v>1</v>
      </c>
      <c r="O43" s="21">
        <v>16</v>
      </c>
      <c r="P43">
        <v>15</v>
      </c>
      <c r="Q43" s="8" t="s">
        <v>108</v>
      </c>
      <c r="R43" s="8" t="s">
        <v>113</v>
      </c>
      <c r="S43" s="8" t="s">
        <v>46</v>
      </c>
      <c r="T43" s="8" t="s">
        <v>77</v>
      </c>
    </row>
    <row r="44" spans="1:20" x14ac:dyDescent="0.2">
      <c r="A44" s="63"/>
      <c r="B44" s="16" t="s">
        <v>20</v>
      </c>
      <c r="C44" s="8">
        <v>58.332999999999998</v>
      </c>
      <c r="D44" s="8">
        <v>59.091000000000001</v>
      </c>
      <c r="E44" s="8">
        <v>100</v>
      </c>
      <c r="F44" s="8">
        <v>92.856999999999999</v>
      </c>
      <c r="G44" s="8">
        <v>98.628</v>
      </c>
      <c r="H44" s="8">
        <v>98.765000000000001</v>
      </c>
      <c r="I44" s="8">
        <v>73.683999999999997</v>
      </c>
      <c r="J44" s="8">
        <v>72.221999999999994</v>
      </c>
      <c r="K44" s="8">
        <v>10</v>
      </c>
      <c r="L44" s="8">
        <v>9</v>
      </c>
      <c r="M44" s="8">
        <v>0</v>
      </c>
      <c r="N44" s="8">
        <v>1</v>
      </c>
      <c r="O44" s="21">
        <v>14</v>
      </c>
      <c r="P44">
        <v>13</v>
      </c>
      <c r="Q44" s="8" t="s">
        <v>114</v>
      </c>
      <c r="R44" s="8" t="s">
        <v>115</v>
      </c>
      <c r="S44" s="8" t="s">
        <v>46</v>
      </c>
      <c r="T44" s="8" t="s">
        <v>77</v>
      </c>
    </row>
    <row r="45" spans="1:20" x14ac:dyDescent="0.2">
      <c r="A45" s="63" t="s">
        <v>62</v>
      </c>
      <c r="B45" s="15" t="s">
        <v>10</v>
      </c>
      <c r="C45" s="8">
        <v>57.143000000000001</v>
      </c>
      <c r="D45" s="8">
        <v>60</v>
      </c>
      <c r="E45" s="8">
        <v>100</v>
      </c>
      <c r="F45" s="8">
        <v>100</v>
      </c>
      <c r="G45" s="8">
        <v>98.766999999999996</v>
      </c>
      <c r="H45" s="8">
        <v>98.903999999999996</v>
      </c>
      <c r="I45" s="8">
        <v>72.727000000000004</v>
      </c>
      <c r="J45" s="8">
        <v>75</v>
      </c>
      <c r="K45" s="8">
        <v>9</v>
      </c>
      <c r="L45" s="8">
        <v>8</v>
      </c>
      <c r="M45" s="8">
        <v>0</v>
      </c>
      <c r="N45" s="8">
        <v>0</v>
      </c>
      <c r="O45" s="21">
        <v>12</v>
      </c>
      <c r="P45">
        <v>12</v>
      </c>
      <c r="Q45" s="8" t="s">
        <v>107</v>
      </c>
      <c r="R45" s="8" t="s">
        <v>108</v>
      </c>
      <c r="S45" s="8" t="s">
        <v>46</v>
      </c>
      <c r="T45" s="8" t="s">
        <v>46</v>
      </c>
    </row>
    <row r="46" spans="1:20" x14ac:dyDescent="0.2">
      <c r="A46" s="63"/>
      <c r="B46" s="8" t="s">
        <v>12</v>
      </c>
      <c r="C46" s="8">
        <v>23.077000000000002</v>
      </c>
      <c r="D46" s="8">
        <v>20.832999999999998</v>
      </c>
      <c r="E46" s="8">
        <v>100</v>
      </c>
      <c r="F46" s="8">
        <v>83.332999999999998</v>
      </c>
      <c r="G46" s="8">
        <v>97.283000000000001</v>
      </c>
      <c r="H46" s="8">
        <v>97.418000000000006</v>
      </c>
      <c r="I46" s="8">
        <v>37.5</v>
      </c>
      <c r="J46" s="8">
        <v>33.332999999999998</v>
      </c>
      <c r="K46" s="8">
        <v>20</v>
      </c>
      <c r="L46" s="8">
        <v>19</v>
      </c>
      <c r="M46" s="8">
        <v>0</v>
      </c>
      <c r="N46" s="8">
        <v>1</v>
      </c>
      <c r="O46" s="21">
        <v>6</v>
      </c>
      <c r="P46">
        <v>5</v>
      </c>
      <c r="Q46" s="8" t="s">
        <v>100</v>
      </c>
      <c r="R46" s="8" t="s">
        <v>131</v>
      </c>
      <c r="S46" s="8" t="s">
        <v>46</v>
      </c>
      <c r="T46" s="8" t="s">
        <v>74</v>
      </c>
    </row>
    <row r="47" spans="1:20" x14ac:dyDescent="0.2">
      <c r="A47" s="63"/>
      <c r="B47" s="15" t="s">
        <v>14</v>
      </c>
      <c r="C47" s="8">
        <v>66.667000000000002</v>
      </c>
      <c r="D47" s="8">
        <v>68</v>
      </c>
      <c r="E47" s="8">
        <v>100</v>
      </c>
      <c r="F47" s="8">
        <v>94.444000000000003</v>
      </c>
      <c r="G47" s="8">
        <v>98.759</v>
      </c>
      <c r="H47" s="8">
        <v>98.897000000000006</v>
      </c>
      <c r="I47" s="8">
        <v>80</v>
      </c>
      <c r="J47" s="8">
        <v>79.069999999999993</v>
      </c>
      <c r="K47" s="8">
        <v>9</v>
      </c>
      <c r="L47" s="8">
        <v>8</v>
      </c>
      <c r="M47" s="8">
        <v>0</v>
      </c>
      <c r="N47" s="8">
        <v>1</v>
      </c>
      <c r="O47" s="21">
        <v>18</v>
      </c>
      <c r="P47">
        <v>17</v>
      </c>
      <c r="Q47" s="8" t="s">
        <v>109</v>
      </c>
      <c r="R47" s="8" t="s">
        <v>110</v>
      </c>
      <c r="S47" s="8" t="s">
        <v>46</v>
      </c>
      <c r="T47" s="8" t="s">
        <v>77</v>
      </c>
    </row>
    <row r="48" spans="1:20" x14ac:dyDescent="0.2">
      <c r="A48" s="63"/>
      <c r="B48" s="8" t="s">
        <v>16</v>
      </c>
      <c r="C48" s="8">
        <v>96</v>
      </c>
      <c r="D48" s="8">
        <v>96</v>
      </c>
      <c r="E48" s="8">
        <v>100</v>
      </c>
      <c r="F48" s="8">
        <v>100</v>
      </c>
      <c r="G48" s="8">
        <v>99.861000000000004</v>
      </c>
      <c r="H48" s="8">
        <v>99.861000000000004</v>
      </c>
      <c r="I48" s="8">
        <v>97.959000000000003</v>
      </c>
      <c r="J48" s="8">
        <v>97.959000000000003</v>
      </c>
      <c r="K48" s="8">
        <v>1</v>
      </c>
      <c r="L48" s="8">
        <v>1</v>
      </c>
      <c r="M48" s="8">
        <v>0</v>
      </c>
      <c r="N48" s="8">
        <v>0</v>
      </c>
      <c r="O48" s="21">
        <v>24</v>
      </c>
      <c r="P48">
        <v>24</v>
      </c>
      <c r="Q48" s="8" t="s">
        <v>111</v>
      </c>
      <c r="R48" s="8" t="s">
        <v>111</v>
      </c>
      <c r="S48" s="8" t="s">
        <v>46</v>
      </c>
      <c r="T48" s="8" t="s">
        <v>46</v>
      </c>
    </row>
    <row r="49" spans="1:28" x14ac:dyDescent="0.2">
      <c r="A49" s="63"/>
      <c r="B49" s="15" t="s">
        <v>17</v>
      </c>
      <c r="C49" s="8">
        <v>60.87</v>
      </c>
      <c r="D49" s="8">
        <v>63.636000000000003</v>
      </c>
      <c r="E49" s="8">
        <v>100</v>
      </c>
      <c r="F49" s="8">
        <v>100</v>
      </c>
      <c r="G49" s="8">
        <v>98.765000000000001</v>
      </c>
      <c r="H49" s="8">
        <v>98.903000000000006</v>
      </c>
      <c r="I49" s="8">
        <v>75.676000000000002</v>
      </c>
      <c r="J49" s="8">
        <v>77.778000000000006</v>
      </c>
      <c r="K49" s="8">
        <v>9</v>
      </c>
      <c r="L49" s="8">
        <v>8</v>
      </c>
      <c r="M49" s="8">
        <v>0</v>
      </c>
      <c r="N49" s="8">
        <v>0</v>
      </c>
      <c r="O49" s="21">
        <v>14</v>
      </c>
      <c r="P49">
        <v>14</v>
      </c>
      <c r="Q49" s="8" t="s">
        <v>109</v>
      </c>
      <c r="R49" s="8" t="s">
        <v>110</v>
      </c>
      <c r="S49" s="8" t="s">
        <v>46</v>
      </c>
      <c r="T49" s="8" t="s">
        <v>46</v>
      </c>
    </row>
    <row r="50" spans="1:28" x14ac:dyDescent="0.2">
      <c r="A50" s="63"/>
      <c r="B50" s="8" t="s">
        <v>18</v>
      </c>
      <c r="C50" s="8">
        <v>16.667000000000002</v>
      </c>
      <c r="D50" s="8">
        <v>18.181999999999999</v>
      </c>
      <c r="E50" s="8">
        <v>100</v>
      </c>
      <c r="F50" s="8">
        <v>100</v>
      </c>
      <c r="G50" s="8">
        <v>97.29</v>
      </c>
      <c r="H50" s="8">
        <v>97.561000000000007</v>
      </c>
      <c r="I50" s="8">
        <v>28.571000000000002</v>
      </c>
      <c r="J50" s="8">
        <v>30.768999999999998</v>
      </c>
      <c r="K50" s="8">
        <v>20</v>
      </c>
      <c r="L50" s="8">
        <v>18</v>
      </c>
      <c r="M50" s="8">
        <v>0</v>
      </c>
      <c r="N50" s="8">
        <v>0</v>
      </c>
      <c r="O50" s="21">
        <v>4</v>
      </c>
      <c r="P50">
        <v>4</v>
      </c>
      <c r="Q50" s="8" t="s">
        <v>100</v>
      </c>
      <c r="R50" s="8" t="s">
        <v>132</v>
      </c>
      <c r="S50" s="8" t="s">
        <v>46</v>
      </c>
      <c r="T50" s="8" t="s">
        <v>46</v>
      </c>
    </row>
    <row r="51" spans="1:28" x14ac:dyDescent="0.2">
      <c r="A51" s="63"/>
      <c r="B51" s="15" t="s">
        <v>19</v>
      </c>
      <c r="C51" s="8">
        <v>66.667000000000002</v>
      </c>
      <c r="D51" s="8">
        <v>84.210999999999999</v>
      </c>
      <c r="E51" s="8">
        <v>100</v>
      </c>
      <c r="F51" s="8">
        <v>100</v>
      </c>
      <c r="G51" s="8">
        <v>98.897999999999996</v>
      </c>
      <c r="H51" s="8">
        <v>99.587000000000003</v>
      </c>
      <c r="I51" s="8">
        <v>80</v>
      </c>
      <c r="J51" s="8">
        <v>91.429000000000002</v>
      </c>
      <c r="K51" s="8">
        <v>8</v>
      </c>
      <c r="L51" s="8">
        <v>3</v>
      </c>
      <c r="M51" s="8">
        <v>0</v>
      </c>
      <c r="N51" s="8">
        <v>0</v>
      </c>
      <c r="O51" s="21">
        <v>16</v>
      </c>
      <c r="P51">
        <v>16</v>
      </c>
      <c r="Q51" s="8" t="s">
        <v>108</v>
      </c>
      <c r="R51" s="8" t="s">
        <v>113</v>
      </c>
      <c r="S51" s="8" t="s">
        <v>46</v>
      </c>
      <c r="T51" s="8" t="s">
        <v>46</v>
      </c>
    </row>
    <row r="52" spans="1:28" x14ac:dyDescent="0.2">
      <c r="A52" s="63"/>
      <c r="B52" s="16" t="s">
        <v>20</v>
      </c>
      <c r="C52" s="8">
        <v>58.332999999999998</v>
      </c>
      <c r="D52" s="8">
        <v>60.87</v>
      </c>
      <c r="E52" s="8">
        <v>100</v>
      </c>
      <c r="F52" s="8">
        <v>100</v>
      </c>
      <c r="G52" s="8">
        <v>98.628</v>
      </c>
      <c r="H52" s="8">
        <v>98.765000000000001</v>
      </c>
      <c r="I52" s="8">
        <v>73.683999999999997</v>
      </c>
      <c r="J52" s="8">
        <v>75.676000000000002</v>
      </c>
      <c r="K52" s="8">
        <v>10</v>
      </c>
      <c r="L52" s="8">
        <v>9</v>
      </c>
      <c r="M52" s="8">
        <v>0</v>
      </c>
      <c r="N52" s="8">
        <v>0</v>
      </c>
      <c r="O52" s="21">
        <v>14</v>
      </c>
      <c r="P52">
        <v>14</v>
      </c>
      <c r="Q52" s="8" t="s">
        <v>114</v>
      </c>
      <c r="R52" s="8" t="s">
        <v>115</v>
      </c>
      <c r="S52" s="8" t="s">
        <v>46</v>
      </c>
      <c r="T52" s="8" t="s">
        <v>46</v>
      </c>
    </row>
    <row r="53" spans="1:28" x14ac:dyDescent="0.2">
      <c r="A53" s="63" t="s">
        <v>63</v>
      </c>
      <c r="B53" s="15" t="s">
        <v>10</v>
      </c>
      <c r="C53" s="8">
        <v>57.143000000000001</v>
      </c>
      <c r="D53" s="8">
        <v>60</v>
      </c>
      <c r="E53" s="8">
        <v>100</v>
      </c>
      <c r="F53" s="8">
        <v>100</v>
      </c>
      <c r="G53" s="8">
        <v>98.766999999999996</v>
      </c>
      <c r="H53" s="8">
        <v>98.903999999999996</v>
      </c>
      <c r="I53" s="8">
        <v>72.727000000000004</v>
      </c>
      <c r="J53" s="8">
        <v>75</v>
      </c>
      <c r="K53" s="8">
        <v>9</v>
      </c>
      <c r="L53" s="8">
        <v>8</v>
      </c>
      <c r="M53" s="8">
        <v>0</v>
      </c>
      <c r="N53" s="8">
        <v>0</v>
      </c>
      <c r="O53" s="21">
        <v>12</v>
      </c>
      <c r="P53">
        <v>12</v>
      </c>
      <c r="Q53" s="8" t="s">
        <v>107</v>
      </c>
      <c r="R53" s="8" t="s">
        <v>108</v>
      </c>
      <c r="S53" s="8" t="s">
        <v>46</v>
      </c>
      <c r="T53" s="8" t="s">
        <v>46</v>
      </c>
    </row>
    <row r="54" spans="1:28" x14ac:dyDescent="0.2">
      <c r="A54" s="63"/>
      <c r="B54" s="8" t="s">
        <v>12</v>
      </c>
      <c r="C54" s="8">
        <v>23.077000000000002</v>
      </c>
      <c r="D54" s="8">
        <v>20</v>
      </c>
      <c r="E54" s="8">
        <v>100</v>
      </c>
      <c r="F54" s="8">
        <v>83.332999999999998</v>
      </c>
      <c r="G54" s="8">
        <v>97.283000000000001</v>
      </c>
      <c r="H54" s="8">
        <v>97.283000000000001</v>
      </c>
      <c r="I54" s="8">
        <v>37.5</v>
      </c>
      <c r="J54" s="8">
        <v>32.258000000000003</v>
      </c>
      <c r="K54" s="8">
        <v>20</v>
      </c>
      <c r="L54" s="8">
        <v>20</v>
      </c>
      <c r="M54" s="8">
        <v>0</v>
      </c>
      <c r="N54" s="8">
        <v>1</v>
      </c>
      <c r="O54" s="21">
        <v>6</v>
      </c>
      <c r="P54">
        <v>5</v>
      </c>
      <c r="Q54" s="8" t="s">
        <v>100</v>
      </c>
      <c r="R54" s="8" t="s">
        <v>100</v>
      </c>
      <c r="S54" s="8" t="s">
        <v>46</v>
      </c>
      <c r="T54" s="8" t="s">
        <v>74</v>
      </c>
    </row>
    <row r="55" spans="1:28" x14ac:dyDescent="0.2">
      <c r="A55" s="63"/>
      <c r="B55" s="15" t="s">
        <v>14</v>
      </c>
      <c r="C55" s="8">
        <v>66.667000000000002</v>
      </c>
      <c r="D55" s="8">
        <v>68</v>
      </c>
      <c r="E55" s="8">
        <v>100</v>
      </c>
      <c r="F55" s="8">
        <v>94.444000000000003</v>
      </c>
      <c r="G55" s="8">
        <v>98.759</v>
      </c>
      <c r="H55" s="8">
        <v>98.897000000000006</v>
      </c>
      <c r="I55" s="8">
        <v>80</v>
      </c>
      <c r="J55" s="8">
        <v>79.069999999999993</v>
      </c>
      <c r="K55" s="8">
        <v>9</v>
      </c>
      <c r="L55" s="8">
        <v>8</v>
      </c>
      <c r="M55" s="8">
        <v>0</v>
      </c>
      <c r="N55" s="8">
        <v>1</v>
      </c>
      <c r="O55" s="21">
        <v>18</v>
      </c>
      <c r="P55">
        <v>17</v>
      </c>
      <c r="Q55" s="8" t="s">
        <v>109</v>
      </c>
      <c r="R55" s="8" t="s">
        <v>110</v>
      </c>
      <c r="S55" s="8" t="s">
        <v>46</v>
      </c>
      <c r="T55" s="8" t="s">
        <v>77</v>
      </c>
    </row>
    <row r="56" spans="1:28" x14ac:dyDescent="0.2">
      <c r="A56" s="63"/>
      <c r="B56" s="8" t="s">
        <v>16</v>
      </c>
      <c r="C56" s="8">
        <v>96</v>
      </c>
      <c r="D56" s="8">
        <v>96</v>
      </c>
      <c r="E56" s="8">
        <v>100</v>
      </c>
      <c r="F56" s="8">
        <v>100</v>
      </c>
      <c r="G56" s="8">
        <v>99.861000000000004</v>
      </c>
      <c r="H56" s="8">
        <v>99.861000000000004</v>
      </c>
      <c r="I56" s="8">
        <v>97.959000000000003</v>
      </c>
      <c r="J56" s="8">
        <v>97.959000000000003</v>
      </c>
      <c r="K56" s="8">
        <v>1</v>
      </c>
      <c r="L56" s="8">
        <v>1</v>
      </c>
      <c r="M56" s="8">
        <v>0</v>
      </c>
      <c r="N56" s="8">
        <v>0</v>
      </c>
      <c r="O56" s="21">
        <v>24</v>
      </c>
      <c r="P56">
        <v>24</v>
      </c>
      <c r="Q56" s="8" t="s">
        <v>111</v>
      </c>
      <c r="R56" s="8" t="s">
        <v>111</v>
      </c>
      <c r="S56" s="8" t="s">
        <v>46</v>
      </c>
      <c r="T56" s="8" t="s">
        <v>46</v>
      </c>
    </row>
    <row r="57" spans="1:28" x14ac:dyDescent="0.2">
      <c r="A57" s="63"/>
      <c r="B57" s="15" t="s">
        <v>17</v>
      </c>
      <c r="C57" s="8">
        <v>60.87</v>
      </c>
      <c r="D57" s="8">
        <v>63.636000000000003</v>
      </c>
      <c r="E57" s="8">
        <v>100</v>
      </c>
      <c r="F57" s="8">
        <v>100</v>
      </c>
      <c r="G57" s="8">
        <v>98.765000000000001</v>
      </c>
      <c r="H57" s="8">
        <v>98.903000000000006</v>
      </c>
      <c r="I57" s="8">
        <v>75.676000000000002</v>
      </c>
      <c r="J57" s="8">
        <v>77.778000000000006</v>
      </c>
      <c r="K57" s="8">
        <v>9</v>
      </c>
      <c r="L57" s="8">
        <v>8</v>
      </c>
      <c r="M57" s="8">
        <v>0</v>
      </c>
      <c r="N57" s="8">
        <v>0</v>
      </c>
      <c r="O57" s="21">
        <v>14</v>
      </c>
      <c r="P57">
        <v>14</v>
      </c>
      <c r="Q57" s="8" t="s">
        <v>109</v>
      </c>
      <c r="R57" s="8" t="s">
        <v>110</v>
      </c>
      <c r="S57" s="8" t="s">
        <v>46</v>
      </c>
      <c r="T57" s="8" t="s">
        <v>46</v>
      </c>
    </row>
    <row r="58" spans="1:28" x14ac:dyDescent="0.2">
      <c r="A58" s="63"/>
      <c r="B58" s="8" t="s">
        <v>18</v>
      </c>
      <c r="C58" s="8">
        <v>16.667000000000002</v>
      </c>
      <c r="D58" s="8">
        <v>17.390999999999998</v>
      </c>
      <c r="E58" s="8">
        <v>100</v>
      </c>
      <c r="F58" s="8">
        <v>100</v>
      </c>
      <c r="G58" s="8">
        <v>97.29</v>
      </c>
      <c r="H58" s="8">
        <v>97.424999999999997</v>
      </c>
      <c r="I58" s="8">
        <v>28.571000000000002</v>
      </c>
      <c r="J58" s="8">
        <v>29.63</v>
      </c>
      <c r="K58" s="8">
        <v>20</v>
      </c>
      <c r="L58" s="8">
        <v>19</v>
      </c>
      <c r="M58" s="8">
        <v>0</v>
      </c>
      <c r="N58" s="8">
        <v>0</v>
      </c>
      <c r="O58" s="21">
        <v>4</v>
      </c>
      <c r="P58">
        <v>4</v>
      </c>
      <c r="Q58" s="8" t="s">
        <v>100</v>
      </c>
      <c r="R58" s="8" t="s">
        <v>112</v>
      </c>
      <c r="S58" s="8" t="s">
        <v>46</v>
      </c>
      <c r="T58" s="8" t="s">
        <v>46</v>
      </c>
    </row>
    <row r="59" spans="1:28" x14ac:dyDescent="0.2">
      <c r="A59" s="63"/>
      <c r="B59" s="15" t="s">
        <v>19</v>
      </c>
      <c r="C59" s="8">
        <v>66.667000000000002</v>
      </c>
      <c r="D59" s="8">
        <v>84.210999999999999</v>
      </c>
      <c r="E59" s="8">
        <v>100</v>
      </c>
      <c r="F59" s="8">
        <v>100</v>
      </c>
      <c r="G59" s="8">
        <v>98.897999999999996</v>
      </c>
      <c r="H59" s="8">
        <v>99.587000000000003</v>
      </c>
      <c r="I59" s="8">
        <v>80</v>
      </c>
      <c r="J59" s="8">
        <v>91.429000000000002</v>
      </c>
      <c r="K59" s="8">
        <v>8</v>
      </c>
      <c r="L59" s="8">
        <v>3</v>
      </c>
      <c r="M59" s="8">
        <v>0</v>
      </c>
      <c r="N59" s="8">
        <v>0</v>
      </c>
      <c r="O59" s="21">
        <v>16</v>
      </c>
      <c r="P59">
        <v>16</v>
      </c>
      <c r="Q59" s="8" t="s">
        <v>108</v>
      </c>
      <c r="R59" s="8" t="s">
        <v>113</v>
      </c>
      <c r="S59" s="8" t="s">
        <v>46</v>
      </c>
      <c r="T59" s="8" t="s">
        <v>46</v>
      </c>
    </row>
    <row r="60" spans="1:28" x14ac:dyDescent="0.2">
      <c r="A60" s="63"/>
      <c r="B60" s="16" t="s">
        <v>20</v>
      </c>
      <c r="C60" s="8">
        <v>58.332999999999998</v>
      </c>
      <c r="D60" s="8">
        <v>60.87</v>
      </c>
      <c r="E60" s="8">
        <v>100</v>
      </c>
      <c r="F60" s="8">
        <v>100</v>
      </c>
      <c r="G60" s="8">
        <v>98.628</v>
      </c>
      <c r="H60" s="8">
        <v>98.765000000000001</v>
      </c>
      <c r="I60" s="8">
        <v>73.683999999999997</v>
      </c>
      <c r="J60" s="8">
        <v>75.676000000000002</v>
      </c>
      <c r="K60" s="8">
        <v>10</v>
      </c>
      <c r="L60" s="8">
        <v>9</v>
      </c>
      <c r="M60" s="8">
        <v>0</v>
      </c>
      <c r="N60" s="8">
        <v>0</v>
      </c>
      <c r="O60" s="21">
        <v>14</v>
      </c>
      <c r="P60">
        <v>14</v>
      </c>
      <c r="Q60" s="8" t="s">
        <v>114</v>
      </c>
      <c r="R60" s="8" t="s">
        <v>115</v>
      </c>
      <c r="S60" s="8" t="s">
        <v>46</v>
      </c>
      <c r="T60" s="8" t="s">
        <v>46</v>
      </c>
    </row>
    <row r="61" spans="1:28" x14ac:dyDescent="0.2">
      <c r="A61" s="63" t="s">
        <v>64</v>
      </c>
      <c r="B61" s="15" t="s">
        <v>10</v>
      </c>
      <c r="C61" s="8">
        <v>100</v>
      </c>
      <c r="D61" s="8">
        <v>100</v>
      </c>
      <c r="E61" s="8">
        <v>100</v>
      </c>
      <c r="F61" s="8">
        <v>100</v>
      </c>
      <c r="G61" s="8">
        <v>100</v>
      </c>
      <c r="H61" s="8">
        <v>100</v>
      </c>
      <c r="I61" s="8">
        <v>100</v>
      </c>
      <c r="J61" s="8">
        <v>100</v>
      </c>
      <c r="K61" s="8">
        <v>0</v>
      </c>
      <c r="L61" s="8">
        <v>0</v>
      </c>
      <c r="M61" s="8">
        <v>0</v>
      </c>
      <c r="N61" s="8">
        <v>0</v>
      </c>
      <c r="O61" s="57">
        <v>12</v>
      </c>
      <c r="P61">
        <v>12</v>
      </c>
      <c r="Q61" s="8" t="s">
        <v>46</v>
      </c>
      <c r="R61" s="8" t="s">
        <v>46</v>
      </c>
      <c r="S61" s="8" t="s">
        <v>46</v>
      </c>
      <c r="T61" s="8" t="s">
        <v>46</v>
      </c>
      <c r="W61" s="17"/>
      <c r="X61" s="17"/>
      <c r="Y61" s="17"/>
      <c r="Z61" s="17"/>
      <c r="AA61" s="17"/>
      <c r="AB61" s="17"/>
    </row>
    <row r="62" spans="1:28" x14ac:dyDescent="0.2">
      <c r="A62" s="63"/>
      <c r="B62" s="8" t="s">
        <v>12</v>
      </c>
      <c r="C62" s="8">
        <v>33.332999999999998</v>
      </c>
      <c r="D62" s="8">
        <v>50</v>
      </c>
      <c r="E62" s="8">
        <v>100</v>
      </c>
      <c r="F62" s="8">
        <v>83.332999999999998</v>
      </c>
      <c r="G62" s="8">
        <v>98.37</v>
      </c>
      <c r="H62" s="8">
        <v>99.320999999999998</v>
      </c>
      <c r="I62" s="8">
        <v>50</v>
      </c>
      <c r="J62" s="8">
        <v>62.5</v>
      </c>
      <c r="K62" s="8">
        <v>12</v>
      </c>
      <c r="L62" s="8">
        <v>5</v>
      </c>
      <c r="M62" s="8">
        <v>0</v>
      </c>
      <c r="N62" s="8">
        <v>1</v>
      </c>
      <c r="O62" s="57">
        <v>6</v>
      </c>
      <c r="P62">
        <v>5</v>
      </c>
      <c r="Q62" s="8" t="s">
        <v>92</v>
      </c>
      <c r="R62" s="8" t="s">
        <v>133</v>
      </c>
      <c r="S62" s="8" t="s">
        <v>46</v>
      </c>
      <c r="T62" s="8" t="s">
        <v>74</v>
      </c>
    </row>
    <row r="63" spans="1:28" x14ac:dyDescent="0.2">
      <c r="A63" s="63"/>
      <c r="B63" s="15" t="s">
        <v>14</v>
      </c>
      <c r="C63" s="8">
        <v>94.736999999999995</v>
      </c>
      <c r="D63" s="8">
        <v>100</v>
      </c>
      <c r="E63" s="8">
        <v>100</v>
      </c>
      <c r="F63" s="8">
        <v>94.444000000000003</v>
      </c>
      <c r="G63" s="8">
        <v>99.861999999999995</v>
      </c>
      <c r="H63" s="8">
        <v>100</v>
      </c>
      <c r="I63" s="8">
        <v>97.296999999999997</v>
      </c>
      <c r="J63" s="8">
        <v>97.143000000000001</v>
      </c>
      <c r="K63" s="8">
        <v>1</v>
      </c>
      <c r="L63" s="8">
        <v>0</v>
      </c>
      <c r="M63" s="8">
        <v>0</v>
      </c>
      <c r="N63" s="8">
        <v>1</v>
      </c>
      <c r="O63" s="57">
        <v>18</v>
      </c>
      <c r="P63">
        <v>17</v>
      </c>
      <c r="Q63" s="8" t="s">
        <v>111</v>
      </c>
      <c r="R63" s="8" t="s">
        <v>46</v>
      </c>
      <c r="S63" s="8" t="s">
        <v>46</v>
      </c>
      <c r="T63" s="8" t="s">
        <v>77</v>
      </c>
    </row>
    <row r="64" spans="1:28" x14ac:dyDescent="0.2">
      <c r="A64" s="63"/>
      <c r="B64" s="8" t="s">
        <v>16</v>
      </c>
      <c r="C64" s="8">
        <v>94.117999999999995</v>
      </c>
      <c r="D64" s="8">
        <v>100</v>
      </c>
      <c r="E64" s="8">
        <v>66.667000000000002</v>
      </c>
      <c r="F64" s="8">
        <v>66.667000000000002</v>
      </c>
      <c r="G64" s="8">
        <v>99.861000000000004</v>
      </c>
      <c r="H64" s="8">
        <v>100</v>
      </c>
      <c r="I64" s="8">
        <v>78.049000000000007</v>
      </c>
      <c r="J64" s="8">
        <v>80</v>
      </c>
      <c r="K64" s="8">
        <v>1</v>
      </c>
      <c r="L64" s="8">
        <v>0</v>
      </c>
      <c r="M64" s="8">
        <v>8</v>
      </c>
      <c r="N64" s="8">
        <v>8</v>
      </c>
      <c r="O64" s="57">
        <v>16</v>
      </c>
      <c r="P64">
        <v>16</v>
      </c>
      <c r="Q64" s="8" t="s">
        <v>111</v>
      </c>
      <c r="R64" s="8" t="s">
        <v>46</v>
      </c>
      <c r="S64" s="8" t="s">
        <v>108</v>
      </c>
      <c r="T64" s="8" t="s">
        <v>108</v>
      </c>
    </row>
    <row r="65" spans="1:28" x14ac:dyDescent="0.2">
      <c r="A65" s="63"/>
      <c r="B65" s="15" t="s">
        <v>17</v>
      </c>
      <c r="C65" s="8">
        <v>93.332999999999998</v>
      </c>
      <c r="D65" s="8">
        <v>93.332999999999998</v>
      </c>
      <c r="E65" s="8">
        <v>100</v>
      </c>
      <c r="F65" s="8">
        <v>100</v>
      </c>
      <c r="G65" s="8">
        <v>99.863</v>
      </c>
      <c r="H65" s="8">
        <v>99.863</v>
      </c>
      <c r="I65" s="8">
        <v>96.552000000000007</v>
      </c>
      <c r="J65" s="8">
        <v>96.552000000000007</v>
      </c>
      <c r="K65" s="8">
        <v>1</v>
      </c>
      <c r="L65" s="8">
        <v>1</v>
      </c>
      <c r="M65" s="8">
        <v>0</v>
      </c>
      <c r="N65" s="8">
        <v>0</v>
      </c>
      <c r="O65" s="57">
        <v>14</v>
      </c>
      <c r="P65">
        <v>14</v>
      </c>
      <c r="Q65" s="8" t="s">
        <v>111</v>
      </c>
      <c r="R65" s="8" t="s">
        <v>111</v>
      </c>
      <c r="S65" s="8" t="s">
        <v>46</v>
      </c>
      <c r="T65" s="8" t="s">
        <v>46</v>
      </c>
    </row>
    <row r="66" spans="1:28" x14ac:dyDescent="0.2">
      <c r="A66" s="63"/>
      <c r="B66" s="8" t="s">
        <v>18</v>
      </c>
      <c r="C66" s="8">
        <v>25</v>
      </c>
      <c r="D66" s="8">
        <v>26.667000000000002</v>
      </c>
      <c r="E66" s="8">
        <v>100</v>
      </c>
      <c r="F66" s="8">
        <v>100</v>
      </c>
      <c r="G66" s="8">
        <v>98.373999999999995</v>
      </c>
      <c r="H66" s="8">
        <v>98.509</v>
      </c>
      <c r="I66" s="8">
        <v>40</v>
      </c>
      <c r="J66" s="8">
        <v>42.104999999999997</v>
      </c>
      <c r="K66" s="8">
        <v>12</v>
      </c>
      <c r="L66" s="8">
        <v>11</v>
      </c>
      <c r="M66" s="8">
        <v>0</v>
      </c>
      <c r="N66" s="8">
        <v>0</v>
      </c>
      <c r="O66" s="57">
        <v>4</v>
      </c>
      <c r="P66">
        <v>4</v>
      </c>
      <c r="Q66" s="8" t="s">
        <v>92</v>
      </c>
      <c r="R66" s="8" t="s">
        <v>102</v>
      </c>
      <c r="S66" s="8" t="s">
        <v>46</v>
      </c>
      <c r="T66" s="8" t="s">
        <v>46</v>
      </c>
    </row>
    <row r="67" spans="1:28" x14ac:dyDescent="0.2">
      <c r="A67" s="63"/>
      <c r="B67" s="15" t="s">
        <v>19</v>
      </c>
      <c r="C67" s="8">
        <v>100</v>
      </c>
      <c r="D67" s="8">
        <v>100</v>
      </c>
      <c r="E67" s="8">
        <v>100</v>
      </c>
      <c r="F67" s="8">
        <v>100</v>
      </c>
      <c r="G67" s="8">
        <v>100</v>
      </c>
      <c r="H67" s="8">
        <v>100</v>
      </c>
      <c r="I67" s="8">
        <v>100</v>
      </c>
      <c r="J67" s="8">
        <v>100</v>
      </c>
      <c r="K67" s="8">
        <v>0</v>
      </c>
      <c r="L67" s="8">
        <v>0</v>
      </c>
      <c r="M67" s="8">
        <v>0</v>
      </c>
      <c r="N67" s="8">
        <v>0</v>
      </c>
      <c r="O67" s="57">
        <v>16</v>
      </c>
      <c r="P67">
        <v>16</v>
      </c>
      <c r="Q67" s="8" t="s">
        <v>46</v>
      </c>
      <c r="R67" s="8" t="s">
        <v>46</v>
      </c>
      <c r="S67" s="8" t="s">
        <v>46</v>
      </c>
      <c r="T67" s="8" t="s">
        <v>46</v>
      </c>
    </row>
    <row r="68" spans="1:28" x14ac:dyDescent="0.2">
      <c r="A68" s="63"/>
      <c r="B68" s="16" t="s">
        <v>20</v>
      </c>
      <c r="C68" s="8">
        <v>87.5</v>
      </c>
      <c r="D68" s="8">
        <v>93.332999999999998</v>
      </c>
      <c r="E68" s="8">
        <v>100</v>
      </c>
      <c r="F68" s="8">
        <v>100</v>
      </c>
      <c r="G68" s="8">
        <v>99.725999999999999</v>
      </c>
      <c r="H68" s="8">
        <v>99.863</v>
      </c>
      <c r="I68" s="8">
        <v>93.332999999999998</v>
      </c>
      <c r="J68" s="8">
        <v>96.552000000000007</v>
      </c>
      <c r="K68" s="8">
        <v>2</v>
      </c>
      <c r="L68" s="8">
        <v>1</v>
      </c>
      <c r="M68" s="8">
        <v>0</v>
      </c>
      <c r="N68" s="8">
        <v>0</v>
      </c>
      <c r="O68" s="57">
        <v>14</v>
      </c>
      <c r="P68">
        <v>14</v>
      </c>
      <c r="Q68" s="8" t="s">
        <v>134</v>
      </c>
      <c r="R68" s="8" t="s">
        <v>135</v>
      </c>
      <c r="S68" s="8" t="s">
        <v>46</v>
      </c>
      <c r="T68" s="8" t="s">
        <v>46</v>
      </c>
    </row>
    <row r="69" spans="1:28" x14ac:dyDescent="0.2">
      <c r="A69" s="63" t="s">
        <v>66</v>
      </c>
      <c r="B69" s="15" t="s">
        <v>10</v>
      </c>
      <c r="C69" s="55" t="s">
        <v>408</v>
      </c>
      <c r="D69" s="55" t="s">
        <v>408</v>
      </c>
      <c r="E69" s="8">
        <v>0</v>
      </c>
      <c r="F69" s="8">
        <v>0</v>
      </c>
      <c r="G69" s="8">
        <v>100</v>
      </c>
      <c r="H69" s="8">
        <v>100</v>
      </c>
      <c r="I69" s="55" t="s">
        <v>408</v>
      </c>
      <c r="J69" s="55" t="s">
        <v>408</v>
      </c>
      <c r="K69" s="8">
        <v>0</v>
      </c>
      <c r="L69" s="8">
        <v>0</v>
      </c>
      <c r="M69" s="8">
        <v>12</v>
      </c>
      <c r="N69" s="8">
        <v>12</v>
      </c>
      <c r="O69" s="21">
        <v>0</v>
      </c>
      <c r="P69">
        <v>0</v>
      </c>
      <c r="Q69" s="8" t="s">
        <v>46</v>
      </c>
      <c r="R69" s="8" t="s">
        <v>46</v>
      </c>
      <c r="S69" s="8" t="s">
        <v>92</v>
      </c>
      <c r="T69" s="8" t="s">
        <v>92</v>
      </c>
      <c r="Y69" s="17"/>
      <c r="Z69" s="17"/>
      <c r="AA69" s="17"/>
      <c r="AB69" s="17"/>
    </row>
    <row r="70" spans="1:28" x14ac:dyDescent="0.2">
      <c r="A70" s="63"/>
      <c r="B70" s="8" t="s">
        <v>12</v>
      </c>
      <c r="C70" s="8">
        <v>100</v>
      </c>
      <c r="D70" s="8">
        <v>100</v>
      </c>
      <c r="E70" s="8">
        <v>100</v>
      </c>
      <c r="F70" s="8">
        <v>83.332999999999998</v>
      </c>
      <c r="G70" s="8">
        <v>100</v>
      </c>
      <c r="H70" s="8">
        <v>100</v>
      </c>
      <c r="I70" s="8">
        <v>100</v>
      </c>
      <c r="J70" s="8">
        <v>90.909000000000006</v>
      </c>
      <c r="K70" s="8">
        <v>0</v>
      </c>
      <c r="L70" s="8">
        <v>0</v>
      </c>
      <c r="M70" s="8">
        <v>0</v>
      </c>
      <c r="N70" s="8">
        <v>1</v>
      </c>
      <c r="O70" s="21">
        <v>6</v>
      </c>
      <c r="P70">
        <v>5</v>
      </c>
      <c r="Q70" s="8" t="s">
        <v>46</v>
      </c>
      <c r="R70" s="8" t="s">
        <v>46</v>
      </c>
      <c r="S70" s="8" t="s">
        <v>46</v>
      </c>
      <c r="T70" s="8" t="s">
        <v>74</v>
      </c>
    </row>
    <row r="71" spans="1:28" x14ac:dyDescent="0.2">
      <c r="A71" s="63"/>
      <c r="B71" s="15" t="s">
        <v>14</v>
      </c>
      <c r="C71" s="8">
        <v>100</v>
      </c>
      <c r="D71" s="8">
        <v>100</v>
      </c>
      <c r="E71" s="8">
        <v>44.444000000000003</v>
      </c>
      <c r="F71" s="8">
        <v>27.777999999999999</v>
      </c>
      <c r="G71" s="8">
        <v>100</v>
      </c>
      <c r="H71" s="8">
        <v>100</v>
      </c>
      <c r="I71" s="8">
        <v>61.537999999999997</v>
      </c>
      <c r="J71" s="8">
        <v>43.478000000000002</v>
      </c>
      <c r="K71" s="8">
        <v>0</v>
      </c>
      <c r="L71" s="8">
        <v>0</v>
      </c>
      <c r="M71" s="8">
        <v>10</v>
      </c>
      <c r="N71" s="8">
        <v>13</v>
      </c>
      <c r="O71" s="21">
        <v>8</v>
      </c>
      <c r="P71">
        <v>5</v>
      </c>
      <c r="Q71" s="8" t="s">
        <v>46</v>
      </c>
      <c r="R71" s="8" t="s">
        <v>46</v>
      </c>
      <c r="S71" s="8" t="s">
        <v>97</v>
      </c>
      <c r="T71" s="8" t="s">
        <v>98</v>
      </c>
    </row>
    <row r="72" spans="1:28" x14ac:dyDescent="0.2">
      <c r="A72" s="63"/>
      <c r="B72" s="8" t="s">
        <v>16</v>
      </c>
      <c r="C72" s="8">
        <v>100</v>
      </c>
      <c r="D72" s="8">
        <v>100</v>
      </c>
      <c r="E72" s="8">
        <v>16.667000000000002</v>
      </c>
      <c r="F72" s="8">
        <v>16.667000000000002</v>
      </c>
      <c r="G72" s="8">
        <v>100</v>
      </c>
      <c r="H72" s="8">
        <v>100</v>
      </c>
      <c r="I72" s="8">
        <v>28.571000000000002</v>
      </c>
      <c r="J72" s="8">
        <v>28.571000000000002</v>
      </c>
      <c r="K72" s="8">
        <v>0</v>
      </c>
      <c r="L72" s="8">
        <v>0</v>
      </c>
      <c r="M72" s="8">
        <v>20</v>
      </c>
      <c r="N72" s="8">
        <v>20</v>
      </c>
      <c r="O72" s="21">
        <v>4</v>
      </c>
      <c r="P72">
        <v>4</v>
      </c>
      <c r="Q72" s="8" t="s">
        <v>46</v>
      </c>
      <c r="R72" s="8" t="s">
        <v>46</v>
      </c>
      <c r="S72" s="8" t="s">
        <v>100</v>
      </c>
      <c r="T72" s="8" t="s">
        <v>100</v>
      </c>
    </row>
    <row r="73" spans="1:28" x14ac:dyDescent="0.2">
      <c r="A73" s="63"/>
      <c r="B73" s="15" t="s">
        <v>17</v>
      </c>
      <c r="C73" s="8">
        <v>100</v>
      </c>
      <c r="D73" s="8">
        <v>100</v>
      </c>
      <c r="E73" s="8">
        <v>14.286</v>
      </c>
      <c r="F73" s="8">
        <v>14.286</v>
      </c>
      <c r="G73" s="8">
        <v>100</v>
      </c>
      <c r="H73" s="8">
        <v>100</v>
      </c>
      <c r="I73" s="8">
        <v>25</v>
      </c>
      <c r="J73" s="8">
        <v>25</v>
      </c>
      <c r="K73" s="8">
        <v>0</v>
      </c>
      <c r="L73" s="8">
        <v>0</v>
      </c>
      <c r="M73" s="8">
        <v>12</v>
      </c>
      <c r="N73" s="8">
        <v>12</v>
      </c>
      <c r="O73" s="21">
        <v>2</v>
      </c>
      <c r="P73">
        <v>2</v>
      </c>
      <c r="Q73" s="8" t="s">
        <v>46</v>
      </c>
      <c r="R73" s="8" t="s">
        <v>46</v>
      </c>
      <c r="S73" s="8" t="s">
        <v>92</v>
      </c>
      <c r="T73" s="8" t="s">
        <v>92</v>
      </c>
    </row>
    <row r="74" spans="1:28" x14ac:dyDescent="0.2">
      <c r="A74" s="63"/>
      <c r="B74" s="8" t="s">
        <v>18</v>
      </c>
      <c r="C74" s="8">
        <v>100</v>
      </c>
      <c r="D74" s="8">
        <v>100</v>
      </c>
      <c r="E74" s="8">
        <v>100</v>
      </c>
      <c r="F74" s="8">
        <v>100</v>
      </c>
      <c r="G74" s="8">
        <v>100</v>
      </c>
      <c r="H74" s="8">
        <v>100</v>
      </c>
      <c r="I74" s="8">
        <v>100</v>
      </c>
      <c r="J74" s="8">
        <v>100</v>
      </c>
      <c r="K74" s="8">
        <v>0</v>
      </c>
      <c r="L74" s="8">
        <v>0</v>
      </c>
      <c r="M74" s="8">
        <v>0</v>
      </c>
      <c r="N74" s="8">
        <v>0</v>
      </c>
      <c r="O74" s="21">
        <v>4</v>
      </c>
      <c r="P74">
        <v>4</v>
      </c>
      <c r="Q74" s="8" t="s">
        <v>46</v>
      </c>
      <c r="R74" s="8" t="s">
        <v>46</v>
      </c>
      <c r="S74" s="8" t="s">
        <v>46</v>
      </c>
      <c r="T74" s="8" t="s">
        <v>46</v>
      </c>
    </row>
    <row r="75" spans="1:28" x14ac:dyDescent="0.2">
      <c r="A75" s="63"/>
      <c r="B75" s="15" t="s">
        <v>19</v>
      </c>
      <c r="C75" s="8">
        <v>100</v>
      </c>
      <c r="D75" s="8">
        <v>100</v>
      </c>
      <c r="E75" s="8">
        <v>31.25</v>
      </c>
      <c r="F75" s="8">
        <v>31.25</v>
      </c>
      <c r="G75" s="8">
        <v>100</v>
      </c>
      <c r="H75" s="8">
        <v>100</v>
      </c>
      <c r="I75" s="8">
        <v>47.619</v>
      </c>
      <c r="J75" s="8">
        <v>47.619</v>
      </c>
      <c r="K75" s="8">
        <v>0</v>
      </c>
      <c r="L75" s="8">
        <v>0</v>
      </c>
      <c r="M75" s="8">
        <v>11</v>
      </c>
      <c r="N75" s="8">
        <v>11</v>
      </c>
      <c r="O75" s="21">
        <v>5</v>
      </c>
      <c r="P75">
        <v>5</v>
      </c>
      <c r="Q75" s="8" t="s">
        <v>46</v>
      </c>
      <c r="R75" s="8" t="s">
        <v>46</v>
      </c>
      <c r="S75" s="8" t="s">
        <v>102</v>
      </c>
      <c r="T75" s="8" t="s">
        <v>102</v>
      </c>
    </row>
    <row r="76" spans="1:28" x14ac:dyDescent="0.2">
      <c r="A76" s="63"/>
      <c r="B76" s="16" t="s">
        <v>20</v>
      </c>
      <c r="C76" s="8">
        <v>100</v>
      </c>
      <c r="D76" s="8">
        <v>100</v>
      </c>
      <c r="E76" s="8">
        <v>35.713999999999999</v>
      </c>
      <c r="F76" s="8">
        <v>21.428999999999998</v>
      </c>
      <c r="G76" s="8">
        <v>100</v>
      </c>
      <c r="H76" s="8">
        <v>100</v>
      </c>
      <c r="I76" s="8">
        <v>52.631999999999998</v>
      </c>
      <c r="J76" s="8">
        <v>35.293999999999997</v>
      </c>
      <c r="K76" s="8">
        <v>0</v>
      </c>
      <c r="L76" s="8">
        <v>0</v>
      </c>
      <c r="M76" s="8">
        <v>9</v>
      </c>
      <c r="N76" s="8">
        <v>11</v>
      </c>
      <c r="O76" s="21">
        <v>5</v>
      </c>
      <c r="P76">
        <v>3</v>
      </c>
      <c r="Q76" s="8" t="s">
        <v>46</v>
      </c>
      <c r="R76" s="8" t="s">
        <v>46</v>
      </c>
      <c r="S76" s="8" t="s">
        <v>105</v>
      </c>
      <c r="T76" s="8" t="s">
        <v>136</v>
      </c>
    </row>
    <row r="78" spans="1:28" x14ac:dyDescent="0.2">
      <c r="C78" s="17"/>
    </row>
  </sheetData>
  <mergeCells count="18">
    <mergeCell ref="I3:J3"/>
    <mergeCell ref="K3:L3"/>
    <mergeCell ref="M3:N3"/>
    <mergeCell ref="Q3:R3"/>
    <mergeCell ref="S3:T3"/>
    <mergeCell ref="O3:P3"/>
    <mergeCell ref="A53:A60"/>
    <mergeCell ref="A61:A68"/>
    <mergeCell ref="A69:A76"/>
    <mergeCell ref="C3:D3"/>
    <mergeCell ref="E3:F3"/>
    <mergeCell ref="A37:A44"/>
    <mergeCell ref="A45:A52"/>
    <mergeCell ref="G3:H3"/>
    <mergeCell ref="A5:A12"/>
    <mergeCell ref="A13:A20"/>
    <mergeCell ref="A21:A28"/>
    <mergeCell ref="A29:A3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workbookViewId="0">
      <selection activeCell="D8" sqref="D8"/>
    </sheetView>
  </sheetViews>
  <sheetFormatPr baseColWidth="10" defaultColWidth="9.1640625" defaultRowHeight="15" x14ac:dyDescent="0.2"/>
  <cols>
    <col min="1" max="1" width="10.33203125" customWidth="1"/>
    <col min="3" max="3" width="14.5" customWidth="1"/>
    <col min="4" max="4" width="22.83203125" customWidth="1"/>
  </cols>
  <sheetData>
    <row r="1" spans="1:9" x14ac:dyDescent="0.2">
      <c r="A1" s="54" t="s">
        <v>424</v>
      </c>
    </row>
    <row r="2" spans="1:9" x14ac:dyDescent="0.2">
      <c r="B2" s="6"/>
    </row>
    <row r="3" spans="1:9" ht="32" x14ac:dyDescent="0.2">
      <c r="A3" s="29" t="s">
        <v>0</v>
      </c>
      <c r="B3" s="37" t="s">
        <v>1</v>
      </c>
      <c r="C3" s="37" t="s">
        <v>8</v>
      </c>
      <c r="D3" s="38" t="s">
        <v>137</v>
      </c>
    </row>
    <row r="4" spans="1:9" x14ac:dyDescent="0.2">
      <c r="A4" s="63" t="s">
        <v>9</v>
      </c>
      <c r="B4" s="15" t="s">
        <v>10</v>
      </c>
      <c r="C4" t="s">
        <v>11</v>
      </c>
      <c r="D4" s="3" t="s">
        <v>138</v>
      </c>
    </row>
    <row r="5" spans="1:9" x14ac:dyDescent="0.2">
      <c r="A5" s="63"/>
      <c r="B5" s="8" t="s">
        <v>12</v>
      </c>
      <c r="C5" t="s">
        <v>13</v>
      </c>
      <c r="D5" s="3" t="s">
        <v>139</v>
      </c>
    </row>
    <row r="6" spans="1:9" x14ac:dyDescent="0.2">
      <c r="A6" s="63"/>
      <c r="B6" s="15" t="s">
        <v>14</v>
      </c>
      <c r="C6" t="s">
        <v>11</v>
      </c>
      <c r="D6" s="3" t="s">
        <v>140</v>
      </c>
    </row>
    <row r="7" spans="1:9" x14ac:dyDescent="0.2">
      <c r="A7" s="63"/>
      <c r="B7" s="8" t="s">
        <v>16</v>
      </c>
      <c r="C7" t="s">
        <v>11</v>
      </c>
      <c r="D7" s="3" t="s">
        <v>140</v>
      </c>
    </row>
    <row r="8" spans="1:9" x14ac:dyDescent="0.2">
      <c r="A8" s="63"/>
      <c r="B8" s="15" t="s">
        <v>17</v>
      </c>
      <c r="C8" s="3" t="s">
        <v>11</v>
      </c>
      <c r="D8" s="3" t="s">
        <v>140</v>
      </c>
    </row>
    <row r="9" spans="1:9" x14ac:dyDescent="0.2">
      <c r="A9" s="63"/>
      <c r="B9" s="8" t="s">
        <v>18</v>
      </c>
      <c r="C9" s="3" t="s">
        <v>13</v>
      </c>
      <c r="D9" s="3" t="s">
        <v>139</v>
      </c>
    </row>
    <row r="10" spans="1:9" x14ac:dyDescent="0.2">
      <c r="A10" s="63"/>
      <c r="B10" s="15" t="s">
        <v>19</v>
      </c>
      <c r="C10" s="3" t="s">
        <v>11</v>
      </c>
      <c r="D10" s="3" t="s">
        <v>141</v>
      </c>
      <c r="I10" s="8"/>
    </row>
    <row r="11" spans="1:9" x14ac:dyDescent="0.2">
      <c r="A11" s="63"/>
      <c r="B11" s="8" t="s">
        <v>20</v>
      </c>
      <c r="C11" s="3" t="s">
        <v>11</v>
      </c>
      <c r="D11" s="3" t="s">
        <v>140</v>
      </c>
    </row>
    <row r="12" spans="1:9" x14ac:dyDescent="0.2">
      <c r="A12" s="63" t="s">
        <v>21</v>
      </c>
      <c r="B12" s="15" t="s">
        <v>22</v>
      </c>
      <c r="C12" t="s">
        <v>11</v>
      </c>
      <c r="D12" t="s">
        <v>140</v>
      </c>
      <c r="E12" s="41"/>
      <c r="F12" s="41"/>
    </row>
    <row r="13" spans="1:9" x14ac:dyDescent="0.2">
      <c r="A13" s="63"/>
      <c r="B13" s="8" t="s">
        <v>23</v>
      </c>
      <c r="C13" t="s">
        <v>11</v>
      </c>
      <c r="D13" t="s">
        <v>140</v>
      </c>
      <c r="E13" s="41"/>
      <c r="F13" s="41"/>
    </row>
    <row r="14" spans="1:9" x14ac:dyDescent="0.2">
      <c r="A14" s="63"/>
      <c r="B14" s="15" t="s">
        <v>24</v>
      </c>
      <c r="C14" t="s">
        <v>13</v>
      </c>
      <c r="D14" t="s">
        <v>139</v>
      </c>
      <c r="E14" s="41"/>
      <c r="F14" s="41"/>
    </row>
    <row r="15" spans="1:9" ht="16" x14ac:dyDescent="0.2">
      <c r="A15" s="63"/>
      <c r="B15" s="8" t="s">
        <v>25</v>
      </c>
      <c r="C15" t="s">
        <v>11</v>
      </c>
      <c r="D15" s="1" t="s">
        <v>138</v>
      </c>
      <c r="E15" s="41"/>
      <c r="F15" s="41"/>
    </row>
    <row r="16" spans="1:9" x14ac:dyDescent="0.2">
      <c r="A16" s="63"/>
      <c r="B16" s="15" t="s">
        <v>26</v>
      </c>
      <c r="C16" t="s">
        <v>13</v>
      </c>
      <c r="D16" t="s">
        <v>138</v>
      </c>
      <c r="E16" s="41"/>
      <c r="F16" s="41"/>
    </row>
    <row r="17" spans="1:6" x14ac:dyDescent="0.2">
      <c r="A17" s="63"/>
      <c r="B17" s="8" t="s">
        <v>27</v>
      </c>
      <c r="C17" t="s">
        <v>11</v>
      </c>
      <c r="D17" t="s">
        <v>140</v>
      </c>
      <c r="E17" s="41"/>
      <c r="F17" s="41"/>
    </row>
    <row r="18" spans="1:6" x14ac:dyDescent="0.2">
      <c r="A18" s="63"/>
      <c r="B18" s="15" t="s">
        <v>28</v>
      </c>
      <c r="C18" t="s">
        <v>13</v>
      </c>
      <c r="D18" t="s">
        <v>139</v>
      </c>
      <c r="E18" s="41"/>
      <c r="F18" s="41"/>
    </row>
    <row r="19" spans="1:6" x14ac:dyDescent="0.2">
      <c r="A19" s="64"/>
      <c r="B19" s="40" t="s">
        <v>29</v>
      </c>
      <c r="C19" t="s">
        <v>13</v>
      </c>
      <c r="D19" t="s">
        <v>140</v>
      </c>
      <c r="E19" s="41"/>
      <c r="F19" s="41"/>
    </row>
    <row r="20" spans="1:6" x14ac:dyDescent="0.2">
      <c r="A20" s="63"/>
      <c r="B20" s="15" t="s">
        <v>30</v>
      </c>
      <c r="C20" t="s">
        <v>11</v>
      </c>
      <c r="D20" t="s">
        <v>140</v>
      </c>
      <c r="E20" s="41"/>
      <c r="F20" s="41"/>
    </row>
    <row r="21" spans="1:6" x14ac:dyDescent="0.2">
      <c r="A21" s="63"/>
      <c r="B21" s="8" t="s">
        <v>31</v>
      </c>
      <c r="C21" t="s">
        <v>13</v>
      </c>
      <c r="D21" t="s">
        <v>139</v>
      </c>
      <c r="E21" s="41"/>
      <c r="F21" s="41"/>
    </row>
    <row r="22" spans="1:6" x14ac:dyDescent="0.2">
      <c r="A22" s="63"/>
      <c r="B22" s="15" t="s">
        <v>32</v>
      </c>
      <c r="C22" t="s">
        <v>13</v>
      </c>
      <c r="D22" t="s">
        <v>139</v>
      </c>
      <c r="E22" s="41"/>
      <c r="F22" s="41"/>
    </row>
    <row r="23" spans="1:6" x14ac:dyDescent="0.2">
      <c r="A23" s="63"/>
      <c r="B23" s="8" t="s">
        <v>33</v>
      </c>
      <c r="C23" t="s">
        <v>13</v>
      </c>
      <c r="D23" t="s">
        <v>139</v>
      </c>
      <c r="E23" s="41"/>
      <c r="F23" s="41"/>
    </row>
    <row r="24" spans="1:6" x14ac:dyDescent="0.2">
      <c r="A24" s="63"/>
      <c r="B24" s="15" t="s">
        <v>34</v>
      </c>
      <c r="C24" t="s">
        <v>11</v>
      </c>
      <c r="D24" t="s">
        <v>138</v>
      </c>
      <c r="E24" s="41"/>
      <c r="F24" s="41"/>
    </row>
    <row r="25" spans="1:6" x14ac:dyDescent="0.2">
      <c r="A25" s="63"/>
      <c r="B25" s="8" t="s">
        <v>35</v>
      </c>
      <c r="C25" t="s">
        <v>13</v>
      </c>
      <c r="D25" t="s">
        <v>139</v>
      </c>
      <c r="E25" s="41"/>
      <c r="F25" s="41"/>
    </row>
    <row r="26" spans="1:6" x14ac:dyDescent="0.2">
      <c r="A26" s="63"/>
      <c r="B26" s="15" t="s">
        <v>36</v>
      </c>
      <c r="C26" t="s">
        <v>13</v>
      </c>
      <c r="D26" t="s">
        <v>140</v>
      </c>
      <c r="E26" s="41"/>
      <c r="F26" s="41"/>
    </row>
    <row r="27" spans="1:6" x14ac:dyDescent="0.2">
      <c r="A27" s="63"/>
      <c r="B27" s="40" t="s">
        <v>37</v>
      </c>
      <c r="C27" t="s">
        <v>13</v>
      </c>
      <c r="D27" t="s">
        <v>140</v>
      </c>
      <c r="E27" s="41"/>
      <c r="F27" s="41"/>
    </row>
    <row r="28" spans="1:6" ht="16" x14ac:dyDescent="0.2">
      <c r="A28" s="67" t="s">
        <v>142</v>
      </c>
      <c r="B28" s="15" t="s">
        <v>143</v>
      </c>
      <c r="C28" t="s">
        <v>11</v>
      </c>
      <c r="D28" s="1" t="s">
        <v>138</v>
      </c>
    </row>
    <row r="29" spans="1:6" ht="16" x14ac:dyDescent="0.2">
      <c r="A29" s="67"/>
      <c r="B29" s="8" t="s">
        <v>144</v>
      </c>
      <c r="C29" t="s">
        <v>11</v>
      </c>
      <c r="D29" s="1" t="s">
        <v>140</v>
      </c>
    </row>
    <row r="30" spans="1:6" ht="16" x14ac:dyDescent="0.2">
      <c r="A30" s="67"/>
      <c r="B30" s="15" t="s">
        <v>145</v>
      </c>
      <c r="C30" t="s">
        <v>11</v>
      </c>
      <c r="D30" s="1" t="s">
        <v>140</v>
      </c>
    </row>
    <row r="31" spans="1:6" ht="16" x14ac:dyDescent="0.2">
      <c r="A31" s="67"/>
      <c r="B31" s="8" t="s">
        <v>146</v>
      </c>
      <c r="C31" t="s">
        <v>11</v>
      </c>
      <c r="D31" s="1" t="s">
        <v>140</v>
      </c>
    </row>
    <row r="32" spans="1:6" ht="16" x14ac:dyDescent="0.2">
      <c r="A32" s="67"/>
      <c r="B32" s="15" t="s">
        <v>147</v>
      </c>
      <c r="C32" t="s">
        <v>11</v>
      </c>
      <c r="D32" s="1" t="s">
        <v>140</v>
      </c>
    </row>
    <row r="33" spans="1:4" ht="16" x14ac:dyDescent="0.2">
      <c r="A33" s="67"/>
      <c r="B33" s="8" t="s">
        <v>148</v>
      </c>
      <c r="C33" t="s">
        <v>11</v>
      </c>
      <c r="D33" s="1" t="s">
        <v>140</v>
      </c>
    </row>
    <row r="34" spans="1:4" ht="16" x14ac:dyDescent="0.2">
      <c r="A34" s="67"/>
      <c r="B34" s="15" t="s">
        <v>149</v>
      </c>
      <c r="C34" t="s">
        <v>11</v>
      </c>
      <c r="D34" s="1" t="s">
        <v>140</v>
      </c>
    </row>
    <row r="35" spans="1:4" ht="16" x14ac:dyDescent="0.2">
      <c r="A35" s="67"/>
      <c r="B35" s="40" t="s">
        <v>150</v>
      </c>
      <c r="C35" t="s">
        <v>11</v>
      </c>
      <c r="D35" s="1" t="s">
        <v>141</v>
      </c>
    </row>
    <row r="36" spans="1:4" ht="16" x14ac:dyDescent="0.2">
      <c r="A36" s="67"/>
      <c r="B36" s="15" t="s">
        <v>151</v>
      </c>
      <c r="C36" t="s">
        <v>11</v>
      </c>
      <c r="D36" s="1" t="s">
        <v>138</v>
      </c>
    </row>
    <row r="37" spans="1:4" ht="16" x14ac:dyDescent="0.2">
      <c r="A37" s="67"/>
      <c r="B37" s="8" t="s">
        <v>152</v>
      </c>
      <c r="C37" t="s">
        <v>11</v>
      </c>
      <c r="D37" s="1" t="s">
        <v>138</v>
      </c>
    </row>
    <row r="38" spans="1:4" ht="16" x14ac:dyDescent="0.2">
      <c r="A38" s="67"/>
      <c r="B38" s="15" t="s">
        <v>153</v>
      </c>
      <c r="C38" t="s">
        <v>11</v>
      </c>
      <c r="D38" s="1" t="s">
        <v>140</v>
      </c>
    </row>
    <row r="39" spans="1:4" ht="16" x14ac:dyDescent="0.2">
      <c r="A39" s="67"/>
      <c r="B39" s="8" t="s">
        <v>154</v>
      </c>
      <c r="C39" t="s">
        <v>11</v>
      </c>
      <c r="D39" s="1" t="s">
        <v>140</v>
      </c>
    </row>
    <row r="40" spans="1:4" ht="16" x14ac:dyDescent="0.2">
      <c r="A40" s="67"/>
      <c r="B40" s="15" t="s">
        <v>155</v>
      </c>
      <c r="C40" t="s">
        <v>11</v>
      </c>
      <c r="D40" s="1" t="s">
        <v>140</v>
      </c>
    </row>
    <row r="41" spans="1:4" ht="16" x14ac:dyDescent="0.2">
      <c r="A41" s="67"/>
      <c r="B41" s="8" t="s">
        <v>156</v>
      </c>
      <c r="C41" t="s">
        <v>11</v>
      </c>
      <c r="D41" s="1" t="s">
        <v>138</v>
      </c>
    </row>
    <row r="42" spans="1:4" ht="16" x14ac:dyDescent="0.2">
      <c r="A42" s="67"/>
      <c r="B42" s="15" t="s">
        <v>157</v>
      </c>
      <c r="C42" t="s">
        <v>11</v>
      </c>
      <c r="D42" s="1" t="s">
        <v>138</v>
      </c>
    </row>
    <row r="43" spans="1:4" ht="16" x14ac:dyDescent="0.2">
      <c r="A43" s="67"/>
      <c r="B43" s="40" t="s">
        <v>158</v>
      </c>
      <c r="C43" t="s">
        <v>11</v>
      </c>
      <c r="D43" s="1" t="s">
        <v>140</v>
      </c>
    </row>
    <row r="44" spans="1:4" ht="16" x14ac:dyDescent="0.2">
      <c r="A44" s="67"/>
      <c r="B44" s="15" t="s">
        <v>159</v>
      </c>
      <c r="C44" t="s">
        <v>11</v>
      </c>
      <c r="D44" s="1" t="s">
        <v>138</v>
      </c>
    </row>
    <row r="45" spans="1:4" ht="16" x14ac:dyDescent="0.2">
      <c r="A45" s="67"/>
      <c r="B45" s="8" t="s">
        <v>160</v>
      </c>
      <c r="C45" t="s">
        <v>11</v>
      </c>
      <c r="D45" s="1" t="s">
        <v>138</v>
      </c>
    </row>
    <row r="46" spans="1:4" ht="16" x14ac:dyDescent="0.2">
      <c r="A46" s="67"/>
      <c r="B46" s="15" t="s">
        <v>161</v>
      </c>
      <c r="C46" t="s">
        <v>11</v>
      </c>
      <c r="D46" s="1" t="s">
        <v>140</v>
      </c>
    </row>
    <row r="47" spans="1:4" ht="16" x14ac:dyDescent="0.2">
      <c r="A47" s="67"/>
      <c r="B47" s="8" t="s">
        <v>162</v>
      </c>
      <c r="C47" t="s">
        <v>11</v>
      </c>
      <c r="D47" s="1" t="s">
        <v>138</v>
      </c>
    </row>
    <row r="48" spans="1:4" x14ac:dyDescent="0.2">
      <c r="A48" s="67"/>
      <c r="B48" s="15" t="s">
        <v>163</v>
      </c>
      <c r="C48" t="s">
        <v>11</v>
      </c>
      <c r="D48" t="s">
        <v>164</v>
      </c>
    </row>
    <row r="49" spans="1:4" ht="16" x14ac:dyDescent="0.2">
      <c r="A49" s="67"/>
      <c r="B49" s="8" t="s">
        <v>165</v>
      </c>
      <c r="C49" t="s">
        <v>11</v>
      </c>
      <c r="D49" s="1" t="s">
        <v>138</v>
      </c>
    </row>
    <row r="50" spans="1:4" ht="16" x14ac:dyDescent="0.2">
      <c r="A50" s="67"/>
      <c r="B50" s="15" t="s">
        <v>166</v>
      </c>
      <c r="C50" t="s">
        <v>11</v>
      </c>
      <c r="D50" s="1" t="s">
        <v>140</v>
      </c>
    </row>
    <row r="51" spans="1:4" ht="16" x14ac:dyDescent="0.2">
      <c r="A51" s="67"/>
      <c r="B51" s="40" t="s">
        <v>167</v>
      </c>
      <c r="C51" t="s">
        <v>11</v>
      </c>
      <c r="D51" s="1" t="s">
        <v>140</v>
      </c>
    </row>
    <row r="52" spans="1:4" ht="16" x14ac:dyDescent="0.2">
      <c r="A52" s="67"/>
      <c r="B52" s="15" t="s">
        <v>168</v>
      </c>
      <c r="C52" t="s">
        <v>11</v>
      </c>
      <c r="D52" s="1" t="s">
        <v>138</v>
      </c>
    </row>
    <row r="53" spans="1:4" ht="16" x14ac:dyDescent="0.2">
      <c r="A53" s="67"/>
      <c r="B53" s="8" t="s">
        <v>169</v>
      </c>
      <c r="C53" t="s">
        <v>11</v>
      </c>
      <c r="D53" s="1" t="s">
        <v>138</v>
      </c>
    </row>
    <row r="54" spans="1:4" ht="16" x14ac:dyDescent="0.2">
      <c r="A54" s="67"/>
      <c r="B54" s="15" t="s">
        <v>170</v>
      </c>
      <c r="C54" t="s">
        <v>11</v>
      </c>
      <c r="D54" s="1" t="s">
        <v>140</v>
      </c>
    </row>
    <row r="55" spans="1:4" ht="16" x14ac:dyDescent="0.2">
      <c r="A55" s="67"/>
      <c r="B55" s="8" t="s">
        <v>171</v>
      </c>
      <c r="C55" t="s">
        <v>11</v>
      </c>
      <c r="D55" s="1" t="s">
        <v>138</v>
      </c>
    </row>
    <row r="56" spans="1:4" ht="16" x14ac:dyDescent="0.2">
      <c r="A56" s="67"/>
      <c r="B56" s="15" t="s">
        <v>172</v>
      </c>
      <c r="C56" t="s">
        <v>11</v>
      </c>
      <c r="D56" s="1" t="s">
        <v>138</v>
      </c>
    </row>
    <row r="57" spans="1:4" ht="16" x14ac:dyDescent="0.2">
      <c r="A57" s="67"/>
      <c r="B57" s="8" t="s">
        <v>173</v>
      </c>
      <c r="C57" t="s">
        <v>11</v>
      </c>
      <c r="D57" s="1" t="s">
        <v>138</v>
      </c>
    </row>
    <row r="58" spans="1:4" x14ac:dyDescent="0.2">
      <c r="A58" s="67"/>
      <c r="B58" s="15" t="s">
        <v>174</v>
      </c>
      <c r="C58" t="s">
        <v>11</v>
      </c>
      <c r="D58" t="s">
        <v>138</v>
      </c>
    </row>
    <row r="59" spans="1:4" ht="16" x14ac:dyDescent="0.2">
      <c r="A59" s="67"/>
      <c r="B59" s="40" t="s">
        <v>175</v>
      </c>
      <c r="C59" t="s">
        <v>11</v>
      </c>
      <c r="D59" s="1" t="s">
        <v>140</v>
      </c>
    </row>
    <row r="60" spans="1:4" ht="16" x14ac:dyDescent="0.2">
      <c r="A60" s="67"/>
      <c r="B60" s="15" t="s">
        <v>176</v>
      </c>
      <c r="C60" t="s">
        <v>11</v>
      </c>
      <c r="D60" s="1" t="s">
        <v>138</v>
      </c>
    </row>
    <row r="61" spans="1:4" ht="16" x14ac:dyDescent="0.2">
      <c r="A61" s="67"/>
      <c r="B61" s="8" t="s">
        <v>177</v>
      </c>
      <c r="C61" t="s">
        <v>11</v>
      </c>
      <c r="D61" s="1" t="s">
        <v>138</v>
      </c>
    </row>
    <row r="62" spans="1:4" ht="16" x14ac:dyDescent="0.2">
      <c r="A62" s="67"/>
      <c r="B62" s="15" t="s">
        <v>178</v>
      </c>
      <c r="C62" t="s">
        <v>11</v>
      </c>
      <c r="D62" s="1" t="s">
        <v>140</v>
      </c>
    </row>
    <row r="63" spans="1:4" ht="16" x14ac:dyDescent="0.2">
      <c r="A63" s="67"/>
      <c r="B63" s="8" t="s">
        <v>179</v>
      </c>
      <c r="C63" t="s">
        <v>11</v>
      </c>
      <c r="D63" s="1" t="s">
        <v>140</v>
      </c>
    </row>
    <row r="64" spans="1:4" ht="16" x14ac:dyDescent="0.2">
      <c r="A64" s="67"/>
      <c r="B64" s="15" t="s">
        <v>180</v>
      </c>
      <c r="C64" t="s">
        <v>11</v>
      </c>
      <c r="D64" s="1" t="s">
        <v>138</v>
      </c>
    </row>
    <row r="65" spans="1:4" ht="16" x14ac:dyDescent="0.2">
      <c r="A65" s="67"/>
      <c r="B65" s="8" t="s">
        <v>181</v>
      </c>
      <c r="C65" t="s">
        <v>11</v>
      </c>
      <c r="D65" s="1" t="s">
        <v>138</v>
      </c>
    </row>
    <row r="66" spans="1:4" ht="16" x14ac:dyDescent="0.2">
      <c r="A66" s="67"/>
      <c r="B66" s="15" t="s">
        <v>182</v>
      </c>
      <c r="C66" t="s">
        <v>13</v>
      </c>
      <c r="D66" s="1" t="s">
        <v>139</v>
      </c>
    </row>
    <row r="67" spans="1:4" ht="16" x14ac:dyDescent="0.2">
      <c r="A67" s="67"/>
      <c r="B67" s="40" t="s">
        <v>183</v>
      </c>
      <c r="C67" t="s">
        <v>13</v>
      </c>
      <c r="D67" s="1" t="s">
        <v>139</v>
      </c>
    </row>
    <row r="68" spans="1:4" ht="16" x14ac:dyDescent="0.2">
      <c r="A68" s="67"/>
      <c r="B68" s="15" t="s">
        <v>184</v>
      </c>
      <c r="C68" t="s">
        <v>13</v>
      </c>
      <c r="D68" s="1" t="s">
        <v>140</v>
      </c>
    </row>
    <row r="69" spans="1:4" ht="16" x14ac:dyDescent="0.2">
      <c r="A69" s="67"/>
      <c r="B69" s="8" t="s">
        <v>185</v>
      </c>
      <c r="C69" t="s">
        <v>13</v>
      </c>
      <c r="D69" s="1" t="s">
        <v>139</v>
      </c>
    </row>
    <row r="70" spans="1:4" x14ac:dyDescent="0.2">
      <c r="B70" s="41"/>
      <c r="C70" s="41"/>
      <c r="D70" s="41"/>
    </row>
    <row r="71" spans="1:4" x14ac:dyDescent="0.2">
      <c r="B71" s="41"/>
      <c r="C71" s="41"/>
      <c r="D71" s="41"/>
    </row>
    <row r="72" spans="1:4" x14ac:dyDescent="0.2">
      <c r="B72" s="41"/>
      <c r="C72" s="41"/>
      <c r="D72" s="41"/>
    </row>
    <row r="73" spans="1:4" x14ac:dyDescent="0.2">
      <c r="B73" s="41"/>
      <c r="C73" s="41"/>
      <c r="D73" s="41"/>
    </row>
    <row r="74" spans="1:4" x14ac:dyDescent="0.2">
      <c r="B74" s="41"/>
      <c r="C74" s="41"/>
      <c r="D74" s="41"/>
    </row>
    <row r="75" spans="1:4" x14ac:dyDescent="0.2">
      <c r="B75" s="41"/>
      <c r="C75" s="41"/>
      <c r="D75" s="41"/>
    </row>
    <row r="76" spans="1:4" x14ac:dyDescent="0.2">
      <c r="B76" s="41"/>
      <c r="C76" s="41"/>
      <c r="D76" s="41"/>
    </row>
    <row r="77" spans="1:4" x14ac:dyDescent="0.2">
      <c r="B77" s="41"/>
      <c r="C77" s="41"/>
      <c r="D77" s="41"/>
    </row>
    <row r="78" spans="1:4" x14ac:dyDescent="0.2">
      <c r="B78" s="41"/>
      <c r="C78" s="41"/>
      <c r="D78" s="41"/>
    </row>
    <row r="79" spans="1:4" x14ac:dyDescent="0.2">
      <c r="B79" s="41"/>
      <c r="C79" s="41"/>
      <c r="D79" s="41"/>
    </row>
  </sheetData>
  <mergeCells count="3">
    <mergeCell ref="A4:A11"/>
    <mergeCell ref="A12:A27"/>
    <mergeCell ref="A28:A6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9"/>
  <sheetViews>
    <sheetView zoomScale="110" zoomScaleNormal="110" workbookViewId="0"/>
  </sheetViews>
  <sheetFormatPr baseColWidth="10" defaultColWidth="9.1640625" defaultRowHeight="15" x14ac:dyDescent="0.2"/>
  <cols>
    <col min="1" max="1" width="15" customWidth="1"/>
    <col min="2" max="2" width="8.1640625" customWidth="1"/>
    <col min="3" max="3" width="13.33203125" customWidth="1"/>
    <col min="4" max="4" width="27.33203125" customWidth="1"/>
    <col min="5" max="5" width="15" customWidth="1"/>
    <col min="6" max="6" width="16.83203125" customWidth="1"/>
    <col min="12" max="12" width="12.83203125" customWidth="1"/>
    <col min="13" max="13" width="13.33203125" customWidth="1"/>
  </cols>
  <sheetData>
    <row r="1" spans="1:6" x14ac:dyDescent="0.2">
      <c r="A1" s="46" t="s">
        <v>425</v>
      </c>
    </row>
    <row r="4" spans="1:6" ht="32" x14ac:dyDescent="0.2">
      <c r="A4" s="36" t="s">
        <v>186</v>
      </c>
      <c r="B4" s="36" t="s">
        <v>187</v>
      </c>
      <c r="C4" s="36" t="s">
        <v>8</v>
      </c>
      <c r="D4" s="29" t="s">
        <v>137</v>
      </c>
      <c r="E4" s="67" t="s">
        <v>188</v>
      </c>
      <c r="F4" s="67"/>
    </row>
    <row r="5" spans="1:6" x14ac:dyDescent="0.2">
      <c r="A5" s="36"/>
      <c r="B5" s="28"/>
      <c r="C5" s="28"/>
      <c r="D5" s="28"/>
      <c r="E5" s="28" t="s">
        <v>189</v>
      </c>
      <c r="F5" s="28" t="s">
        <v>190</v>
      </c>
    </row>
    <row r="6" spans="1:6" x14ac:dyDescent="0.2">
      <c r="A6" s="74" t="s">
        <v>191</v>
      </c>
      <c r="B6" s="8" t="s">
        <v>10</v>
      </c>
      <c r="C6" s="8" t="s">
        <v>11</v>
      </c>
      <c r="D6" s="8" t="s">
        <v>138</v>
      </c>
      <c r="E6" s="8">
        <v>412</v>
      </c>
      <c r="F6" s="8">
        <v>246</v>
      </c>
    </row>
    <row r="7" spans="1:6" x14ac:dyDescent="0.2">
      <c r="A7" s="75"/>
      <c r="B7" s="15" t="s">
        <v>12</v>
      </c>
      <c r="C7" s="8" t="s">
        <v>13</v>
      </c>
      <c r="D7" s="8" t="s">
        <v>139</v>
      </c>
      <c r="E7" s="8">
        <v>3</v>
      </c>
      <c r="F7" s="8">
        <v>0</v>
      </c>
    </row>
    <row r="8" spans="1:6" x14ac:dyDescent="0.2">
      <c r="A8" s="75"/>
      <c r="B8" s="8" t="s">
        <v>14</v>
      </c>
      <c r="C8" s="8" t="s">
        <v>11</v>
      </c>
      <c r="D8" s="8" t="s">
        <v>140</v>
      </c>
      <c r="E8" s="8">
        <v>635</v>
      </c>
      <c r="F8" s="8">
        <v>499</v>
      </c>
    </row>
    <row r="9" spans="1:6" x14ac:dyDescent="0.2">
      <c r="A9" s="75"/>
      <c r="B9" s="15" t="s">
        <v>16</v>
      </c>
      <c r="C9" s="8" t="s">
        <v>11</v>
      </c>
      <c r="D9" s="8" t="s">
        <v>140</v>
      </c>
      <c r="E9" s="8">
        <v>211</v>
      </c>
      <c r="F9" s="8">
        <v>149</v>
      </c>
    </row>
    <row r="10" spans="1:6" x14ac:dyDescent="0.2">
      <c r="A10" s="75"/>
      <c r="B10" s="8" t="s">
        <v>17</v>
      </c>
      <c r="C10" s="8" t="s">
        <v>11</v>
      </c>
      <c r="D10" s="8" t="s">
        <v>140</v>
      </c>
      <c r="E10" s="8">
        <v>291</v>
      </c>
      <c r="F10" s="8">
        <v>134</v>
      </c>
    </row>
    <row r="11" spans="1:6" x14ac:dyDescent="0.2">
      <c r="A11" s="75"/>
      <c r="B11" s="15" t="s">
        <v>18</v>
      </c>
      <c r="C11" s="8" t="s">
        <v>13</v>
      </c>
      <c r="D11" s="8" t="s">
        <v>139</v>
      </c>
      <c r="E11" s="8">
        <v>2</v>
      </c>
      <c r="F11" s="8">
        <v>4</v>
      </c>
    </row>
    <row r="12" spans="1:6" x14ac:dyDescent="0.2">
      <c r="A12" s="75"/>
      <c r="B12" s="8" t="s">
        <v>19</v>
      </c>
      <c r="C12" s="8" t="s">
        <v>11</v>
      </c>
      <c r="D12" s="8" t="s">
        <v>141</v>
      </c>
      <c r="E12" s="8">
        <v>901</v>
      </c>
      <c r="F12" s="8">
        <v>587</v>
      </c>
    </row>
    <row r="13" spans="1:6" x14ac:dyDescent="0.2">
      <c r="A13" s="76"/>
      <c r="B13" s="15" t="s">
        <v>20</v>
      </c>
      <c r="C13" s="8" t="s">
        <v>11</v>
      </c>
      <c r="D13" s="8" t="s">
        <v>140</v>
      </c>
      <c r="E13" s="8">
        <v>290</v>
      </c>
      <c r="F13" s="8">
        <v>202</v>
      </c>
    </row>
    <row r="14" spans="1:6" x14ac:dyDescent="0.2">
      <c r="A14" s="74" t="s">
        <v>192</v>
      </c>
      <c r="B14" s="8" t="s">
        <v>22</v>
      </c>
      <c r="C14" s="8" t="s">
        <v>11</v>
      </c>
      <c r="D14" s="8" t="s">
        <v>140</v>
      </c>
      <c r="E14" s="8" t="s">
        <v>15</v>
      </c>
      <c r="F14" s="8">
        <v>178</v>
      </c>
    </row>
    <row r="15" spans="1:6" x14ac:dyDescent="0.2">
      <c r="A15" s="75"/>
      <c r="B15" s="15" t="s">
        <v>23</v>
      </c>
      <c r="C15" s="8" t="s">
        <v>11</v>
      </c>
      <c r="D15" s="8" t="s">
        <v>140</v>
      </c>
      <c r="E15" s="8" t="s">
        <v>15</v>
      </c>
      <c r="F15" s="8">
        <v>86</v>
      </c>
    </row>
    <row r="16" spans="1:6" x14ac:dyDescent="0.2">
      <c r="A16" s="75"/>
      <c r="B16" s="8" t="s">
        <v>24</v>
      </c>
      <c r="C16" s="8" t="s">
        <v>13</v>
      </c>
      <c r="D16" s="8" t="s">
        <v>139</v>
      </c>
      <c r="E16" s="8" t="s">
        <v>15</v>
      </c>
      <c r="F16" s="8">
        <v>3</v>
      </c>
    </row>
    <row r="17" spans="1:6" x14ac:dyDescent="0.2">
      <c r="A17" s="75"/>
      <c r="B17" s="15" t="s">
        <v>25</v>
      </c>
      <c r="C17" s="8" t="s">
        <v>11</v>
      </c>
      <c r="D17" s="8" t="s">
        <v>138</v>
      </c>
      <c r="E17" s="8" t="s">
        <v>15</v>
      </c>
      <c r="F17" s="8">
        <v>1846</v>
      </c>
    </row>
    <row r="18" spans="1:6" x14ac:dyDescent="0.2">
      <c r="A18" s="75"/>
      <c r="B18" s="8" t="s">
        <v>26</v>
      </c>
      <c r="C18" s="8" t="s">
        <v>13</v>
      </c>
      <c r="D18" s="8" t="s">
        <v>138</v>
      </c>
      <c r="E18" s="8" t="s">
        <v>15</v>
      </c>
      <c r="F18" s="8">
        <v>85</v>
      </c>
    </row>
    <row r="19" spans="1:6" x14ac:dyDescent="0.2">
      <c r="A19" s="75"/>
      <c r="B19" s="15" t="s">
        <v>27</v>
      </c>
      <c r="C19" s="8" t="s">
        <v>11</v>
      </c>
      <c r="D19" s="8" t="s">
        <v>140</v>
      </c>
      <c r="E19" s="8" t="s">
        <v>15</v>
      </c>
      <c r="F19" s="8">
        <v>94</v>
      </c>
    </row>
    <row r="20" spans="1:6" x14ac:dyDescent="0.2">
      <c r="A20" s="75"/>
      <c r="B20" s="8" t="s">
        <v>28</v>
      </c>
      <c r="C20" s="8" t="s">
        <v>13</v>
      </c>
      <c r="D20" s="8" t="s">
        <v>139</v>
      </c>
      <c r="E20" s="8" t="s">
        <v>15</v>
      </c>
      <c r="F20" s="8">
        <v>1</v>
      </c>
    </row>
    <row r="21" spans="1:6" x14ac:dyDescent="0.2">
      <c r="A21" s="75"/>
      <c r="B21" s="15" t="s">
        <v>29</v>
      </c>
      <c r="C21" s="8" t="s">
        <v>13</v>
      </c>
      <c r="D21" s="8" t="s">
        <v>140</v>
      </c>
      <c r="E21" s="8" t="s">
        <v>15</v>
      </c>
      <c r="F21" s="8">
        <v>37</v>
      </c>
    </row>
    <row r="22" spans="1:6" x14ac:dyDescent="0.2">
      <c r="A22" s="75"/>
      <c r="B22" s="8" t="s">
        <v>30</v>
      </c>
      <c r="C22" s="8" t="s">
        <v>11</v>
      </c>
      <c r="D22" s="8" t="s">
        <v>140</v>
      </c>
      <c r="E22" s="8" t="s">
        <v>15</v>
      </c>
      <c r="F22" s="8">
        <v>127</v>
      </c>
    </row>
    <row r="23" spans="1:6" x14ac:dyDescent="0.2">
      <c r="A23" s="75"/>
      <c r="B23" s="15" t="s">
        <v>31</v>
      </c>
      <c r="C23" s="8" t="s">
        <v>13</v>
      </c>
      <c r="D23" s="8" t="s">
        <v>139</v>
      </c>
      <c r="E23" s="8" t="s">
        <v>15</v>
      </c>
      <c r="F23" s="8">
        <v>1</v>
      </c>
    </row>
    <row r="24" spans="1:6" x14ac:dyDescent="0.2">
      <c r="A24" s="75"/>
      <c r="B24" s="8" t="s">
        <v>32</v>
      </c>
      <c r="C24" s="8" t="s">
        <v>13</v>
      </c>
      <c r="D24" s="8" t="s">
        <v>139</v>
      </c>
      <c r="E24" s="8" t="s">
        <v>15</v>
      </c>
      <c r="F24" s="8">
        <v>1</v>
      </c>
    </row>
    <row r="25" spans="1:6" x14ac:dyDescent="0.2">
      <c r="A25" s="75"/>
      <c r="B25" s="15" t="s">
        <v>33</v>
      </c>
      <c r="C25" s="8" t="s">
        <v>13</v>
      </c>
      <c r="D25" s="8" t="s">
        <v>139</v>
      </c>
      <c r="E25" s="8" t="s">
        <v>15</v>
      </c>
      <c r="F25" s="8">
        <v>5</v>
      </c>
    </row>
    <row r="26" spans="1:6" x14ac:dyDescent="0.2">
      <c r="A26" s="75"/>
      <c r="B26" s="8" t="s">
        <v>34</v>
      </c>
      <c r="C26" s="8" t="s">
        <v>11</v>
      </c>
      <c r="D26" s="8" t="s">
        <v>138</v>
      </c>
      <c r="E26" s="8" t="s">
        <v>15</v>
      </c>
      <c r="F26" s="8">
        <v>300</v>
      </c>
    </row>
    <row r="27" spans="1:6" x14ac:dyDescent="0.2">
      <c r="A27" s="75"/>
      <c r="B27" s="15" t="s">
        <v>35</v>
      </c>
      <c r="C27" s="8" t="s">
        <v>13</v>
      </c>
      <c r="D27" s="8" t="s">
        <v>139</v>
      </c>
      <c r="E27" s="8" t="s">
        <v>15</v>
      </c>
      <c r="F27" s="8">
        <v>1</v>
      </c>
    </row>
    <row r="28" spans="1:6" x14ac:dyDescent="0.2">
      <c r="A28" s="75"/>
      <c r="B28" s="8" t="s">
        <v>36</v>
      </c>
      <c r="C28" s="8" t="s">
        <v>13</v>
      </c>
      <c r="D28" s="8" t="s">
        <v>140</v>
      </c>
      <c r="E28" s="8" t="s">
        <v>15</v>
      </c>
      <c r="F28" s="8">
        <v>29</v>
      </c>
    </row>
    <row r="29" spans="1:6" x14ac:dyDescent="0.2">
      <c r="A29" s="76"/>
      <c r="B29" s="42" t="s">
        <v>37</v>
      </c>
      <c r="C29" s="8" t="s">
        <v>13</v>
      </c>
      <c r="D29" s="8" t="s">
        <v>140</v>
      </c>
      <c r="E29" s="8" t="s">
        <v>15</v>
      </c>
      <c r="F29" s="8">
        <v>3</v>
      </c>
    </row>
  </sheetData>
  <mergeCells count="3">
    <mergeCell ref="E4:F4"/>
    <mergeCell ref="A6:A13"/>
    <mergeCell ref="A14:A29"/>
  </mergeCells>
  <phoneticPr fontId="9" type="noConversion"/>
  <pageMargins left="0.7" right="0.7"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4"/>
  <sheetViews>
    <sheetView workbookViewId="0"/>
  </sheetViews>
  <sheetFormatPr baseColWidth="10" defaultColWidth="9.1640625" defaultRowHeight="15" x14ac:dyDescent="0.2"/>
  <cols>
    <col min="1" max="1" width="10.5" customWidth="1"/>
    <col min="2" max="2" width="17.5" customWidth="1"/>
  </cols>
  <sheetData>
    <row r="1" spans="1:2" x14ac:dyDescent="0.2">
      <c r="A1" s="46" t="s">
        <v>426</v>
      </c>
    </row>
    <row r="3" spans="1:2" ht="32" x14ac:dyDescent="0.2">
      <c r="A3" s="1" t="s">
        <v>217</v>
      </c>
      <c r="B3" s="1" t="s">
        <v>218</v>
      </c>
    </row>
    <row r="4" spans="1:2" x14ac:dyDescent="0.2">
      <c r="A4" s="13">
        <v>514</v>
      </c>
      <c r="B4" s="13" t="s">
        <v>219</v>
      </c>
    </row>
    <row r="5" spans="1:2" x14ac:dyDescent="0.2">
      <c r="A5">
        <v>529</v>
      </c>
      <c r="B5" t="s">
        <v>220</v>
      </c>
    </row>
    <row r="6" spans="1:2" x14ac:dyDescent="0.2">
      <c r="A6" s="13">
        <v>534</v>
      </c>
      <c r="B6" s="13" t="s">
        <v>221</v>
      </c>
    </row>
    <row r="7" spans="1:2" x14ac:dyDescent="0.2">
      <c r="A7">
        <v>535</v>
      </c>
      <c r="B7" t="s">
        <v>219</v>
      </c>
    </row>
    <row r="8" spans="1:2" x14ac:dyDescent="0.2">
      <c r="A8" s="13">
        <v>539</v>
      </c>
      <c r="B8" s="13" t="s">
        <v>220</v>
      </c>
    </row>
    <row r="9" spans="1:2" x14ac:dyDescent="0.2">
      <c r="A9">
        <v>558</v>
      </c>
      <c r="B9" t="s">
        <v>220</v>
      </c>
    </row>
    <row r="10" spans="1:2" x14ac:dyDescent="0.2">
      <c r="A10" s="13">
        <v>564</v>
      </c>
      <c r="B10" s="13" t="s">
        <v>219</v>
      </c>
    </row>
    <row r="11" spans="1:2" x14ac:dyDescent="0.2">
      <c r="A11">
        <v>565</v>
      </c>
      <c r="B11" t="s">
        <v>219</v>
      </c>
    </row>
    <row r="12" spans="1:2" x14ac:dyDescent="0.2">
      <c r="A12" s="13">
        <v>594</v>
      </c>
      <c r="B12" s="13" t="s">
        <v>222</v>
      </c>
    </row>
    <row r="13" spans="1:2" x14ac:dyDescent="0.2">
      <c r="A13">
        <v>621</v>
      </c>
      <c r="B13" t="s">
        <v>221</v>
      </c>
    </row>
    <row r="14" spans="1:2" x14ac:dyDescent="0.2">
      <c r="A14" s="13">
        <v>666</v>
      </c>
      <c r="B14" s="13" t="s">
        <v>222</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2"/>
  <sheetViews>
    <sheetView zoomScale="141" workbookViewId="0"/>
  </sheetViews>
  <sheetFormatPr baseColWidth="10" defaultColWidth="9.1640625" defaultRowHeight="15" x14ac:dyDescent="0.2"/>
  <cols>
    <col min="2" max="19" width="15.6640625" customWidth="1"/>
  </cols>
  <sheetData>
    <row r="1" spans="1:19" x14ac:dyDescent="0.2">
      <c r="A1" s="46" t="s">
        <v>427</v>
      </c>
    </row>
    <row r="3" spans="1:19" ht="16" x14ac:dyDescent="0.2">
      <c r="A3" s="29" t="s">
        <v>187</v>
      </c>
      <c r="B3" s="70" t="s">
        <v>38</v>
      </c>
      <c r="C3" s="71"/>
      <c r="D3" s="70" t="s">
        <v>39</v>
      </c>
      <c r="E3" s="71"/>
      <c r="F3" s="70" t="s">
        <v>40</v>
      </c>
      <c r="G3" s="71"/>
      <c r="H3" s="70" t="s">
        <v>41</v>
      </c>
      <c r="I3" s="71"/>
      <c r="J3" s="70" t="s">
        <v>42</v>
      </c>
      <c r="K3" s="71"/>
      <c r="L3" s="70" t="s">
        <v>43</v>
      </c>
      <c r="M3" s="71"/>
      <c r="N3" s="72" t="s">
        <v>410</v>
      </c>
      <c r="O3" s="73"/>
      <c r="P3" s="70" t="s">
        <v>44</v>
      </c>
      <c r="Q3" s="71"/>
      <c r="R3" s="70" t="s">
        <v>45</v>
      </c>
      <c r="S3" s="71"/>
    </row>
    <row r="4" spans="1:19" ht="32" x14ac:dyDescent="0.2">
      <c r="A4" s="29"/>
      <c r="B4" s="27" t="s">
        <v>68</v>
      </c>
      <c r="C4" s="27" t="s">
        <v>69</v>
      </c>
      <c r="D4" s="27" t="s">
        <v>68</v>
      </c>
      <c r="E4" s="27" t="s">
        <v>69</v>
      </c>
      <c r="F4" s="27" t="s">
        <v>68</v>
      </c>
      <c r="G4" s="27" t="s">
        <v>69</v>
      </c>
      <c r="H4" s="27" t="s">
        <v>68</v>
      </c>
      <c r="I4" s="27" t="s">
        <v>69</v>
      </c>
      <c r="J4" s="27" t="s">
        <v>68</v>
      </c>
      <c r="K4" s="27" t="s">
        <v>69</v>
      </c>
      <c r="L4" s="27" t="s">
        <v>68</v>
      </c>
      <c r="M4" s="27" t="s">
        <v>69</v>
      </c>
      <c r="N4" s="27" t="s">
        <v>68</v>
      </c>
      <c r="O4" s="27" t="s">
        <v>69</v>
      </c>
      <c r="P4" s="27" t="s">
        <v>68</v>
      </c>
      <c r="Q4" s="27" t="s">
        <v>69</v>
      </c>
      <c r="R4" s="27" t="s">
        <v>68</v>
      </c>
      <c r="S4" s="27" t="s">
        <v>69</v>
      </c>
    </row>
    <row r="5" spans="1:19" x14ac:dyDescent="0.2">
      <c r="A5" s="15" t="s">
        <v>10</v>
      </c>
      <c r="B5">
        <v>100</v>
      </c>
      <c r="C5">
        <v>100</v>
      </c>
      <c r="D5">
        <v>100</v>
      </c>
      <c r="E5">
        <v>100</v>
      </c>
      <c r="F5">
        <v>100</v>
      </c>
      <c r="G5">
        <v>100</v>
      </c>
      <c r="H5">
        <v>100</v>
      </c>
      <c r="I5">
        <v>100</v>
      </c>
      <c r="J5">
        <v>0</v>
      </c>
      <c r="K5">
        <v>0</v>
      </c>
      <c r="L5">
        <v>0</v>
      </c>
      <c r="M5">
        <v>0</v>
      </c>
      <c r="N5">
        <v>12</v>
      </c>
      <c r="O5">
        <v>12</v>
      </c>
      <c r="P5" t="s">
        <v>46</v>
      </c>
      <c r="Q5" t="s">
        <v>46</v>
      </c>
      <c r="R5" t="s">
        <v>46</v>
      </c>
      <c r="S5" t="s">
        <v>46</v>
      </c>
    </row>
    <row r="6" spans="1:19" x14ac:dyDescent="0.2">
      <c r="A6" s="8" t="s">
        <v>12</v>
      </c>
      <c r="B6">
        <v>100</v>
      </c>
      <c r="C6">
        <v>100</v>
      </c>
      <c r="D6">
        <v>100</v>
      </c>
      <c r="E6">
        <v>83.332999999999998</v>
      </c>
      <c r="F6">
        <v>100</v>
      </c>
      <c r="G6">
        <v>100</v>
      </c>
      <c r="H6">
        <v>100</v>
      </c>
      <c r="I6">
        <v>90.909000000000006</v>
      </c>
      <c r="J6">
        <v>0</v>
      </c>
      <c r="K6">
        <v>0</v>
      </c>
      <c r="L6">
        <v>0</v>
      </c>
      <c r="M6">
        <v>1</v>
      </c>
      <c r="N6">
        <v>6</v>
      </c>
      <c r="O6">
        <v>5</v>
      </c>
      <c r="P6" t="s">
        <v>46</v>
      </c>
      <c r="Q6" t="s">
        <v>46</v>
      </c>
      <c r="R6" t="s">
        <v>46</v>
      </c>
      <c r="S6" t="s">
        <v>74</v>
      </c>
    </row>
    <row r="7" spans="1:19" x14ac:dyDescent="0.2">
      <c r="A7" s="15" t="s">
        <v>14</v>
      </c>
      <c r="B7">
        <v>94.736999999999995</v>
      </c>
      <c r="C7">
        <v>100</v>
      </c>
      <c r="D7">
        <v>100</v>
      </c>
      <c r="E7">
        <v>94.444000000000003</v>
      </c>
      <c r="F7">
        <v>99.861999999999995</v>
      </c>
      <c r="G7">
        <v>100</v>
      </c>
      <c r="H7">
        <v>97.296999999999997</v>
      </c>
      <c r="I7">
        <v>97.143000000000001</v>
      </c>
      <c r="J7">
        <v>1</v>
      </c>
      <c r="K7">
        <v>0</v>
      </c>
      <c r="L7">
        <v>0</v>
      </c>
      <c r="M7">
        <v>1</v>
      </c>
      <c r="N7">
        <v>18</v>
      </c>
      <c r="O7">
        <v>17</v>
      </c>
      <c r="P7" t="s">
        <v>111</v>
      </c>
      <c r="Q7" t="s">
        <v>46</v>
      </c>
      <c r="R7" t="s">
        <v>46</v>
      </c>
      <c r="S7" t="s">
        <v>77</v>
      </c>
    </row>
    <row r="8" spans="1:19" x14ac:dyDescent="0.2">
      <c r="A8" s="8" t="s">
        <v>16</v>
      </c>
      <c r="B8" s="8">
        <v>94.117999999999995</v>
      </c>
      <c r="C8">
        <v>100</v>
      </c>
      <c r="D8">
        <v>66.667000000000002</v>
      </c>
      <c r="E8">
        <v>66.667000000000002</v>
      </c>
      <c r="F8">
        <v>99.861000000000004</v>
      </c>
      <c r="G8">
        <v>100</v>
      </c>
      <c r="H8">
        <v>78.049000000000007</v>
      </c>
      <c r="I8">
        <v>80</v>
      </c>
      <c r="J8">
        <v>1</v>
      </c>
      <c r="K8">
        <v>0</v>
      </c>
      <c r="L8">
        <v>8</v>
      </c>
      <c r="M8">
        <v>8</v>
      </c>
      <c r="N8">
        <v>16</v>
      </c>
      <c r="O8">
        <v>16</v>
      </c>
      <c r="P8" t="s">
        <v>111</v>
      </c>
      <c r="Q8" t="s">
        <v>46</v>
      </c>
      <c r="R8" t="s">
        <v>108</v>
      </c>
      <c r="S8" t="s">
        <v>108</v>
      </c>
    </row>
    <row r="9" spans="1:19" x14ac:dyDescent="0.2">
      <c r="A9" s="15" t="s">
        <v>17</v>
      </c>
      <c r="B9">
        <v>93.332999999999998</v>
      </c>
      <c r="C9">
        <v>93.332999999999998</v>
      </c>
      <c r="D9">
        <v>100</v>
      </c>
      <c r="E9">
        <v>100</v>
      </c>
      <c r="F9">
        <v>99.863</v>
      </c>
      <c r="G9">
        <v>99.863</v>
      </c>
      <c r="H9">
        <v>96.552000000000007</v>
      </c>
      <c r="I9">
        <v>96.552000000000007</v>
      </c>
      <c r="J9">
        <v>1</v>
      </c>
      <c r="K9">
        <v>1</v>
      </c>
      <c r="L9">
        <v>0</v>
      </c>
      <c r="M9">
        <v>0</v>
      </c>
      <c r="N9">
        <v>14</v>
      </c>
      <c r="O9">
        <v>14</v>
      </c>
      <c r="P9" t="s">
        <v>111</v>
      </c>
      <c r="Q9" t="s">
        <v>111</v>
      </c>
      <c r="R9" t="s">
        <v>46</v>
      </c>
      <c r="S9" t="s">
        <v>46</v>
      </c>
    </row>
    <row r="10" spans="1:19" x14ac:dyDescent="0.2">
      <c r="A10" s="8" t="s">
        <v>18</v>
      </c>
      <c r="B10">
        <v>100</v>
      </c>
      <c r="C10">
        <v>100</v>
      </c>
      <c r="D10">
        <v>100</v>
      </c>
      <c r="E10">
        <v>100</v>
      </c>
      <c r="F10">
        <v>100</v>
      </c>
      <c r="G10">
        <v>100</v>
      </c>
      <c r="H10">
        <v>100</v>
      </c>
      <c r="I10">
        <v>100</v>
      </c>
      <c r="J10">
        <v>0</v>
      </c>
      <c r="K10">
        <v>0</v>
      </c>
      <c r="L10">
        <v>0</v>
      </c>
      <c r="M10">
        <v>0</v>
      </c>
      <c r="N10">
        <v>4</v>
      </c>
      <c r="O10">
        <v>4</v>
      </c>
      <c r="P10" t="s">
        <v>46</v>
      </c>
      <c r="Q10" t="s">
        <v>46</v>
      </c>
      <c r="R10" t="s">
        <v>46</v>
      </c>
      <c r="S10" t="s">
        <v>46</v>
      </c>
    </row>
    <row r="11" spans="1:19" x14ac:dyDescent="0.2">
      <c r="A11" s="15" t="s">
        <v>19</v>
      </c>
      <c r="B11">
        <v>100</v>
      </c>
      <c r="C11">
        <v>100</v>
      </c>
      <c r="D11">
        <v>100</v>
      </c>
      <c r="E11">
        <v>100</v>
      </c>
      <c r="F11">
        <v>100</v>
      </c>
      <c r="G11">
        <v>100</v>
      </c>
      <c r="H11">
        <v>100</v>
      </c>
      <c r="I11">
        <v>100</v>
      </c>
      <c r="J11">
        <v>0</v>
      </c>
      <c r="K11">
        <v>0</v>
      </c>
      <c r="L11">
        <v>0</v>
      </c>
      <c r="M11">
        <v>0</v>
      </c>
      <c r="N11">
        <v>16</v>
      </c>
      <c r="O11">
        <v>16</v>
      </c>
      <c r="P11" t="s">
        <v>46</v>
      </c>
      <c r="Q11" t="s">
        <v>46</v>
      </c>
      <c r="R11" t="s">
        <v>46</v>
      </c>
      <c r="S11" t="s">
        <v>46</v>
      </c>
    </row>
    <row r="12" spans="1:19" x14ac:dyDescent="0.2">
      <c r="A12" s="16" t="s">
        <v>20</v>
      </c>
      <c r="B12">
        <v>87.5</v>
      </c>
      <c r="C12">
        <v>93.332999999999998</v>
      </c>
      <c r="D12">
        <v>100</v>
      </c>
      <c r="E12">
        <v>100</v>
      </c>
      <c r="F12">
        <v>99.725999999999999</v>
      </c>
      <c r="G12">
        <v>99.863</v>
      </c>
      <c r="H12">
        <v>93.332999999999998</v>
      </c>
      <c r="I12">
        <v>96.552000000000007</v>
      </c>
      <c r="J12">
        <v>2</v>
      </c>
      <c r="K12">
        <v>1</v>
      </c>
      <c r="L12">
        <v>0</v>
      </c>
      <c r="M12">
        <v>0</v>
      </c>
      <c r="N12">
        <v>14</v>
      </c>
      <c r="O12">
        <v>14</v>
      </c>
      <c r="P12" t="s">
        <v>134</v>
      </c>
      <c r="Q12" t="s">
        <v>135</v>
      </c>
      <c r="R12" t="s">
        <v>46</v>
      </c>
      <c r="S12" t="s">
        <v>46</v>
      </c>
    </row>
  </sheetData>
  <mergeCells count="9">
    <mergeCell ref="P3:Q3"/>
    <mergeCell ref="R3:S3"/>
    <mergeCell ref="B3:C3"/>
    <mergeCell ref="D3:E3"/>
    <mergeCell ref="F3:G3"/>
    <mergeCell ref="H3:I3"/>
    <mergeCell ref="J3:K3"/>
    <mergeCell ref="L3:M3"/>
    <mergeCell ref="N3:O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24"/>
  <sheetViews>
    <sheetView zoomScaleNormal="100" workbookViewId="0"/>
  </sheetViews>
  <sheetFormatPr baseColWidth="10" defaultColWidth="9.1640625" defaultRowHeight="15" x14ac:dyDescent="0.2"/>
  <cols>
    <col min="2" max="2" width="13.6640625" customWidth="1"/>
    <col min="14" max="16" width="16.1640625" customWidth="1"/>
  </cols>
  <sheetData>
    <row r="1" spans="1:20" x14ac:dyDescent="0.2">
      <c r="A1" s="46" t="s">
        <v>428</v>
      </c>
    </row>
    <row r="3" spans="1:20" ht="16" x14ac:dyDescent="0.2">
      <c r="A3" s="29" t="s">
        <v>1</v>
      </c>
      <c r="B3" s="29"/>
      <c r="C3" s="67" t="s">
        <v>38</v>
      </c>
      <c r="D3" s="67"/>
      <c r="E3" s="67" t="s">
        <v>39</v>
      </c>
      <c r="F3" s="67"/>
      <c r="G3" s="67" t="s">
        <v>40</v>
      </c>
      <c r="H3" s="67"/>
      <c r="I3" s="67" t="s">
        <v>41</v>
      </c>
      <c r="J3" s="67"/>
      <c r="K3" s="67" t="s">
        <v>42</v>
      </c>
      <c r="L3" s="67"/>
      <c r="M3" s="67" t="s">
        <v>43</v>
      </c>
      <c r="N3" s="67"/>
      <c r="O3" s="72" t="s">
        <v>410</v>
      </c>
      <c r="P3" s="73"/>
      <c r="Q3" s="67" t="s">
        <v>44</v>
      </c>
      <c r="R3" s="67"/>
      <c r="S3" s="67" t="s">
        <v>45</v>
      </c>
      <c r="T3" s="67"/>
    </row>
    <row r="4" spans="1:20" ht="32" x14ac:dyDescent="0.2">
      <c r="A4" s="1"/>
      <c r="B4" s="27" t="s">
        <v>8</v>
      </c>
      <c r="C4" s="31" t="s">
        <v>64</v>
      </c>
      <c r="D4" s="31" t="s">
        <v>223</v>
      </c>
      <c r="E4" s="31" t="s">
        <v>64</v>
      </c>
      <c r="F4" s="31" t="s">
        <v>223</v>
      </c>
      <c r="G4" s="31" t="s">
        <v>64</v>
      </c>
      <c r="H4" s="31" t="s">
        <v>223</v>
      </c>
      <c r="I4" s="31" t="s">
        <v>64</v>
      </c>
      <c r="J4" s="31" t="s">
        <v>223</v>
      </c>
      <c r="K4" s="31" t="s">
        <v>64</v>
      </c>
      <c r="L4" s="31" t="s">
        <v>223</v>
      </c>
      <c r="M4" s="31" t="s">
        <v>64</v>
      </c>
      <c r="N4" s="31" t="s">
        <v>223</v>
      </c>
      <c r="O4" s="31" t="s">
        <v>64</v>
      </c>
      <c r="P4" s="31" t="s">
        <v>223</v>
      </c>
      <c r="Q4" s="31" t="s">
        <v>64</v>
      </c>
      <c r="R4" s="31" t="s">
        <v>223</v>
      </c>
      <c r="S4" s="31" t="s">
        <v>64</v>
      </c>
      <c r="T4" s="31" t="s">
        <v>223</v>
      </c>
    </row>
    <row r="5" spans="1:20" x14ac:dyDescent="0.2">
      <c r="A5" s="13" t="s">
        <v>22</v>
      </c>
      <c r="B5" s="41" t="s">
        <v>11</v>
      </c>
      <c r="C5">
        <v>100</v>
      </c>
      <c r="D5">
        <v>100</v>
      </c>
      <c r="E5">
        <v>100</v>
      </c>
      <c r="F5">
        <v>100</v>
      </c>
      <c r="G5">
        <v>100</v>
      </c>
      <c r="H5">
        <v>100</v>
      </c>
      <c r="I5">
        <v>100</v>
      </c>
      <c r="J5">
        <v>100</v>
      </c>
      <c r="K5">
        <v>0</v>
      </c>
      <c r="L5">
        <v>0</v>
      </c>
      <c r="M5">
        <v>0</v>
      </c>
      <c r="N5">
        <v>0</v>
      </c>
      <c r="O5">
        <v>17</v>
      </c>
      <c r="P5">
        <v>17</v>
      </c>
      <c r="Q5" t="s">
        <v>46</v>
      </c>
      <c r="R5" t="s">
        <v>46</v>
      </c>
      <c r="S5" t="s">
        <v>46</v>
      </c>
      <c r="T5" t="s">
        <v>46</v>
      </c>
    </row>
    <row r="6" spans="1:20" x14ac:dyDescent="0.2">
      <c r="A6" t="s">
        <v>23</v>
      </c>
      <c r="B6" s="41" t="s">
        <v>11</v>
      </c>
      <c r="C6">
        <v>100</v>
      </c>
      <c r="D6">
        <v>100</v>
      </c>
      <c r="E6">
        <v>100</v>
      </c>
      <c r="F6">
        <v>100</v>
      </c>
      <c r="G6">
        <v>100</v>
      </c>
      <c r="H6">
        <v>100</v>
      </c>
      <c r="I6">
        <v>100</v>
      </c>
      <c r="J6">
        <v>100</v>
      </c>
      <c r="K6">
        <v>0</v>
      </c>
      <c r="L6">
        <v>0</v>
      </c>
      <c r="M6">
        <v>0</v>
      </c>
      <c r="N6">
        <v>0</v>
      </c>
      <c r="O6">
        <v>16</v>
      </c>
      <c r="P6">
        <v>16</v>
      </c>
      <c r="Q6" t="s">
        <v>46</v>
      </c>
      <c r="R6" t="s">
        <v>46</v>
      </c>
      <c r="S6" t="s">
        <v>46</v>
      </c>
      <c r="T6" t="s">
        <v>46</v>
      </c>
    </row>
    <row r="7" spans="1:20" x14ac:dyDescent="0.2">
      <c r="A7" s="13" t="s">
        <v>24</v>
      </c>
      <c r="B7" s="41" t="s">
        <v>13</v>
      </c>
      <c r="C7">
        <v>25</v>
      </c>
      <c r="D7">
        <v>100</v>
      </c>
      <c r="E7">
        <v>100</v>
      </c>
      <c r="F7">
        <v>100</v>
      </c>
      <c r="G7">
        <v>98.781999999999996</v>
      </c>
      <c r="H7">
        <v>100</v>
      </c>
      <c r="I7">
        <v>40</v>
      </c>
      <c r="J7">
        <v>100</v>
      </c>
      <c r="K7">
        <v>9</v>
      </c>
      <c r="L7">
        <v>0</v>
      </c>
      <c r="M7">
        <v>0</v>
      </c>
      <c r="N7">
        <v>0</v>
      </c>
      <c r="O7">
        <v>3</v>
      </c>
      <c r="P7">
        <v>3</v>
      </c>
      <c r="Q7" t="s">
        <v>224</v>
      </c>
      <c r="R7" t="s">
        <v>46</v>
      </c>
      <c r="S7" t="s">
        <v>46</v>
      </c>
      <c r="T7" t="s">
        <v>46</v>
      </c>
    </row>
    <row r="8" spans="1:20" x14ac:dyDescent="0.2">
      <c r="A8" t="s">
        <v>25</v>
      </c>
      <c r="B8" s="41" t="s">
        <v>11</v>
      </c>
      <c r="C8">
        <v>100</v>
      </c>
      <c r="D8">
        <v>100</v>
      </c>
      <c r="E8">
        <v>100</v>
      </c>
      <c r="F8">
        <v>100</v>
      </c>
      <c r="G8">
        <v>100</v>
      </c>
      <c r="H8">
        <v>100</v>
      </c>
      <c r="I8">
        <v>100</v>
      </c>
      <c r="J8">
        <v>100</v>
      </c>
      <c r="K8">
        <v>0</v>
      </c>
      <c r="L8">
        <v>0</v>
      </c>
      <c r="M8">
        <v>0</v>
      </c>
      <c r="N8">
        <v>0</v>
      </c>
      <c r="O8">
        <v>14</v>
      </c>
      <c r="P8">
        <v>14</v>
      </c>
      <c r="Q8" t="s">
        <v>46</v>
      </c>
      <c r="R8" t="s">
        <v>46</v>
      </c>
      <c r="S8" t="s">
        <v>46</v>
      </c>
      <c r="T8" t="s">
        <v>46</v>
      </c>
    </row>
    <row r="9" spans="1:20" x14ac:dyDescent="0.2">
      <c r="A9" s="13" t="s">
        <v>26</v>
      </c>
      <c r="B9" s="41" t="s">
        <v>13</v>
      </c>
      <c r="C9">
        <v>20</v>
      </c>
      <c r="D9">
        <v>20</v>
      </c>
      <c r="E9">
        <v>100</v>
      </c>
      <c r="F9">
        <v>100</v>
      </c>
      <c r="G9">
        <v>98.918999999999997</v>
      </c>
      <c r="H9">
        <v>98.918999999999997</v>
      </c>
      <c r="I9">
        <v>33.332999999999998</v>
      </c>
      <c r="J9">
        <v>33.332999999999998</v>
      </c>
      <c r="K9">
        <v>8</v>
      </c>
      <c r="L9">
        <v>8</v>
      </c>
      <c r="M9">
        <v>0</v>
      </c>
      <c r="N9">
        <v>0</v>
      </c>
      <c r="O9">
        <v>2</v>
      </c>
      <c r="P9">
        <v>2</v>
      </c>
      <c r="Q9" t="s">
        <v>225</v>
      </c>
      <c r="R9" t="s">
        <v>225</v>
      </c>
      <c r="S9" t="s">
        <v>46</v>
      </c>
      <c r="T9" t="s">
        <v>46</v>
      </c>
    </row>
    <row r="10" spans="1:20" x14ac:dyDescent="0.2">
      <c r="A10" t="s">
        <v>27</v>
      </c>
      <c r="B10" s="41" t="s">
        <v>11</v>
      </c>
      <c r="C10">
        <v>100</v>
      </c>
      <c r="D10">
        <v>100</v>
      </c>
      <c r="E10">
        <v>66.667000000000002</v>
      </c>
      <c r="F10">
        <v>66.667000000000002</v>
      </c>
      <c r="G10">
        <v>100</v>
      </c>
      <c r="H10">
        <v>100</v>
      </c>
      <c r="I10">
        <v>80</v>
      </c>
      <c r="J10">
        <v>80</v>
      </c>
      <c r="K10">
        <v>0</v>
      </c>
      <c r="L10">
        <v>0</v>
      </c>
      <c r="M10">
        <v>5</v>
      </c>
      <c r="N10">
        <v>5</v>
      </c>
      <c r="O10">
        <v>10</v>
      </c>
      <c r="P10">
        <v>10</v>
      </c>
      <c r="Q10" t="s">
        <v>46</v>
      </c>
      <c r="R10" t="s">
        <v>46</v>
      </c>
      <c r="S10" t="s">
        <v>226</v>
      </c>
      <c r="T10" t="s">
        <v>226</v>
      </c>
    </row>
    <row r="11" spans="1:20" x14ac:dyDescent="0.2">
      <c r="A11" s="13" t="s">
        <v>28</v>
      </c>
      <c r="B11" s="41" t="s">
        <v>13</v>
      </c>
      <c r="C11">
        <v>23.077000000000002</v>
      </c>
      <c r="D11">
        <v>100</v>
      </c>
      <c r="E11">
        <v>100</v>
      </c>
      <c r="F11">
        <v>100</v>
      </c>
      <c r="G11">
        <v>98.647000000000006</v>
      </c>
      <c r="H11">
        <v>100</v>
      </c>
      <c r="I11">
        <v>37.5</v>
      </c>
      <c r="J11">
        <v>100</v>
      </c>
      <c r="K11">
        <v>10</v>
      </c>
      <c r="L11">
        <v>0</v>
      </c>
      <c r="M11">
        <v>0</v>
      </c>
      <c r="N11">
        <v>0</v>
      </c>
      <c r="O11">
        <v>3</v>
      </c>
      <c r="P11">
        <v>3</v>
      </c>
      <c r="Q11" t="s">
        <v>97</v>
      </c>
      <c r="R11" t="s">
        <v>46</v>
      </c>
      <c r="S11" t="s">
        <v>46</v>
      </c>
      <c r="T11" t="s">
        <v>46</v>
      </c>
    </row>
    <row r="12" spans="1:20" x14ac:dyDescent="0.2">
      <c r="A12" t="s">
        <v>29</v>
      </c>
      <c r="B12" s="41" t="s">
        <v>13</v>
      </c>
      <c r="C12">
        <v>25</v>
      </c>
      <c r="D12">
        <v>100</v>
      </c>
      <c r="E12">
        <v>66.667000000000002</v>
      </c>
      <c r="F12">
        <v>66.667000000000002</v>
      </c>
      <c r="G12">
        <v>99.188000000000002</v>
      </c>
      <c r="H12">
        <v>100</v>
      </c>
      <c r="I12">
        <v>36.363999999999997</v>
      </c>
      <c r="J12">
        <v>80</v>
      </c>
      <c r="K12">
        <v>6</v>
      </c>
      <c r="L12">
        <v>0</v>
      </c>
      <c r="M12">
        <v>1</v>
      </c>
      <c r="N12">
        <v>1</v>
      </c>
      <c r="O12">
        <v>2</v>
      </c>
      <c r="P12">
        <v>2</v>
      </c>
      <c r="Q12" t="s">
        <v>227</v>
      </c>
      <c r="R12" t="s">
        <v>46</v>
      </c>
      <c r="S12" t="s">
        <v>77</v>
      </c>
      <c r="T12" t="s">
        <v>77</v>
      </c>
    </row>
    <row r="13" spans="1:20" x14ac:dyDescent="0.2">
      <c r="A13" s="13" t="s">
        <v>30</v>
      </c>
      <c r="B13" s="41" t="s">
        <v>11</v>
      </c>
      <c r="C13">
        <v>100</v>
      </c>
      <c r="D13">
        <v>100</v>
      </c>
      <c r="E13">
        <v>93.332999999999998</v>
      </c>
      <c r="F13">
        <v>93.332999999999998</v>
      </c>
      <c r="G13">
        <v>100</v>
      </c>
      <c r="H13">
        <v>100</v>
      </c>
      <c r="I13">
        <v>96.552000000000007</v>
      </c>
      <c r="J13">
        <v>96.552000000000007</v>
      </c>
      <c r="K13">
        <v>0</v>
      </c>
      <c r="L13">
        <v>0</v>
      </c>
      <c r="M13">
        <v>1</v>
      </c>
      <c r="N13">
        <v>1</v>
      </c>
      <c r="O13">
        <v>14</v>
      </c>
      <c r="P13">
        <v>14</v>
      </c>
      <c r="Q13" t="s">
        <v>46</v>
      </c>
      <c r="R13" t="s">
        <v>46</v>
      </c>
      <c r="S13" t="s">
        <v>228</v>
      </c>
      <c r="T13" t="s">
        <v>228</v>
      </c>
    </row>
    <row r="14" spans="1:20" x14ac:dyDescent="0.2">
      <c r="A14" t="s">
        <v>31</v>
      </c>
      <c r="B14" s="41" t="s">
        <v>13</v>
      </c>
      <c r="C14">
        <v>30.768999999999998</v>
      </c>
      <c r="D14">
        <v>100</v>
      </c>
      <c r="E14">
        <v>80</v>
      </c>
      <c r="F14">
        <v>80</v>
      </c>
      <c r="G14">
        <v>98.778999999999996</v>
      </c>
      <c r="H14">
        <v>100</v>
      </c>
      <c r="I14">
        <v>44.444000000000003</v>
      </c>
      <c r="J14">
        <v>88.888999999999996</v>
      </c>
      <c r="K14">
        <v>9</v>
      </c>
      <c r="L14">
        <v>0</v>
      </c>
      <c r="M14">
        <v>1</v>
      </c>
      <c r="N14">
        <v>1</v>
      </c>
      <c r="O14">
        <v>4</v>
      </c>
      <c r="P14">
        <v>4</v>
      </c>
      <c r="Q14" t="s">
        <v>229</v>
      </c>
      <c r="R14" t="s">
        <v>46</v>
      </c>
      <c r="S14" t="s">
        <v>74</v>
      </c>
      <c r="T14" t="s">
        <v>74</v>
      </c>
    </row>
    <row r="15" spans="1:20" x14ac:dyDescent="0.2">
      <c r="A15" s="13" t="s">
        <v>32</v>
      </c>
      <c r="B15" s="41" t="s">
        <v>13</v>
      </c>
      <c r="C15">
        <v>25</v>
      </c>
      <c r="D15">
        <v>100</v>
      </c>
      <c r="E15">
        <v>80</v>
      </c>
      <c r="F15">
        <v>80</v>
      </c>
      <c r="G15">
        <v>98.372</v>
      </c>
      <c r="H15">
        <v>100</v>
      </c>
      <c r="I15">
        <v>38.094999999999999</v>
      </c>
      <c r="J15">
        <v>88.888999999999996</v>
      </c>
      <c r="K15">
        <v>12</v>
      </c>
      <c r="L15">
        <v>0</v>
      </c>
      <c r="M15">
        <v>1</v>
      </c>
      <c r="N15">
        <v>1</v>
      </c>
      <c r="O15">
        <v>4</v>
      </c>
      <c r="P15">
        <v>4</v>
      </c>
      <c r="Q15" t="s">
        <v>92</v>
      </c>
      <c r="R15" t="s">
        <v>46</v>
      </c>
      <c r="S15" t="s">
        <v>230</v>
      </c>
      <c r="T15" t="s">
        <v>230</v>
      </c>
    </row>
    <row r="16" spans="1:20" x14ac:dyDescent="0.2">
      <c r="A16" t="s">
        <v>33</v>
      </c>
      <c r="B16" s="41" t="s">
        <v>13</v>
      </c>
      <c r="C16">
        <v>50</v>
      </c>
      <c r="D16">
        <v>100</v>
      </c>
      <c r="E16">
        <v>100</v>
      </c>
      <c r="F16">
        <v>100</v>
      </c>
      <c r="G16">
        <v>99.185000000000002</v>
      </c>
      <c r="H16">
        <v>100</v>
      </c>
      <c r="I16">
        <v>66.667000000000002</v>
      </c>
      <c r="J16">
        <v>100</v>
      </c>
      <c r="K16">
        <v>6</v>
      </c>
      <c r="L16">
        <v>0</v>
      </c>
      <c r="M16">
        <v>0</v>
      </c>
      <c r="N16">
        <v>0</v>
      </c>
      <c r="O16">
        <v>6</v>
      </c>
      <c r="P16">
        <v>6</v>
      </c>
      <c r="Q16" t="s">
        <v>231</v>
      </c>
      <c r="R16" t="s">
        <v>46</v>
      </c>
      <c r="S16" t="s">
        <v>46</v>
      </c>
      <c r="T16" t="s">
        <v>46</v>
      </c>
    </row>
    <row r="17" spans="1:20" x14ac:dyDescent="0.2">
      <c r="A17" s="13" t="s">
        <v>34</v>
      </c>
      <c r="B17" s="41" t="s">
        <v>11</v>
      </c>
      <c r="C17">
        <v>100</v>
      </c>
      <c r="D17">
        <v>100</v>
      </c>
      <c r="E17">
        <v>93.332999999999998</v>
      </c>
      <c r="F17">
        <v>93.332999999999998</v>
      </c>
      <c r="G17">
        <v>100</v>
      </c>
      <c r="H17">
        <v>100</v>
      </c>
      <c r="I17">
        <v>96.552000000000007</v>
      </c>
      <c r="J17">
        <v>96.552000000000007</v>
      </c>
      <c r="K17">
        <v>0</v>
      </c>
      <c r="L17">
        <v>0</v>
      </c>
      <c r="M17">
        <v>1</v>
      </c>
      <c r="N17">
        <v>1</v>
      </c>
      <c r="O17">
        <v>14</v>
      </c>
      <c r="P17">
        <v>14</v>
      </c>
      <c r="Q17" t="s">
        <v>46</v>
      </c>
      <c r="R17" t="s">
        <v>46</v>
      </c>
      <c r="S17" t="s">
        <v>232</v>
      </c>
      <c r="T17" t="s">
        <v>232</v>
      </c>
    </row>
    <row r="18" spans="1:20" x14ac:dyDescent="0.2">
      <c r="A18" t="s">
        <v>35</v>
      </c>
      <c r="B18" s="41" t="s">
        <v>13</v>
      </c>
      <c r="C18">
        <v>33.332999999999998</v>
      </c>
      <c r="D18">
        <v>100</v>
      </c>
      <c r="E18">
        <v>100</v>
      </c>
      <c r="F18">
        <v>100</v>
      </c>
      <c r="G18">
        <v>98.643000000000001</v>
      </c>
      <c r="H18">
        <v>100</v>
      </c>
      <c r="I18">
        <v>50</v>
      </c>
      <c r="J18">
        <v>100</v>
      </c>
      <c r="K18">
        <v>10</v>
      </c>
      <c r="L18">
        <v>0</v>
      </c>
      <c r="M18">
        <v>0</v>
      </c>
      <c r="N18">
        <v>0</v>
      </c>
      <c r="O18">
        <v>5</v>
      </c>
      <c r="P18">
        <v>5</v>
      </c>
      <c r="Q18" t="s">
        <v>233</v>
      </c>
      <c r="R18" t="s">
        <v>46</v>
      </c>
      <c r="S18" t="s">
        <v>46</v>
      </c>
      <c r="T18" t="s">
        <v>46</v>
      </c>
    </row>
    <row r="19" spans="1:20" x14ac:dyDescent="0.2">
      <c r="A19" s="13" t="s">
        <v>36</v>
      </c>
      <c r="B19" s="41" t="s">
        <v>13</v>
      </c>
      <c r="C19">
        <v>33.332999999999998</v>
      </c>
      <c r="D19">
        <v>100</v>
      </c>
      <c r="E19">
        <v>100</v>
      </c>
      <c r="F19">
        <v>100</v>
      </c>
      <c r="G19">
        <v>99.188000000000002</v>
      </c>
      <c r="H19">
        <v>100</v>
      </c>
      <c r="I19">
        <v>50</v>
      </c>
      <c r="J19">
        <v>100</v>
      </c>
      <c r="K19">
        <v>6</v>
      </c>
      <c r="L19">
        <v>0</v>
      </c>
      <c r="M19">
        <v>0</v>
      </c>
      <c r="N19">
        <v>0</v>
      </c>
      <c r="O19">
        <v>3</v>
      </c>
      <c r="P19">
        <v>3</v>
      </c>
      <c r="Q19" t="s">
        <v>234</v>
      </c>
      <c r="R19" t="s">
        <v>46</v>
      </c>
      <c r="S19" t="s">
        <v>46</v>
      </c>
      <c r="T19" t="s">
        <v>46</v>
      </c>
    </row>
    <row r="20" spans="1:20" x14ac:dyDescent="0.2">
      <c r="A20" s="20" t="s">
        <v>37</v>
      </c>
      <c r="B20" s="41" t="s">
        <v>13</v>
      </c>
      <c r="C20">
        <v>28.571000000000002</v>
      </c>
      <c r="D20">
        <v>100</v>
      </c>
      <c r="E20">
        <v>80</v>
      </c>
      <c r="F20">
        <v>80</v>
      </c>
      <c r="G20">
        <v>98.643000000000001</v>
      </c>
      <c r="H20">
        <v>100</v>
      </c>
      <c r="I20">
        <v>42.104999999999997</v>
      </c>
      <c r="J20">
        <v>88.888999999999996</v>
      </c>
      <c r="K20">
        <v>10</v>
      </c>
      <c r="L20">
        <v>0</v>
      </c>
      <c r="M20">
        <v>1</v>
      </c>
      <c r="N20">
        <v>1</v>
      </c>
      <c r="O20">
        <v>4</v>
      </c>
      <c r="P20">
        <v>4</v>
      </c>
      <c r="Q20" t="s">
        <v>235</v>
      </c>
      <c r="R20" t="s">
        <v>46</v>
      </c>
      <c r="S20" t="s">
        <v>74</v>
      </c>
      <c r="T20" t="s">
        <v>74</v>
      </c>
    </row>
    <row r="22" spans="1:20" x14ac:dyDescent="0.2">
      <c r="F22" s="9"/>
    </row>
    <row r="23" spans="1:20" s="8" customFormat="1" x14ac:dyDescent="0.2">
      <c r="A23"/>
      <c r="B23"/>
      <c r="C23"/>
      <c r="D23"/>
      <c r="E23"/>
      <c r="F23"/>
      <c r="G23"/>
      <c r="H23"/>
      <c r="I23"/>
      <c r="J23"/>
      <c r="K23"/>
      <c r="L23"/>
      <c r="M23"/>
      <c r="N23"/>
      <c r="O23"/>
      <c r="P23"/>
      <c r="Q23"/>
      <c r="R23"/>
      <c r="S23"/>
      <c r="T23"/>
    </row>
    <row r="24" spans="1:20" s="6" customFormat="1" x14ac:dyDescent="0.2">
      <c r="A24"/>
      <c r="B24"/>
      <c r="C24"/>
      <c r="D24"/>
      <c r="E24"/>
      <c r="F24"/>
      <c r="G24"/>
      <c r="H24"/>
      <c r="I24"/>
      <c r="J24"/>
      <c r="K24"/>
      <c r="L24"/>
      <c r="M24"/>
      <c r="N24"/>
      <c r="O24"/>
      <c r="P24"/>
      <c r="Q24"/>
      <c r="R24"/>
      <c r="S24"/>
      <c r="T24"/>
    </row>
  </sheetData>
  <mergeCells count="9">
    <mergeCell ref="M3:N3"/>
    <mergeCell ref="Q3:R3"/>
    <mergeCell ref="S3:T3"/>
    <mergeCell ref="C3:D3"/>
    <mergeCell ref="E3:F3"/>
    <mergeCell ref="G3:H3"/>
    <mergeCell ref="I3:J3"/>
    <mergeCell ref="K3:L3"/>
    <mergeCell ref="O3:P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vector>
  </TitlesOfParts>
  <Manager/>
  <Company>MUI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 Maio Silvia</dc:creator>
  <cp:keywords/>
  <dc:description/>
  <cp:lastModifiedBy>Sebastian</cp:lastModifiedBy>
  <cp:revision/>
  <dcterms:created xsi:type="dcterms:W3CDTF">2022-09-22T07:51:55Z</dcterms:created>
  <dcterms:modified xsi:type="dcterms:W3CDTF">2024-06-07T10:38:11Z</dcterms:modified>
  <cp:category/>
  <cp:contentStatus/>
</cp:coreProperties>
</file>