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izsvak/Documents/a_projects/Rabia/Rabia_Data analysis/"/>
    </mc:Choice>
  </mc:AlternateContent>
  <xr:revisionPtr revIDLastSave="0" documentId="13_ncr:1_{414FB97B-4F0A-FE40-A943-5A9D12B0ABA3}" xr6:coauthVersionLast="47" xr6:coauthVersionMax="47" xr10:uidLastSave="{00000000-0000-0000-0000-000000000000}"/>
  <bookViews>
    <workbookView xWindow="500" yWindow="1100" windowWidth="34560" windowHeight="21580" activeTab="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rophoblast_specific_expressing_repeats_associated_genes" localSheetId="0">Sheet1!$A$2:$AF$212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3" i="1" l="1"/>
  <c r="AN4" i="1"/>
  <c r="AN5" i="1"/>
  <c r="AN6" i="1"/>
  <c r="AN7" i="1"/>
  <c r="AN8" i="1"/>
  <c r="AN9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N53" i="1"/>
  <c r="AN54" i="1"/>
  <c r="AN55" i="1"/>
  <c r="AN56" i="1"/>
  <c r="AN57" i="1"/>
  <c r="AN58" i="1"/>
  <c r="AN59" i="1"/>
  <c r="AN60" i="1"/>
  <c r="AN61" i="1"/>
  <c r="AN62" i="1"/>
  <c r="AN63" i="1"/>
  <c r="AN64" i="1"/>
  <c r="AN65" i="1"/>
  <c r="AN66" i="1"/>
  <c r="AN67" i="1"/>
  <c r="AN68" i="1"/>
  <c r="AN69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1" i="1"/>
  <c r="AN92" i="1"/>
  <c r="AN93" i="1"/>
  <c r="AN94" i="1"/>
  <c r="AN95" i="1"/>
  <c r="AN96" i="1"/>
  <c r="AN97" i="1"/>
  <c r="AN98" i="1"/>
  <c r="AN99" i="1"/>
  <c r="AN100" i="1"/>
  <c r="AN101" i="1"/>
  <c r="AN102" i="1"/>
  <c r="AN103" i="1"/>
  <c r="AN104" i="1"/>
  <c r="AN105" i="1"/>
  <c r="AN106" i="1"/>
  <c r="AN107" i="1"/>
  <c r="AN108" i="1"/>
  <c r="AN109" i="1"/>
  <c r="AN110" i="1"/>
  <c r="AN111" i="1"/>
  <c r="AN112" i="1"/>
  <c r="AN113" i="1"/>
  <c r="AN114" i="1"/>
  <c r="AN115" i="1"/>
  <c r="AN116" i="1"/>
  <c r="AN117" i="1"/>
  <c r="AN118" i="1"/>
  <c r="AN119" i="1"/>
  <c r="AN120" i="1"/>
  <c r="AN121" i="1"/>
  <c r="AN122" i="1"/>
  <c r="AN123" i="1"/>
  <c r="AN124" i="1"/>
  <c r="AN125" i="1"/>
  <c r="AN126" i="1"/>
  <c r="AN127" i="1"/>
  <c r="AN128" i="1"/>
  <c r="AN129" i="1"/>
  <c r="AN130" i="1"/>
  <c r="AN131" i="1"/>
  <c r="AN132" i="1"/>
  <c r="AN133" i="1"/>
  <c r="AN134" i="1"/>
  <c r="AN135" i="1"/>
  <c r="AN136" i="1"/>
  <c r="AN137" i="1"/>
  <c r="AN138" i="1"/>
  <c r="AN139" i="1"/>
  <c r="AN140" i="1"/>
  <c r="AN141" i="1"/>
  <c r="AN142" i="1"/>
  <c r="AN143" i="1"/>
  <c r="AN144" i="1"/>
  <c r="AN145" i="1"/>
  <c r="AN146" i="1"/>
  <c r="AN147" i="1"/>
  <c r="AN148" i="1"/>
  <c r="AN149" i="1"/>
  <c r="AN150" i="1"/>
  <c r="AN151" i="1"/>
  <c r="AN152" i="1"/>
  <c r="AN153" i="1"/>
  <c r="AN154" i="1"/>
  <c r="AN155" i="1"/>
  <c r="AN156" i="1"/>
  <c r="AN157" i="1"/>
  <c r="AN158" i="1"/>
  <c r="AN159" i="1"/>
  <c r="AN160" i="1"/>
  <c r="AN161" i="1"/>
  <c r="AN162" i="1"/>
  <c r="AN163" i="1"/>
  <c r="AN164" i="1"/>
  <c r="AN165" i="1"/>
  <c r="AN166" i="1"/>
  <c r="AN167" i="1"/>
  <c r="AN168" i="1"/>
  <c r="AN169" i="1"/>
  <c r="AN170" i="1"/>
  <c r="AN171" i="1"/>
  <c r="AN172" i="1"/>
  <c r="AN173" i="1"/>
  <c r="AN174" i="1"/>
  <c r="AN175" i="1"/>
  <c r="AN176" i="1"/>
  <c r="AN177" i="1"/>
  <c r="AN178" i="1"/>
  <c r="AN179" i="1"/>
  <c r="AN180" i="1"/>
  <c r="AN181" i="1"/>
  <c r="AN182" i="1"/>
  <c r="AN183" i="1"/>
  <c r="AN184" i="1"/>
  <c r="AN185" i="1"/>
  <c r="AN186" i="1"/>
  <c r="AN187" i="1"/>
  <c r="AN188" i="1"/>
  <c r="AN189" i="1"/>
  <c r="AN190" i="1"/>
  <c r="AN191" i="1"/>
  <c r="AN192" i="1"/>
  <c r="AN193" i="1"/>
  <c r="AN194" i="1"/>
  <c r="AN195" i="1"/>
  <c r="AN196" i="1"/>
  <c r="AN197" i="1"/>
  <c r="AN198" i="1"/>
  <c r="AN199" i="1"/>
  <c r="AN200" i="1"/>
  <c r="AN201" i="1"/>
  <c r="AN202" i="1"/>
  <c r="AN203" i="1"/>
  <c r="AN204" i="1"/>
  <c r="AN205" i="1"/>
  <c r="AN206" i="1"/>
  <c r="AN207" i="1"/>
  <c r="AN208" i="1"/>
  <c r="AN209" i="1"/>
  <c r="AN210" i="1"/>
  <c r="AN211" i="1"/>
  <c r="AN212" i="1"/>
  <c r="AN2" i="1"/>
  <c r="AJ3" i="1"/>
  <c r="AJ4" i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J65" i="1"/>
  <c r="AJ66" i="1"/>
  <c r="AJ67" i="1"/>
  <c r="AJ68" i="1"/>
  <c r="AJ69" i="1"/>
  <c r="AJ70" i="1"/>
  <c r="AJ71" i="1"/>
  <c r="AJ72" i="1"/>
  <c r="AJ73" i="1"/>
  <c r="AJ74" i="1"/>
  <c r="AJ75" i="1"/>
  <c r="AJ76" i="1"/>
  <c r="AJ77" i="1"/>
  <c r="AJ78" i="1"/>
  <c r="AJ79" i="1"/>
  <c r="AJ80" i="1"/>
  <c r="AJ81" i="1"/>
  <c r="AJ82" i="1"/>
  <c r="AJ83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0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J122" i="1"/>
  <c r="AJ123" i="1"/>
  <c r="AJ124" i="1"/>
  <c r="AJ125" i="1"/>
  <c r="AJ126" i="1"/>
  <c r="AJ127" i="1"/>
  <c r="AJ128" i="1"/>
  <c r="AJ129" i="1"/>
  <c r="AJ130" i="1"/>
  <c r="AJ131" i="1"/>
  <c r="AJ132" i="1"/>
  <c r="AJ133" i="1"/>
  <c r="AJ134" i="1"/>
  <c r="AJ135" i="1"/>
  <c r="AJ136" i="1"/>
  <c r="AJ137" i="1"/>
  <c r="AJ138" i="1"/>
  <c r="AJ139" i="1"/>
  <c r="AJ140" i="1"/>
  <c r="AJ141" i="1"/>
  <c r="AJ142" i="1"/>
  <c r="AJ143" i="1"/>
  <c r="AJ144" i="1"/>
  <c r="AJ145" i="1"/>
  <c r="AJ146" i="1"/>
  <c r="AJ147" i="1"/>
  <c r="AJ148" i="1"/>
  <c r="AJ149" i="1"/>
  <c r="AJ150" i="1"/>
  <c r="AJ151" i="1"/>
  <c r="AJ152" i="1"/>
  <c r="AJ153" i="1"/>
  <c r="AJ154" i="1"/>
  <c r="AJ155" i="1"/>
  <c r="AJ156" i="1"/>
  <c r="AJ157" i="1"/>
  <c r="AJ158" i="1"/>
  <c r="AJ159" i="1"/>
  <c r="AJ160" i="1"/>
  <c r="AJ161" i="1"/>
  <c r="AJ162" i="1"/>
  <c r="AJ163" i="1"/>
  <c r="AJ164" i="1"/>
  <c r="AJ165" i="1"/>
  <c r="AJ166" i="1"/>
  <c r="AJ167" i="1"/>
  <c r="AJ168" i="1"/>
  <c r="AJ169" i="1"/>
  <c r="AJ170" i="1"/>
  <c r="AJ171" i="1"/>
  <c r="AJ172" i="1"/>
  <c r="AJ173" i="1"/>
  <c r="AJ174" i="1"/>
  <c r="AJ175" i="1"/>
  <c r="AJ176" i="1"/>
  <c r="AJ177" i="1"/>
  <c r="AJ178" i="1"/>
  <c r="AJ179" i="1"/>
  <c r="AJ180" i="1"/>
  <c r="AJ181" i="1"/>
  <c r="AJ182" i="1"/>
  <c r="AJ183" i="1"/>
  <c r="AJ184" i="1"/>
  <c r="AJ185" i="1"/>
  <c r="AJ186" i="1"/>
  <c r="AJ187" i="1"/>
  <c r="AJ188" i="1"/>
  <c r="AJ189" i="1"/>
  <c r="AJ190" i="1"/>
  <c r="AJ191" i="1"/>
  <c r="AJ192" i="1"/>
  <c r="AJ193" i="1"/>
  <c r="AJ194" i="1"/>
  <c r="AJ195" i="1"/>
  <c r="AJ196" i="1"/>
  <c r="AJ197" i="1"/>
  <c r="AJ198" i="1"/>
  <c r="AJ199" i="1"/>
  <c r="AJ200" i="1"/>
  <c r="AJ201" i="1"/>
  <c r="AJ202" i="1"/>
  <c r="AJ203" i="1"/>
  <c r="AJ204" i="1"/>
  <c r="AJ205" i="1"/>
  <c r="AJ206" i="1"/>
  <c r="AJ207" i="1"/>
  <c r="AJ208" i="1"/>
  <c r="AJ209" i="1"/>
  <c r="AJ210" i="1"/>
  <c r="AJ211" i="1"/>
  <c r="AJ212" i="1"/>
  <c r="AJ2" i="1"/>
  <c r="AI3" i="1"/>
  <c r="AI4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" i="1"/>
  <c r="AG18" i="1"/>
  <c r="AG25" i="1"/>
  <c r="AG166" i="1"/>
  <c r="AG200" i="1"/>
  <c r="AG19" i="1"/>
  <c r="AG100" i="1"/>
  <c r="AG152" i="1"/>
  <c r="AG93" i="1"/>
  <c r="AG202" i="1"/>
  <c r="AG211" i="1"/>
  <c r="AG45" i="1"/>
  <c r="AG189" i="1"/>
  <c r="AG174" i="1"/>
  <c r="AG206" i="1"/>
  <c r="AG170" i="1"/>
  <c r="AG191" i="1"/>
  <c r="AG84" i="1"/>
  <c r="AG46" i="1"/>
  <c r="AG31" i="1"/>
  <c r="AG30" i="1"/>
  <c r="AG112" i="1"/>
  <c r="AG97" i="1"/>
  <c r="AG111" i="1"/>
  <c r="AG158" i="1"/>
  <c r="AG157" i="1"/>
  <c r="AG210" i="1"/>
  <c r="AG188" i="1"/>
  <c r="AG180" i="1"/>
  <c r="AG169" i="1"/>
  <c r="AG69" i="1"/>
  <c r="AG83" i="1"/>
  <c r="AG178" i="1"/>
  <c r="AG51" i="1"/>
  <c r="AG36" i="1"/>
  <c r="AG66" i="1"/>
  <c r="AG201" i="1"/>
  <c r="AG43" i="1"/>
  <c r="AG55" i="1"/>
  <c r="AG124" i="1"/>
  <c r="AG12" i="1"/>
  <c r="AG156" i="1"/>
  <c r="AG162" i="1"/>
  <c r="AG209" i="1"/>
  <c r="AG142" i="1"/>
  <c r="AG198" i="1"/>
  <c r="AG136" i="1"/>
  <c r="AG89" i="1"/>
  <c r="AG53" i="1"/>
  <c r="AG23" i="1"/>
  <c r="AG58" i="1"/>
  <c r="AG103" i="1"/>
  <c r="AG85" i="1"/>
  <c r="AG207" i="1"/>
  <c r="AG114" i="1"/>
  <c r="AG121" i="1"/>
  <c r="AG98" i="1"/>
  <c r="AG119" i="1"/>
  <c r="AG197" i="1"/>
  <c r="AG151" i="1"/>
  <c r="AG95" i="1"/>
  <c r="AG106" i="1"/>
  <c r="AG196" i="1"/>
  <c r="AG78" i="1"/>
  <c r="AG144" i="1"/>
  <c r="AG134" i="1"/>
  <c r="AG117" i="1"/>
  <c r="AG155" i="1"/>
  <c r="AG204" i="1"/>
  <c r="AG63" i="1"/>
  <c r="AG212" i="1"/>
  <c r="AG168" i="1"/>
  <c r="AG182" i="1"/>
  <c r="AG34" i="1"/>
  <c r="AG149" i="1"/>
  <c r="AG91" i="1"/>
  <c r="AG22" i="1"/>
  <c r="AG33" i="1"/>
  <c r="AG4" i="1"/>
  <c r="AG74" i="1"/>
  <c r="AG101" i="1"/>
  <c r="AG193" i="1"/>
  <c r="AG118" i="1"/>
  <c r="AG10" i="1"/>
  <c r="AG70" i="1"/>
  <c r="AG26" i="1"/>
  <c r="AG8" i="1"/>
  <c r="AG11" i="1"/>
  <c r="AG59" i="1"/>
  <c r="AG41" i="1"/>
  <c r="AG15" i="1"/>
  <c r="AG86" i="1"/>
  <c r="AG203" i="1"/>
  <c r="AG176" i="1"/>
  <c r="AG102" i="1"/>
  <c r="AG116" i="1"/>
  <c r="AG139" i="1"/>
  <c r="AG120" i="1"/>
  <c r="AG115" i="1"/>
  <c r="AG35" i="1"/>
  <c r="AG208" i="1"/>
  <c r="AG205" i="1"/>
  <c r="AG96" i="1"/>
  <c r="AG125" i="1"/>
  <c r="AG104" i="1"/>
  <c r="AG94" i="1"/>
  <c r="AG77" i="1"/>
  <c r="AG107" i="1"/>
  <c r="AG194" i="1"/>
  <c r="AG80" i="1"/>
  <c r="AG140" i="1"/>
  <c r="AG129" i="1"/>
  <c r="AG181" i="1"/>
  <c r="AG47" i="1"/>
  <c r="AG75" i="1"/>
  <c r="AG56" i="1"/>
  <c r="AG133" i="1"/>
  <c r="AG195" i="1"/>
  <c r="AG81" i="1"/>
  <c r="AG54" i="1"/>
  <c r="AG28" i="1"/>
  <c r="AG44" i="1"/>
  <c r="AG113" i="1"/>
  <c r="AG73" i="1"/>
  <c r="AG110" i="1"/>
  <c r="AG29" i="1"/>
  <c r="AG38" i="1"/>
  <c r="AG108" i="1"/>
  <c r="AG159" i="1"/>
  <c r="AG76" i="1"/>
  <c r="AG82" i="1"/>
  <c r="AG2" i="1"/>
  <c r="AG165" i="1"/>
  <c r="AG175" i="1"/>
  <c r="AG160" i="1"/>
  <c r="AG183" i="1"/>
  <c r="AG62" i="1"/>
  <c r="AG27" i="1"/>
  <c r="AG57" i="1"/>
  <c r="AG37" i="1"/>
  <c r="AG9" i="1"/>
  <c r="AG32" i="1"/>
  <c r="AG90" i="1"/>
  <c r="AG99" i="1"/>
  <c r="AG167" i="1"/>
  <c r="AG5" i="1"/>
  <c r="AG20" i="1"/>
  <c r="AG163" i="1"/>
  <c r="AG49" i="1"/>
  <c r="AG145" i="1"/>
  <c r="AG146" i="1"/>
  <c r="AG150" i="1"/>
  <c r="AG67" i="1"/>
  <c r="AG72" i="1"/>
  <c r="AG147" i="1"/>
  <c r="AG109" i="1"/>
  <c r="AG126" i="1"/>
  <c r="AG172" i="1"/>
  <c r="AG187" i="1"/>
  <c r="AG52" i="1"/>
  <c r="AG60" i="1"/>
  <c r="AG39" i="1"/>
  <c r="AG92" i="1"/>
  <c r="AG42" i="1"/>
  <c r="AG48" i="1"/>
  <c r="AG16" i="1"/>
  <c r="AG138" i="1"/>
  <c r="AG50" i="1"/>
  <c r="AG61" i="1"/>
  <c r="AG14" i="1"/>
  <c r="AG153" i="1"/>
  <c r="AG40" i="1"/>
  <c r="AG3" i="1"/>
  <c r="AG71" i="1"/>
  <c r="AG137" i="1"/>
  <c r="AG64" i="1"/>
  <c r="AG171" i="1"/>
  <c r="AG132" i="1"/>
  <c r="AG65" i="1"/>
  <c r="AG184" i="1"/>
  <c r="AG185" i="1"/>
  <c r="AG186" i="1"/>
  <c r="AG141" i="1"/>
  <c r="AG122" i="1"/>
  <c r="AG190" i="1"/>
  <c r="AG177" i="1"/>
  <c r="AG88" i="1"/>
  <c r="AG87" i="1"/>
  <c r="AG161" i="1"/>
  <c r="AG24" i="1"/>
  <c r="AG164" i="1"/>
  <c r="AG127" i="1"/>
  <c r="AG192" i="1"/>
  <c r="AG123" i="1"/>
  <c r="AG199" i="1"/>
  <c r="AG79" i="1"/>
  <c r="AG105" i="1"/>
  <c r="AG68" i="1"/>
  <c r="AG13" i="1"/>
  <c r="AG143" i="1"/>
  <c r="AG6" i="1"/>
  <c r="AG17" i="1"/>
  <c r="AG154" i="1"/>
  <c r="AG131" i="1"/>
  <c r="AG130" i="1"/>
  <c r="AG135" i="1"/>
  <c r="AG179" i="1"/>
  <c r="AG148" i="1"/>
  <c r="AG173" i="1"/>
  <c r="AG128" i="1"/>
  <c r="AG7" i="1"/>
  <c r="AG21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rophoblast_specific_expressing_repeats_associated_genes" type="6" refreshedVersion="4" background="1" saveData="1">
    <textPr sourceFile="K:\Backup 190314\PhD\hTBs isolation\RNAseq samples\RNAseq results Manu\Rep vs Genes TB specific\Trophoblast_specific_expressing_repeats_associated_genes.txt">
      <textFields count="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<sst xmlns="http://schemas.openxmlformats.org/spreadsheetml/2006/main" count="2670" uniqueCount="252">
  <si>
    <t>chr1</t>
  </si>
  <si>
    <t>-</t>
  </si>
  <si>
    <t>AluSp</t>
  </si>
  <si>
    <t>+</t>
  </si>
  <si>
    <t>DDI2</t>
  </si>
  <si>
    <t>AluY</t>
  </si>
  <si>
    <t>NCMAP</t>
  </si>
  <si>
    <t>L2</t>
  </si>
  <si>
    <t>SZT2</t>
  </si>
  <si>
    <t>AluJr4</t>
  </si>
  <si>
    <t>LAMC2</t>
  </si>
  <si>
    <t>L1MD3</t>
  </si>
  <si>
    <t>KMO</t>
  </si>
  <si>
    <t>MLT1A0</t>
  </si>
  <si>
    <t>chr10</t>
  </si>
  <si>
    <t>AluSx1</t>
  </si>
  <si>
    <t>MCM10</t>
  </si>
  <si>
    <t>L1MB5</t>
  </si>
  <si>
    <t>AluSc</t>
  </si>
  <si>
    <t>AluSz</t>
  </si>
  <si>
    <t>AluSq</t>
  </si>
  <si>
    <t>LTR24B</t>
  </si>
  <si>
    <t>ZNF488</t>
  </si>
  <si>
    <t>MER39B</t>
  </si>
  <si>
    <t>PHYHIPL</t>
  </si>
  <si>
    <t>LTR81B</t>
  </si>
  <si>
    <t>L1MEg2</t>
  </si>
  <si>
    <t>HELLS</t>
  </si>
  <si>
    <t>NEURL</t>
  </si>
  <si>
    <t>chr11</t>
  </si>
  <si>
    <t>AluJr</t>
  </si>
  <si>
    <t>GYLTL1B</t>
  </si>
  <si>
    <t>SLC22A11</t>
  </si>
  <si>
    <t>MER41D</t>
  </si>
  <si>
    <t>CDC42BPG</t>
  </si>
  <si>
    <t>AluSx</t>
  </si>
  <si>
    <t>MER49</t>
  </si>
  <si>
    <t>OVOL1</t>
  </si>
  <si>
    <t>MSTD</t>
  </si>
  <si>
    <t>P2RY6</t>
  </si>
  <si>
    <t>LTR78B</t>
  </si>
  <si>
    <t>L2a</t>
  </si>
  <si>
    <t>GDPD5</t>
  </si>
  <si>
    <t>chr12</t>
  </si>
  <si>
    <t>BIN2</t>
  </si>
  <si>
    <t>AluSq2</t>
  </si>
  <si>
    <t>AluJb</t>
  </si>
  <si>
    <t>LTR71B</t>
  </si>
  <si>
    <t>KRT80</t>
  </si>
  <si>
    <t>L1MC4</t>
  </si>
  <si>
    <t>NT5DC3</t>
  </si>
  <si>
    <t>KNTC1</t>
  </si>
  <si>
    <t>AluSx4</t>
  </si>
  <si>
    <t>POLE</t>
  </si>
  <si>
    <t>AluSg</t>
  </si>
  <si>
    <t>chr15</t>
  </si>
  <si>
    <t>RAD51</t>
  </si>
  <si>
    <t>MER11C</t>
  </si>
  <si>
    <t>HERVK11-int</t>
  </si>
  <si>
    <t>L1M1</t>
  </si>
  <si>
    <t>AluSx3</t>
  </si>
  <si>
    <t>MER1B</t>
  </si>
  <si>
    <t>MLT1F2</t>
  </si>
  <si>
    <t>SPINT1</t>
  </si>
  <si>
    <t>MLT1G1</t>
  </si>
  <si>
    <t>MER21A</t>
  </si>
  <si>
    <t>CYP19A1</t>
  </si>
  <si>
    <t>HERV17-int</t>
  </si>
  <si>
    <t>L1MEc</t>
  </si>
  <si>
    <t>L1MA6</t>
  </si>
  <si>
    <t>CCNB2</t>
  </si>
  <si>
    <t>KIF23</t>
  </si>
  <si>
    <t>L1MB8</t>
  </si>
  <si>
    <t>L1ME1</t>
  </si>
  <si>
    <t>L1MC</t>
  </si>
  <si>
    <t>MER39</t>
  </si>
  <si>
    <t>GRAMD2</t>
  </si>
  <si>
    <t>MLT1J</t>
  </si>
  <si>
    <t>CYP11A1</t>
  </si>
  <si>
    <t>MER51E</t>
  </si>
  <si>
    <t>MLT1I</t>
  </si>
  <si>
    <t>L1MB7</t>
  </si>
  <si>
    <t>LTR12C</t>
  </si>
  <si>
    <t>SEMA7A</t>
  </si>
  <si>
    <t>chr16</t>
  </si>
  <si>
    <t>LTR14B</t>
  </si>
  <si>
    <t>BCAR4</t>
  </si>
  <si>
    <t>MER6A</t>
  </si>
  <si>
    <t>MER4E1</t>
  </si>
  <si>
    <t>ZKSCAN2</t>
  </si>
  <si>
    <t>LTR73</t>
  </si>
  <si>
    <t>L2b</t>
  </si>
  <si>
    <t>HSD11B2</t>
  </si>
  <si>
    <t>AluSc8</t>
  </si>
  <si>
    <t>MIR4720</t>
  </si>
  <si>
    <t>SPIRE2</t>
  </si>
  <si>
    <t>L1MEf</t>
  </si>
  <si>
    <t>chr17</t>
  </si>
  <si>
    <t>USP43</t>
  </si>
  <si>
    <t>L1PB2</t>
  </si>
  <si>
    <t>SLC6A4</t>
  </si>
  <si>
    <t>CDC6</t>
  </si>
  <si>
    <t>L1ME3</t>
  </si>
  <si>
    <t>ARHGAP27</t>
  </si>
  <si>
    <t>chr18</t>
  </si>
  <si>
    <t>DSC3</t>
  </si>
  <si>
    <t>MSTA</t>
  </si>
  <si>
    <t>chr19</t>
  </si>
  <si>
    <t>DOT1L</t>
  </si>
  <si>
    <t>L1MA4A</t>
  </si>
  <si>
    <t>ZNF823</t>
  </si>
  <si>
    <t>MER65-int</t>
  </si>
  <si>
    <t>PSG3</t>
  </si>
  <si>
    <t>PSG1</t>
  </si>
  <si>
    <t>LTR16B2</t>
  </si>
  <si>
    <t>L1MB3</t>
  </si>
  <si>
    <t>PSG5</t>
  </si>
  <si>
    <t>PSG4</t>
  </si>
  <si>
    <t>LYPD3</t>
  </si>
  <si>
    <t>ZNF701</t>
  </si>
  <si>
    <t>LTR5_Hs</t>
  </si>
  <si>
    <t>MER4A</t>
  </si>
  <si>
    <t>LTR24</t>
  </si>
  <si>
    <t>L1M3</t>
  </si>
  <si>
    <t>ZNF600</t>
  </si>
  <si>
    <t>ZNF468</t>
  </si>
  <si>
    <t>AluSg4</t>
  </si>
  <si>
    <t>AluSq10</t>
  </si>
  <si>
    <t>MER51C</t>
  </si>
  <si>
    <t>LTR2B</t>
  </si>
  <si>
    <t>L1M3c</t>
  </si>
  <si>
    <t>LTR43</t>
  </si>
  <si>
    <t>ZNF702P</t>
  </si>
  <si>
    <t>MER50-int</t>
  </si>
  <si>
    <t>MER66-int</t>
  </si>
  <si>
    <t>EPS8L1</t>
  </si>
  <si>
    <t>MLT1C</t>
  </si>
  <si>
    <t>RDH13</t>
  </si>
  <si>
    <t>MSR1</t>
  </si>
  <si>
    <t>PEG3</t>
  </si>
  <si>
    <t>chr2</t>
  </si>
  <si>
    <t>L1MDa</t>
  </si>
  <si>
    <t>GEN1</t>
  </si>
  <si>
    <t>MER2</t>
  </si>
  <si>
    <t>CHMP3</t>
  </si>
  <si>
    <t>MSTB2</t>
  </si>
  <si>
    <t>chr21</t>
  </si>
  <si>
    <t>MLT2C1</t>
  </si>
  <si>
    <t>DSCR8</t>
  </si>
  <si>
    <t>LTR9</t>
  </si>
  <si>
    <t>chr22</t>
  </si>
  <si>
    <t>PI4KAP1</t>
  </si>
  <si>
    <t>L1ME3F</t>
  </si>
  <si>
    <t>CSF2RB</t>
  </si>
  <si>
    <t>MLT1A1</t>
  </si>
  <si>
    <t>MER41B</t>
  </si>
  <si>
    <t>C1QTNF6</t>
  </si>
  <si>
    <t>MER41-int</t>
  </si>
  <si>
    <t>chr3</t>
  </si>
  <si>
    <t>MLT1K</t>
  </si>
  <si>
    <t>MCM2</t>
  </si>
  <si>
    <t>AluSz6</t>
  </si>
  <si>
    <t>ACAD11</t>
  </si>
  <si>
    <t>chr4</t>
  </si>
  <si>
    <t>ERVMER34-1</t>
  </si>
  <si>
    <t>C4orf21</t>
  </si>
  <si>
    <t>AluSc5</t>
  </si>
  <si>
    <t>FHDC1</t>
  </si>
  <si>
    <t>TRIML2</t>
  </si>
  <si>
    <t>chr5</t>
  </si>
  <si>
    <t>L1MC4a</t>
  </si>
  <si>
    <t>GCNT4</t>
  </si>
  <si>
    <t>L1PA8</t>
  </si>
  <si>
    <t>MER34</t>
  </si>
  <si>
    <t>MER82</t>
  </si>
  <si>
    <t>CMYA5</t>
  </si>
  <si>
    <t>SH3TC2</t>
  </si>
  <si>
    <t>MLT2C2</t>
  </si>
  <si>
    <t>LTR23</t>
  </si>
  <si>
    <t>MER57C2</t>
  </si>
  <si>
    <t>MER21C</t>
  </si>
  <si>
    <t>L1MA9</t>
  </si>
  <si>
    <t>MER44A</t>
  </si>
  <si>
    <t>C5orf45</t>
  </si>
  <si>
    <t>chr6</t>
  </si>
  <si>
    <t>L1PA4</t>
  </si>
  <si>
    <t>TFAP2A</t>
  </si>
  <si>
    <t>MLT1D</t>
  </si>
  <si>
    <t>MER50</t>
  </si>
  <si>
    <t>ERVFRD-1</t>
  </si>
  <si>
    <t>LTR10A</t>
  </si>
  <si>
    <t>ZNF165</t>
  </si>
  <si>
    <t>TRIM39</t>
  </si>
  <si>
    <t>MSTA-int</t>
  </si>
  <si>
    <t>L1MA1</t>
  </si>
  <si>
    <t>L1PREC2</t>
  </si>
  <si>
    <t>L1PA15</t>
  </si>
  <si>
    <t>L3</t>
  </si>
  <si>
    <t>PPP1R10</t>
  </si>
  <si>
    <t>WDR46</t>
  </si>
  <si>
    <t>L1MCa</t>
  </si>
  <si>
    <t>PKIB</t>
  </si>
  <si>
    <t>L1PA14</t>
  </si>
  <si>
    <t>L1MD2</t>
  </si>
  <si>
    <t>HERVL-int</t>
  </si>
  <si>
    <t>MLT2A1</t>
  </si>
  <si>
    <t>RNF217</t>
  </si>
  <si>
    <t>L1M5</t>
  </si>
  <si>
    <t>DACT2</t>
  </si>
  <si>
    <t>chr7</t>
  </si>
  <si>
    <t>AP5Z1</t>
  </si>
  <si>
    <t>PLEKHA8</t>
  </si>
  <si>
    <t>chr8</t>
  </si>
  <si>
    <t>MLT2A2</t>
  </si>
  <si>
    <t>CRH</t>
  </si>
  <si>
    <t>ESRP1</t>
  </si>
  <si>
    <t>chr9</t>
  </si>
  <si>
    <t>MER33</t>
  </si>
  <si>
    <t>DOCK8</t>
  </si>
  <si>
    <t>TMC1</t>
  </si>
  <si>
    <t>RASEF</t>
  </si>
  <si>
    <t>MLT1E1A</t>
  </si>
  <si>
    <t>chrX</t>
  </si>
  <si>
    <t>HNRNPH2</t>
  </si>
  <si>
    <t>L1MC3</t>
  </si>
  <si>
    <t>MER31B</t>
  </si>
  <si>
    <t>DUSP9</t>
  </si>
  <si>
    <t>TE</t>
  </si>
  <si>
    <t>Gene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</si>
  <si>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</si>
  <si>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</si>
  <si>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</si>
  <si>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</si>
  <si>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</si>
  <si>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</si>
  <si>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</si>
  <si>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</si>
  <si>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</si>
  <si>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</si>
  <si>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Average</t>
  </si>
  <si>
    <t>PEARSON</t>
  </si>
  <si>
    <t>Controls</t>
  </si>
  <si>
    <t xml:space="preserve">3 PE </t>
  </si>
  <si>
    <t>T. TEST</t>
  </si>
  <si>
    <t>RAB45</t>
  </si>
  <si>
    <t>HDC1</t>
  </si>
  <si>
    <t>chr</t>
  </si>
  <si>
    <t>start</t>
  </si>
  <si>
    <t>end</t>
  </si>
  <si>
    <t xml:space="preserve">stsrt </t>
  </si>
  <si>
    <t>gene</t>
  </si>
  <si>
    <t>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</si>
</sst>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1" fillId="2" borderId="0" xfId="0" applyFont="1" applyFill="1"/>
    <xf numFmtId="0" fontId="1" fillId="4" borderId="0" xfId="0" applyFont="1" applyFill="1"/>
    <xf numFmtId="0" fontId="0" fillId="4" borderId="0" xfId="0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ophoblast_specific_expressing_repeats_associated_genes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12"/>
  <sheetViews>
    <sheetView topLeftCell="A11" workbookViewId="0">
      <selection activeCell="Z43" sqref="Z43"/>
    </sheetView>
  </sheetViews>
  <sheetFormatPr baseColWidth="10" defaultColWidth="11.5" defaultRowHeight="15" x14ac:dyDescent="0.2"/>
  <cols>
    <col min="1" max="1" width="7" customWidth="1"/>
    <col min="4" max="4" width="3.5" customWidth="1"/>
    <col min="5" max="5" width="8" customWidth="1"/>
    <col min="6" max="6" width="11.5" style="2"/>
    <col min="7" max="16" width="9.83203125" customWidth="1"/>
    <col min="17" max="17" width="8.33203125" customWidth="1"/>
    <col min="20" max="20" width="4" customWidth="1"/>
    <col min="21" max="21" width="11.5" style="3"/>
    <col min="33" max="33" width="11.5" style="7"/>
    <col min="34" max="34" width="5.33203125" customWidth="1"/>
  </cols>
  <sheetData>
    <row r="1" spans="1:48" s="1" customFormat="1" ht="16.5" customHeight="1" x14ac:dyDescent="0.2">
      <c r="F1" s="5" t="s">
        <v>227</v>
      </c>
      <c r="G1" s="1" t="s">
        <v>229</v>
      </c>
      <c r="H1" s="1" t="s">
        <v>230</v>
      </c>
      <c r="I1" s="1" t="s">
        <v>231</v>
      </c>
      <c r="J1" s="1" t="s">
        <v>232</v>
      </c>
      <c r="K1" s="1" t="s">
        <v>233</v>
      </c>
      <c r="L1" s="1" t="s">
        <v>234</v>
      </c>
      <c r="M1" s="1" t="s">
        <v>235</v>
      </c>
      <c r="N1" s="1" t="s">
        <v>236</v>
      </c>
      <c r="O1" s="1" t="s">
        <v>237</v>
      </c>
      <c r="P1" s="1" t="s">
        <v>238</v>
      </c>
      <c r="U1" s="4" t="s">
        <v>228</v>
      </c>
      <c r="V1" s="1" t="s">
        <v>229</v>
      </c>
      <c r="W1" s="1" t="s">
        <v>230</v>
      </c>
      <c r="X1" s="1" t="s">
        <v>231</v>
      </c>
      <c r="Y1" s="1" t="s">
        <v>232</v>
      </c>
      <c r="Z1" s="1" t="s">
        <v>233</v>
      </c>
      <c r="AA1" s="1" t="s">
        <v>234</v>
      </c>
      <c r="AB1" s="1" t="s">
        <v>235</v>
      </c>
      <c r="AC1" s="1" t="s">
        <v>236</v>
      </c>
      <c r="AD1" s="1" t="s">
        <v>237</v>
      </c>
      <c r="AE1" s="1" t="s">
        <v>238</v>
      </c>
      <c r="AF1" s="1" t="s">
        <v>239</v>
      </c>
      <c r="AG1" s="6" t="s">
        <v>240</v>
      </c>
      <c r="AI1" s="1" t="s">
        <v>241</v>
      </c>
      <c r="AJ1" s="1" t="s">
        <v>242</v>
      </c>
      <c r="AK1" s="1" t="s">
        <v>232</v>
      </c>
      <c r="AL1" s="1" t="s">
        <v>238</v>
      </c>
      <c r="AN1" s="1" t="s">
        <v>243</v>
      </c>
      <c r="AO1" s="1" t="s">
        <v>229</v>
      </c>
      <c r="AP1" s="1" t="s">
        <v>230</v>
      </c>
      <c r="AQ1" s="1" t="s">
        <v>231</v>
      </c>
      <c r="AR1" s="1" t="s">
        <v>234</v>
      </c>
      <c r="AS1" s="1" t="s">
        <v>235</v>
      </c>
      <c r="AT1" s="1" t="s">
        <v>233</v>
      </c>
      <c r="AU1" s="1" t="s">
        <v>236</v>
      </c>
      <c r="AV1" s="1" t="s">
        <v>237</v>
      </c>
    </row>
    <row r="2" spans="1:48" x14ac:dyDescent="0.2">
      <c r="A2" t="s">
        <v>107</v>
      </c>
      <c r="B2">
        <v>57341582</v>
      </c>
      <c r="C2">
        <v>57341992</v>
      </c>
      <c r="D2" t="s">
        <v>3</v>
      </c>
      <c r="E2">
        <v>411</v>
      </c>
      <c r="F2" s="2" t="s">
        <v>123</v>
      </c>
      <c r="G2">
        <v>30</v>
      </c>
      <c r="H2">
        <v>26</v>
      </c>
      <c r="I2">
        <v>52</v>
      </c>
      <c r="J2">
        <v>162</v>
      </c>
      <c r="K2">
        <v>23</v>
      </c>
      <c r="L2">
        <v>20</v>
      </c>
      <c r="M2">
        <v>44</v>
      </c>
      <c r="N2">
        <v>24</v>
      </c>
      <c r="O2">
        <v>45</v>
      </c>
      <c r="P2">
        <v>26</v>
      </c>
      <c r="Q2" t="s">
        <v>107</v>
      </c>
      <c r="R2">
        <v>57336374</v>
      </c>
      <c r="S2">
        <v>57386374</v>
      </c>
      <c r="T2" t="s">
        <v>1</v>
      </c>
      <c r="U2" s="3" t="s">
        <v>139</v>
      </c>
      <c r="V2">
        <v>147.621776504298</v>
      </c>
      <c r="W2">
        <v>396.10541727672</v>
      </c>
      <c r="X2">
        <v>317.667087011349</v>
      </c>
      <c r="Y2">
        <v>1773.0568356374799</v>
      </c>
      <c r="Z2">
        <v>185.53680981595099</v>
      </c>
      <c r="AA2">
        <v>239.34693877551001</v>
      </c>
      <c r="AB2">
        <v>423.543758967001</v>
      </c>
      <c r="AC2">
        <v>263.436055469954</v>
      </c>
      <c r="AD2">
        <v>362.56241787122201</v>
      </c>
      <c r="AE2">
        <v>129.37586685159499</v>
      </c>
      <c r="AF2">
        <v>423.825296418108</v>
      </c>
      <c r="AG2" s="7">
        <f t="shared" ref="AG2:AG65" si="0">PEARSON(G2:P2,V2:AE2)</f>
        <v>0.97445469291652365</v>
      </c>
      <c r="AI2">
        <f>AVERAGE(V2:X2,AA2:AB2)</f>
        <v>304.85699570697562</v>
      </c>
      <c r="AJ2">
        <f>AVERAGE(Z2,AC2:AD2)</f>
        <v>270.51176105237568</v>
      </c>
      <c r="AK2" s="1">
        <v>1773.0568356374799</v>
      </c>
      <c r="AL2" s="1">
        <v>129.37586685159499</v>
      </c>
      <c r="AN2">
        <f>_xlfn.T.TEST(AO2:AS2,AT2:AV2,2,3)</f>
        <v>0.65296420657193566</v>
      </c>
      <c r="AO2">
        <v>147.621776504298</v>
      </c>
      <c r="AP2">
        <v>396.10541727672</v>
      </c>
      <c r="AQ2">
        <v>317.667087011349</v>
      </c>
      <c r="AR2">
        <v>239.34693877551001</v>
      </c>
      <c r="AS2">
        <v>423.543758967001</v>
      </c>
      <c r="AT2">
        <v>185.53680981595099</v>
      </c>
      <c r="AU2">
        <v>263.436055469954</v>
      </c>
      <c r="AV2">
        <v>362.56241787122201</v>
      </c>
    </row>
    <row r="3" spans="1:48" x14ac:dyDescent="0.2">
      <c r="A3" t="s">
        <v>184</v>
      </c>
      <c r="B3">
        <v>28048152</v>
      </c>
      <c r="C3">
        <v>28048470</v>
      </c>
      <c r="D3" t="s">
        <v>1</v>
      </c>
      <c r="E3">
        <v>319</v>
      </c>
      <c r="F3" s="2" t="s">
        <v>93</v>
      </c>
      <c r="G3">
        <v>715</v>
      </c>
      <c r="H3">
        <v>336</v>
      </c>
      <c r="I3">
        <v>712</v>
      </c>
      <c r="J3">
        <v>1791</v>
      </c>
      <c r="K3">
        <v>937</v>
      </c>
      <c r="L3">
        <v>657</v>
      </c>
      <c r="M3">
        <v>718</v>
      </c>
      <c r="N3">
        <v>478</v>
      </c>
      <c r="O3">
        <v>809</v>
      </c>
      <c r="P3">
        <v>458</v>
      </c>
      <c r="Q3" t="s">
        <v>184</v>
      </c>
      <c r="R3">
        <v>27998481</v>
      </c>
      <c r="S3">
        <v>28048481</v>
      </c>
      <c r="T3" t="s">
        <v>3</v>
      </c>
      <c r="U3" s="3" t="s">
        <v>191</v>
      </c>
      <c r="V3">
        <v>118.997134670487</v>
      </c>
      <c r="W3">
        <v>73.001464128843295</v>
      </c>
      <c r="X3">
        <v>117.65447667087</v>
      </c>
      <c r="Y3">
        <v>389.30875576036902</v>
      </c>
      <c r="Z3">
        <v>151.978527607362</v>
      </c>
      <c r="AA3">
        <v>113.741496598639</v>
      </c>
      <c r="AB3">
        <v>133.44332855093299</v>
      </c>
      <c r="AC3">
        <v>134.468412942989</v>
      </c>
      <c r="AD3">
        <v>129.71090670170801</v>
      </c>
      <c r="AE3">
        <v>37.933425797503503</v>
      </c>
      <c r="AF3">
        <v>140.02379294297</v>
      </c>
      <c r="AG3" s="7">
        <f t="shared" si="0"/>
        <v>0.95396294558371542</v>
      </c>
      <c r="AI3">
        <f t="shared" ref="AI3:AI66" si="1">AVERAGE(V3:X3,AA3:AB3)</f>
        <v>111.36758012395447</v>
      </c>
      <c r="AJ3">
        <f t="shared" ref="AJ3:AJ66" si="2">AVERAGE(Z3,AC3:AD3)</f>
        <v>138.71928241735301</v>
      </c>
      <c r="AK3" s="1">
        <v>389.30875576036902</v>
      </c>
      <c r="AL3" s="1">
        <v>37.933425797503503</v>
      </c>
      <c r="AN3">
        <f t="shared" ref="AN3:AN66" si="3">_xlfn.T.TEST(AO3:AS3,AT3:AV3,2,3)</f>
        <v>6.6390549527210185E-2</v>
      </c>
      <c r="AO3">
        <v>118.997134670487</v>
      </c>
      <c r="AP3">
        <v>73.001464128843295</v>
      </c>
      <c r="AQ3">
        <v>117.65447667087</v>
      </c>
      <c r="AR3">
        <v>113.741496598639</v>
      </c>
      <c r="AS3">
        <v>133.44332855093299</v>
      </c>
      <c r="AT3">
        <v>151.978527607362</v>
      </c>
      <c r="AU3">
        <v>134.468412942989</v>
      </c>
      <c r="AV3">
        <v>129.71090670170801</v>
      </c>
    </row>
    <row r="4" spans="1:48" x14ac:dyDescent="0.2">
      <c r="A4" t="s">
        <v>97</v>
      </c>
      <c r="B4">
        <v>28577061</v>
      </c>
      <c r="C4">
        <v>28578262</v>
      </c>
      <c r="D4" t="s">
        <v>3</v>
      </c>
      <c r="E4">
        <v>1202</v>
      </c>
      <c r="F4" s="2" t="s">
        <v>99</v>
      </c>
      <c r="G4">
        <v>31</v>
      </c>
      <c r="H4">
        <v>60</v>
      </c>
      <c r="I4">
        <v>33</v>
      </c>
      <c r="J4">
        <v>213</v>
      </c>
      <c r="K4">
        <v>53</v>
      </c>
      <c r="L4">
        <v>47</v>
      </c>
      <c r="M4">
        <v>54</v>
      </c>
      <c r="N4">
        <v>90</v>
      </c>
      <c r="O4">
        <v>98</v>
      </c>
      <c r="P4">
        <v>36</v>
      </c>
      <c r="Q4" t="s">
        <v>97</v>
      </c>
      <c r="R4">
        <v>28562986</v>
      </c>
      <c r="S4">
        <v>28612986</v>
      </c>
      <c r="T4" t="s">
        <v>1</v>
      </c>
      <c r="U4" s="3" t="s">
        <v>100</v>
      </c>
      <c r="V4">
        <v>62.191977077363902</v>
      </c>
      <c r="W4">
        <v>53.660322108345497</v>
      </c>
      <c r="X4">
        <v>49.243379571248397</v>
      </c>
      <c r="Y4">
        <v>237.11213517665101</v>
      </c>
      <c r="Z4">
        <v>41.058282208588999</v>
      </c>
      <c r="AA4">
        <v>38.639455782312901</v>
      </c>
      <c r="AB4">
        <v>60.1721664275466</v>
      </c>
      <c r="AC4">
        <v>44.591679506933701</v>
      </c>
      <c r="AD4">
        <v>84.402102496714903</v>
      </c>
      <c r="AE4">
        <v>22.066574202496501</v>
      </c>
      <c r="AF4">
        <v>69.313807455820196</v>
      </c>
      <c r="AG4" s="7">
        <f t="shared" si="0"/>
        <v>0.93177823396469983</v>
      </c>
      <c r="AI4">
        <f t="shared" si="1"/>
        <v>52.781460193363458</v>
      </c>
      <c r="AJ4">
        <f t="shared" si="2"/>
        <v>56.684021404079203</v>
      </c>
      <c r="AK4" s="1">
        <v>237.11213517665101</v>
      </c>
      <c r="AL4" s="1">
        <v>22.066574202496501</v>
      </c>
      <c r="AN4">
        <f t="shared" si="3"/>
        <v>0.80973530213006739</v>
      </c>
      <c r="AO4">
        <v>62.191977077363902</v>
      </c>
      <c r="AP4">
        <v>53.660322108345497</v>
      </c>
      <c r="AQ4">
        <v>49.243379571248397</v>
      </c>
      <c r="AR4">
        <v>38.639455782312901</v>
      </c>
      <c r="AS4">
        <v>60.1721664275466</v>
      </c>
      <c r="AT4">
        <v>41.058282208588999</v>
      </c>
      <c r="AU4">
        <v>44.591679506933701</v>
      </c>
      <c r="AV4">
        <v>84.402102496714903</v>
      </c>
    </row>
    <row r="5" spans="1:48" x14ac:dyDescent="0.2">
      <c r="A5" t="s">
        <v>158</v>
      </c>
      <c r="B5">
        <v>132400100</v>
      </c>
      <c r="C5">
        <v>132400411</v>
      </c>
      <c r="D5" t="s">
        <v>1</v>
      </c>
      <c r="E5">
        <v>312</v>
      </c>
      <c r="F5" s="2" t="s">
        <v>161</v>
      </c>
      <c r="G5">
        <v>74</v>
      </c>
      <c r="H5">
        <v>86</v>
      </c>
      <c r="I5">
        <v>96</v>
      </c>
      <c r="J5">
        <v>213</v>
      </c>
      <c r="K5">
        <v>53</v>
      </c>
      <c r="L5">
        <v>68</v>
      </c>
      <c r="M5">
        <v>81</v>
      </c>
      <c r="N5">
        <v>115</v>
      </c>
      <c r="O5">
        <v>121</v>
      </c>
      <c r="P5">
        <v>56</v>
      </c>
      <c r="Q5" t="s">
        <v>158</v>
      </c>
      <c r="R5">
        <v>132378975</v>
      </c>
      <c r="S5">
        <v>132428975</v>
      </c>
      <c r="T5" t="s">
        <v>1</v>
      </c>
      <c r="U5" s="3" t="s">
        <v>162</v>
      </c>
      <c r="V5">
        <v>8.4383954154727796</v>
      </c>
      <c r="W5">
        <v>23.0453879941435</v>
      </c>
      <c r="X5">
        <v>11.1727616645649</v>
      </c>
      <c r="Y5">
        <v>322.15053763440898</v>
      </c>
      <c r="Z5">
        <v>6.9938650306748498</v>
      </c>
      <c r="AA5">
        <v>7.9183673469387799</v>
      </c>
      <c r="AB5">
        <v>10.215208034433299</v>
      </c>
      <c r="AC5">
        <v>14.2526964560863</v>
      </c>
      <c r="AD5">
        <v>16.057818659658299</v>
      </c>
      <c r="AE5">
        <v>5.3536754507628297</v>
      </c>
      <c r="AF5">
        <v>42.559871368714496</v>
      </c>
      <c r="AG5" s="7">
        <f t="shared" si="0"/>
        <v>0.89117298079610419</v>
      </c>
      <c r="AI5">
        <f t="shared" si="1"/>
        <v>12.158024091110653</v>
      </c>
      <c r="AJ5">
        <f t="shared" si="2"/>
        <v>12.434793382139816</v>
      </c>
      <c r="AK5" s="1">
        <v>322.15053763440898</v>
      </c>
      <c r="AL5" s="1">
        <v>5.3536754507628297</v>
      </c>
      <c r="AN5">
        <f t="shared" si="3"/>
        <v>0.94638098573977136</v>
      </c>
      <c r="AO5">
        <v>8.4383954154727796</v>
      </c>
      <c r="AP5">
        <v>23.0453879941435</v>
      </c>
      <c r="AQ5">
        <v>11.1727616645649</v>
      </c>
      <c r="AR5">
        <v>7.9183673469387799</v>
      </c>
      <c r="AS5">
        <v>10.215208034433299</v>
      </c>
      <c r="AT5">
        <v>6.9938650306748498</v>
      </c>
      <c r="AU5">
        <v>14.2526964560863</v>
      </c>
      <c r="AV5">
        <v>16.057818659658299</v>
      </c>
    </row>
    <row r="6" spans="1:48" x14ac:dyDescent="0.2">
      <c r="A6" t="s">
        <v>216</v>
      </c>
      <c r="B6">
        <v>85682781</v>
      </c>
      <c r="C6">
        <v>85683086</v>
      </c>
      <c r="D6" t="s">
        <v>1</v>
      </c>
      <c r="E6">
        <v>306</v>
      </c>
      <c r="F6" s="2" t="s">
        <v>46</v>
      </c>
      <c r="G6">
        <v>35</v>
      </c>
      <c r="H6">
        <v>27</v>
      </c>
      <c r="I6">
        <v>24</v>
      </c>
      <c r="J6">
        <v>36</v>
      </c>
      <c r="K6">
        <v>33</v>
      </c>
      <c r="L6">
        <v>30</v>
      </c>
      <c r="M6">
        <v>25</v>
      </c>
      <c r="N6">
        <v>18</v>
      </c>
      <c r="O6">
        <v>60</v>
      </c>
      <c r="P6">
        <v>10</v>
      </c>
      <c r="Q6" t="s">
        <v>216</v>
      </c>
      <c r="R6">
        <v>85678043</v>
      </c>
      <c r="S6">
        <v>85728043</v>
      </c>
      <c r="T6" t="s">
        <v>1</v>
      </c>
      <c r="U6" s="3" t="s">
        <v>220</v>
      </c>
      <c r="V6">
        <v>31.934097421203401</v>
      </c>
      <c r="W6">
        <v>34.231332357247403</v>
      </c>
      <c r="X6">
        <v>33.316519546027699</v>
      </c>
      <c r="Y6">
        <v>28.970814132104501</v>
      </c>
      <c r="Z6">
        <v>39.340490797546003</v>
      </c>
      <c r="AA6">
        <v>30.8571428571429</v>
      </c>
      <c r="AB6">
        <v>28.421807747489201</v>
      </c>
      <c r="AC6">
        <v>17.873651771956901</v>
      </c>
      <c r="AD6">
        <v>50.144546649145902</v>
      </c>
      <c r="AE6">
        <v>12.177531206657401</v>
      </c>
      <c r="AF6">
        <v>30.726793448652099</v>
      </c>
      <c r="AG6" s="7">
        <f t="shared" si="0"/>
        <v>0.89043561286904671</v>
      </c>
      <c r="AI6">
        <f t="shared" si="1"/>
        <v>31.752179985822117</v>
      </c>
      <c r="AJ6">
        <f t="shared" si="2"/>
        <v>35.786229739549604</v>
      </c>
      <c r="AK6">
        <v>28.970814132104501</v>
      </c>
      <c r="AL6">
        <v>12.177531206657401</v>
      </c>
      <c r="AN6">
        <f t="shared" si="3"/>
        <v>0.71265036218505395</v>
      </c>
      <c r="AO6">
        <v>31.934097421203401</v>
      </c>
      <c r="AP6">
        <v>34.231332357247403</v>
      </c>
      <c r="AQ6">
        <v>33.316519546027699</v>
      </c>
      <c r="AR6">
        <v>30.8571428571429</v>
      </c>
      <c r="AS6">
        <v>28.421807747489201</v>
      </c>
      <c r="AT6">
        <v>39.340490797546003</v>
      </c>
      <c r="AU6">
        <v>17.873651771956901</v>
      </c>
      <c r="AV6">
        <v>50.144546649145902</v>
      </c>
    </row>
    <row r="7" spans="1:48" x14ac:dyDescent="0.2">
      <c r="A7" t="s">
        <v>14</v>
      </c>
      <c r="B7">
        <v>60933826</v>
      </c>
      <c r="C7">
        <v>60934359</v>
      </c>
      <c r="D7" t="s">
        <v>1</v>
      </c>
      <c r="E7">
        <v>534</v>
      </c>
      <c r="F7" s="2" t="s">
        <v>25</v>
      </c>
      <c r="G7">
        <v>215</v>
      </c>
      <c r="H7">
        <v>221</v>
      </c>
      <c r="I7">
        <v>118</v>
      </c>
      <c r="J7">
        <v>58</v>
      </c>
      <c r="K7">
        <v>168</v>
      </c>
      <c r="L7">
        <v>267</v>
      </c>
      <c r="M7">
        <v>181</v>
      </c>
      <c r="N7">
        <v>126</v>
      </c>
      <c r="O7">
        <v>150</v>
      </c>
      <c r="P7">
        <v>68</v>
      </c>
      <c r="Q7" t="s">
        <v>14</v>
      </c>
      <c r="R7">
        <v>60886347</v>
      </c>
      <c r="S7">
        <v>60936347</v>
      </c>
      <c r="T7" t="s">
        <v>3</v>
      </c>
      <c r="U7" s="4" t="s">
        <v>24</v>
      </c>
      <c r="V7">
        <v>32.191977077363902</v>
      </c>
      <c r="W7">
        <v>48.726207906295798</v>
      </c>
      <c r="X7">
        <v>31.235813366960901</v>
      </c>
      <c r="Y7">
        <v>13.563748079877101</v>
      </c>
      <c r="Z7">
        <v>41.963190184049097</v>
      </c>
      <c r="AA7">
        <v>70.911564625850303</v>
      </c>
      <c r="AB7">
        <v>48.4648493543759</v>
      </c>
      <c r="AC7">
        <v>15.963020030816599</v>
      </c>
      <c r="AD7">
        <v>27.884362680683299</v>
      </c>
      <c r="AE7">
        <v>16.352288488210799</v>
      </c>
      <c r="AF7">
        <v>34.725702179448398</v>
      </c>
      <c r="AG7" s="7">
        <f t="shared" si="0"/>
        <v>0.88144222947394335</v>
      </c>
      <c r="AI7" s="1">
        <f t="shared" si="1"/>
        <v>46.306082466169364</v>
      </c>
      <c r="AJ7" s="1">
        <f t="shared" si="2"/>
        <v>28.603524298516334</v>
      </c>
      <c r="AK7">
        <v>13.563748079877101</v>
      </c>
      <c r="AL7">
        <v>16.352288488210799</v>
      </c>
      <c r="AN7">
        <f t="shared" si="3"/>
        <v>0.14797961550630315</v>
      </c>
      <c r="AO7">
        <v>32.191977077363902</v>
      </c>
      <c r="AP7">
        <v>48.726207906295798</v>
      </c>
      <c r="AQ7">
        <v>31.235813366960901</v>
      </c>
      <c r="AR7">
        <v>70.911564625850303</v>
      </c>
      <c r="AS7">
        <v>48.4648493543759</v>
      </c>
      <c r="AT7">
        <v>41.963190184049097</v>
      </c>
      <c r="AU7">
        <v>15.963020030816599</v>
      </c>
      <c r="AV7">
        <v>27.884362680683299</v>
      </c>
    </row>
    <row r="8" spans="1:48" x14ac:dyDescent="0.2">
      <c r="A8" t="s">
        <v>107</v>
      </c>
      <c r="B8">
        <v>43405381</v>
      </c>
      <c r="C8">
        <v>43406503</v>
      </c>
      <c r="D8" t="s">
        <v>1</v>
      </c>
      <c r="E8">
        <v>1123</v>
      </c>
      <c r="F8" s="2" t="s">
        <v>111</v>
      </c>
      <c r="G8">
        <v>717</v>
      </c>
      <c r="H8">
        <v>350</v>
      </c>
      <c r="I8">
        <v>416</v>
      </c>
      <c r="J8">
        <v>85</v>
      </c>
      <c r="K8">
        <v>209</v>
      </c>
      <c r="L8">
        <v>189</v>
      </c>
      <c r="M8">
        <v>346</v>
      </c>
      <c r="N8">
        <v>268</v>
      </c>
      <c r="O8">
        <v>697</v>
      </c>
      <c r="P8">
        <v>310</v>
      </c>
      <c r="Q8" t="s">
        <v>107</v>
      </c>
      <c r="R8">
        <v>43383871</v>
      </c>
      <c r="S8">
        <v>43433871</v>
      </c>
      <c r="T8" t="s">
        <v>1</v>
      </c>
      <c r="U8" s="3" t="s">
        <v>113</v>
      </c>
      <c r="V8">
        <v>54.598853868194801</v>
      </c>
      <c r="W8">
        <v>33.894582723279598</v>
      </c>
      <c r="X8">
        <v>41.740226986128597</v>
      </c>
      <c r="Y8">
        <v>15.9447004608295</v>
      </c>
      <c r="Z8">
        <v>12.1165644171779</v>
      </c>
      <c r="AA8">
        <v>29.496598639455801</v>
      </c>
      <c r="AB8">
        <v>31.176470588235301</v>
      </c>
      <c r="AC8">
        <v>46.594761171032403</v>
      </c>
      <c r="AD8">
        <v>66.097240473061802</v>
      </c>
      <c r="AE8">
        <v>27.087378640776699</v>
      </c>
      <c r="AF8">
        <v>35.8747377968172</v>
      </c>
      <c r="AG8" s="7">
        <f t="shared" si="0"/>
        <v>0.86584977118290807</v>
      </c>
      <c r="AI8">
        <f t="shared" si="1"/>
        <v>38.181346561058817</v>
      </c>
      <c r="AJ8">
        <f t="shared" si="2"/>
        <v>41.60285535375737</v>
      </c>
      <c r="AK8" s="1">
        <v>15.9447004608295</v>
      </c>
      <c r="AL8">
        <v>27.087378640776699</v>
      </c>
      <c r="AN8">
        <f t="shared" si="3"/>
        <v>0.85183922685213065</v>
      </c>
      <c r="AO8">
        <v>54.598853868194801</v>
      </c>
      <c r="AP8">
        <v>33.894582723279598</v>
      </c>
      <c r="AQ8">
        <v>41.740226986128597</v>
      </c>
      <c r="AR8">
        <v>29.496598639455801</v>
      </c>
      <c r="AS8">
        <v>31.176470588235301</v>
      </c>
      <c r="AT8">
        <v>12.1165644171779</v>
      </c>
      <c r="AU8">
        <v>46.594761171032403</v>
      </c>
      <c r="AV8">
        <v>66.097240473061802</v>
      </c>
    </row>
    <row r="9" spans="1:48" x14ac:dyDescent="0.2">
      <c r="A9" t="s">
        <v>150</v>
      </c>
      <c r="B9">
        <v>37284718</v>
      </c>
      <c r="C9">
        <v>37285085</v>
      </c>
      <c r="D9" t="s">
        <v>1</v>
      </c>
      <c r="E9">
        <v>368</v>
      </c>
      <c r="F9" s="2" t="s">
        <v>154</v>
      </c>
      <c r="G9">
        <v>83</v>
      </c>
      <c r="H9">
        <v>37</v>
      </c>
      <c r="I9">
        <v>44</v>
      </c>
      <c r="J9">
        <v>29</v>
      </c>
      <c r="K9">
        <v>44</v>
      </c>
      <c r="L9">
        <v>41</v>
      </c>
      <c r="M9">
        <v>43</v>
      </c>
      <c r="N9">
        <v>51</v>
      </c>
      <c r="O9">
        <v>25</v>
      </c>
      <c r="P9">
        <v>14</v>
      </c>
      <c r="Q9" t="s">
        <v>150</v>
      </c>
      <c r="R9">
        <v>37259674</v>
      </c>
      <c r="S9">
        <v>37309674</v>
      </c>
      <c r="T9" t="s">
        <v>3</v>
      </c>
      <c r="U9" s="4" t="s">
        <v>153</v>
      </c>
      <c r="V9">
        <v>184.61318051575901</v>
      </c>
      <c r="W9">
        <v>96.530014641288403</v>
      </c>
      <c r="X9">
        <v>80.807061790668399</v>
      </c>
      <c r="Y9">
        <v>21.413210445468501</v>
      </c>
      <c r="Z9">
        <v>51.564417177914102</v>
      </c>
      <c r="AA9">
        <v>50.312925170067999</v>
      </c>
      <c r="AB9">
        <v>49.641319942611197</v>
      </c>
      <c r="AC9">
        <v>52.080123266563902</v>
      </c>
      <c r="AD9">
        <v>25.177398160315398</v>
      </c>
      <c r="AE9">
        <v>35.214979195561703</v>
      </c>
      <c r="AF9">
        <v>64.735463030621901</v>
      </c>
      <c r="AG9" s="7">
        <f t="shared" si="0"/>
        <v>0.84661015473999535</v>
      </c>
      <c r="AI9" s="1">
        <f t="shared" si="1"/>
        <v>92.380900412079001</v>
      </c>
      <c r="AJ9" s="1">
        <f t="shared" si="2"/>
        <v>42.940646201597794</v>
      </c>
      <c r="AK9" s="1">
        <v>21.413210445468501</v>
      </c>
      <c r="AL9" s="1">
        <v>35.214979195561703</v>
      </c>
      <c r="AN9">
        <f t="shared" si="3"/>
        <v>0.11967346995267064</v>
      </c>
      <c r="AO9">
        <v>184.61318051575901</v>
      </c>
      <c r="AP9">
        <v>96.530014641288403</v>
      </c>
      <c r="AQ9">
        <v>80.807061790668399</v>
      </c>
      <c r="AR9">
        <v>50.312925170067999</v>
      </c>
      <c r="AS9">
        <v>49.641319942611197</v>
      </c>
      <c r="AT9">
        <v>51.564417177914102</v>
      </c>
      <c r="AU9">
        <v>52.080123266563902</v>
      </c>
      <c r="AV9">
        <v>25.177398160315398</v>
      </c>
    </row>
    <row r="10" spans="1:48" x14ac:dyDescent="0.2">
      <c r="A10" t="s">
        <v>107</v>
      </c>
      <c r="B10">
        <v>2134139</v>
      </c>
      <c r="C10">
        <v>2134443</v>
      </c>
      <c r="D10" t="s">
        <v>3</v>
      </c>
      <c r="E10">
        <v>305</v>
      </c>
      <c r="F10" s="2" t="s">
        <v>46</v>
      </c>
      <c r="G10">
        <v>13</v>
      </c>
      <c r="H10">
        <v>7</v>
      </c>
      <c r="I10">
        <v>7</v>
      </c>
      <c r="J10">
        <v>5</v>
      </c>
      <c r="K10">
        <v>14</v>
      </c>
      <c r="L10">
        <v>15</v>
      </c>
      <c r="M10">
        <v>9</v>
      </c>
      <c r="N10">
        <v>12</v>
      </c>
      <c r="O10">
        <v>14</v>
      </c>
      <c r="P10">
        <v>6</v>
      </c>
      <c r="Q10" t="s">
        <v>107</v>
      </c>
      <c r="R10">
        <v>2114147</v>
      </c>
      <c r="S10">
        <v>2164147</v>
      </c>
      <c r="T10" t="s">
        <v>3</v>
      </c>
      <c r="U10" s="3" t="s">
        <v>108</v>
      </c>
      <c r="V10">
        <v>107.421203438395</v>
      </c>
      <c r="W10">
        <v>69.546120058565194</v>
      </c>
      <c r="X10">
        <v>57.011349306431299</v>
      </c>
      <c r="Y10">
        <v>33.840245775729599</v>
      </c>
      <c r="Z10">
        <v>111.395705521472</v>
      </c>
      <c r="AA10">
        <v>90.326530612244895</v>
      </c>
      <c r="AB10">
        <v>81.276901004304193</v>
      </c>
      <c r="AC10">
        <v>67.981510015408304</v>
      </c>
      <c r="AD10">
        <v>83.653088042049902</v>
      </c>
      <c r="AE10">
        <v>49.680998613037502</v>
      </c>
      <c r="AF10">
        <v>75.213365238763799</v>
      </c>
      <c r="AG10" s="7">
        <f t="shared" si="0"/>
        <v>0.8447524272200414</v>
      </c>
      <c r="AI10">
        <f t="shared" si="1"/>
        <v>81.116420883988127</v>
      </c>
      <c r="AJ10">
        <f t="shared" si="2"/>
        <v>87.676767859643405</v>
      </c>
      <c r="AK10" s="1">
        <v>33.840245775729599</v>
      </c>
      <c r="AL10" s="1">
        <v>49.680998613037502</v>
      </c>
      <c r="AN10">
        <f t="shared" si="3"/>
        <v>0.69186984689647746</v>
      </c>
      <c r="AO10">
        <v>107.421203438395</v>
      </c>
      <c r="AP10">
        <v>69.546120058565194</v>
      </c>
      <c r="AQ10">
        <v>57.011349306431299</v>
      </c>
      <c r="AR10">
        <v>90.326530612244895</v>
      </c>
      <c r="AS10">
        <v>81.276901004304193</v>
      </c>
      <c r="AT10">
        <v>111.395705521472</v>
      </c>
      <c r="AU10">
        <v>67.981510015408304</v>
      </c>
      <c r="AV10">
        <v>83.653088042049902</v>
      </c>
    </row>
    <row r="11" spans="1:48" x14ac:dyDescent="0.2">
      <c r="A11" t="s">
        <v>107</v>
      </c>
      <c r="B11">
        <v>43406553</v>
      </c>
      <c r="C11">
        <v>43406949</v>
      </c>
      <c r="D11" t="s">
        <v>3</v>
      </c>
      <c r="E11">
        <v>397</v>
      </c>
      <c r="F11" s="2" t="s">
        <v>114</v>
      </c>
      <c r="G11">
        <v>1337</v>
      </c>
      <c r="H11">
        <v>728</v>
      </c>
      <c r="I11">
        <v>825</v>
      </c>
      <c r="J11">
        <v>78</v>
      </c>
      <c r="K11">
        <v>366</v>
      </c>
      <c r="L11">
        <v>482</v>
      </c>
      <c r="M11">
        <v>688</v>
      </c>
      <c r="N11">
        <v>467</v>
      </c>
      <c r="O11">
        <v>1387</v>
      </c>
      <c r="P11">
        <v>828</v>
      </c>
      <c r="Q11" t="s">
        <v>107</v>
      </c>
      <c r="R11">
        <v>43383871</v>
      </c>
      <c r="S11">
        <v>43433871</v>
      </c>
      <c r="T11" t="s">
        <v>1</v>
      </c>
      <c r="U11" s="3" t="s">
        <v>113</v>
      </c>
      <c r="V11">
        <v>54.598853868194801</v>
      </c>
      <c r="W11">
        <v>33.894582723279598</v>
      </c>
      <c r="X11">
        <v>41.740226986128597</v>
      </c>
      <c r="Y11">
        <v>15.9447004608295</v>
      </c>
      <c r="Z11">
        <v>12.1165644171779</v>
      </c>
      <c r="AA11">
        <v>29.496598639455801</v>
      </c>
      <c r="AB11">
        <v>31.176470588235301</v>
      </c>
      <c r="AC11">
        <v>46.594761171032403</v>
      </c>
      <c r="AD11">
        <v>66.097240473061802</v>
      </c>
      <c r="AE11">
        <v>27.087378640776699</v>
      </c>
      <c r="AF11">
        <v>35.8747377968172</v>
      </c>
      <c r="AG11" s="7">
        <f t="shared" si="0"/>
        <v>0.83614512306795907</v>
      </c>
      <c r="AI11">
        <f t="shared" si="1"/>
        <v>38.181346561058817</v>
      </c>
      <c r="AJ11">
        <f t="shared" si="2"/>
        <v>41.60285535375737</v>
      </c>
      <c r="AK11" s="1">
        <v>15.9447004608295</v>
      </c>
      <c r="AL11" s="1">
        <v>27.087378640776699</v>
      </c>
      <c r="AN11">
        <f t="shared" si="3"/>
        <v>0.85183922685213065</v>
      </c>
      <c r="AO11">
        <v>54.598853868194801</v>
      </c>
      <c r="AP11">
        <v>33.894582723279598</v>
      </c>
      <c r="AQ11">
        <v>41.740226986128597</v>
      </c>
      <c r="AR11">
        <v>29.496598639455801</v>
      </c>
      <c r="AS11">
        <v>31.176470588235301</v>
      </c>
      <c r="AT11">
        <v>12.1165644171779</v>
      </c>
      <c r="AU11">
        <v>46.594761171032403</v>
      </c>
      <c r="AV11">
        <v>66.097240473061802</v>
      </c>
    </row>
    <row r="12" spans="1:48" x14ac:dyDescent="0.2">
      <c r="A12" t="s">
        <v>55</v>
      </c>
      <c r="B12">
        <v>40954876</v>
      </c>
      <c r="C12">
        <v>40955178</v>
      </c>
      <c r="D12" t="s">
        <v>3</v>
      </c>
      <c r="E12">
        <v>303</v>
      </c>
      <c r="F12" s="2" t="s">
        <v>46</v>
      </c>
      <c r="G12">
        <v>37</v>
      </c>
      <c r="H12">
        <v>37</v>
      </c>
      <c r="I12">
        <v>42</v>
      </c>
      <c r="J12">
        <v>58</v>
      </c>
      <c r="K12">
        <v>73</v>
      </c>
      <c r="L12">
        <v>27</v>
      </c>
      <c r="M12">
        <v>38</v>
      </c>
      <c r="N12">
        <v>66</v>
      </c>
      <c r="O12">
        <v>51</v>
      </c>
      <c r="P12">
        <v>26</v>
      </c>
      <c r="Q12" t="s">
        <v>55</v>
      </c>
      <c r="R12">
        <v>40937326</v>
      </c>
      <c r="S12">
        <v>40987326</v>
      </c>
      <c r="T12" t="s">
        <v>3</v>
      </c>
      <c r="U12" s="4" t="s">
        <v>56</v>
      </c>
      <c r="V12">
        <v>8.1088825214899707</v>
      </c>
      <c r="W12">
        <v>14.9341142020498</v>
      </c>
      <c r="X12">
        <v>15.258511979823499</v>
      </c>
      <c r="Y12">
        <v>20.184331797235</v>
      </c>
      <c r="Z12">
        <v>37.101226993864998</v>
      </c>
      <c r="AA12">
        <v>16.993197278911602</v>
      </c>
      <c r="AB12">
        <v>13.974175035868001</v>
      </c>
      <c r="AC12">
        <v>21.5716486902928</v>
      </c>
      <c r="AD12">
        <v>16.123521681997399</v>
      </c>
      <c r="AE12">
        <v>6.0055478502080497</v>
      </c>
      <c r="AF12">
        <v>17.025515803174098</v>
      </c>
      <c r="AG12" s="7">
        <f t="shared" si="0"/>
        <v>0.83135845047728207</v>
      </c>
      <c r="AI12" s="1">
        <f t="shared" si="1"/>
        <v>13.853776203628575</v>
      </c>
      <c r="AJ12" s="1">
        <f t="shared" si="2"/>
        <v>24.932132455385069</v>
      </c>
      <c r="AK12" s="1">
        <v>20.184331797235</v>
      </c>
      <c r="AL12" s="1">
        <v>6.0055478502080497</v>
      </c>
      <c r="AN12">
        <f t="shared" si="3"/>
        <v>0.2153766946498504</v>
      </c>
      <c r="AO12">
        <v>8.1088825214899707</v>
      </c>
      <c r="AP12">
        <v>14.9341142020498</v>
      </c>
      <c r="AQ12">
        <v>15.258511979823499</v>
      </c>
      <c r="AR12">
        <v>16.993197278911602</v>
      </c>
      <c r="AS12">
        <v>13.974175035868001</v>
      </c>
      <c r="AT12">
        <v>37.101226993864998</v>
      </c>
      <c r="AU12">
        <v>21.5716486902928</v>
      </c>
      <c r="AV12">
        <v>16.123521681997399</v>
      </c>
    </row>
    <row r="13" spans="1:48" x14ac:dyDescent="0.2">
      <c r="A13" t="s">
        <v>216</v>
      </c>
      <c r="B13">
        <v>75127951</v>
      </c>
      <c r="C13">
        <v>75128746</v>
      </c>
      <c r="D13" t="s">
        <v>3</v>
      </c>
      <c r="E13">
        <v>796</v>
      </c>
      <c r="F13" s="2" t="s">
        <v>185</v>
      </c>
      <c r="G13">
        <v>36</v>
      </c>
      <c r="H13">
        <v>19</v>
      </c>
      <c r="I13">
        <v>13</v>
      </c>
      <c r="J13">
        <v>11</v>
      </c>
      <c r="K13">
        <v>14</v>
      </c>
      <c r="L13">
        <v>16</v>
      </c>
      <c r="M13">
        <v>24</v>
      </c>
      <c r="N13">
        <v>23</v>
      </c>
      <c r="O13">
        <v>21</v>
      </c>
      <c r="P13">
        <v>32</v>
      </c>
      <c r="Q13" t="s">
        <v>216</v>
      </c>
      <c r="R13">
        <v>75086716</v>
      </c>
      <c r="S13">
        <v>75136716</v>
      </c>
      <c r="T13" t="s">
        <v>3</v>
      </c>
      <c r="U13" s="4" t="s">
        <v>219</v>
      </c>
      <c r="V13">
        <v>34.011461318051602</v>
      </c>
      <c r="W13">
        <v>14.670571010248899</v>
      </c>
      <c r="X13">
        <v>14.3253467843632</v>
      </c>
      <c r="Y13">
        <v>7.9569892473118298</v>
      </c>
      <c r="Z13">
        <v>11.656441717791401</v>
      </c>
      <c r="AA13">
        <v>13.619047619047601</v>
      </c>
      <c r="AB13">
        <v>17.446197991391699</v>
      </c>
      <c r="AC13">
        <v>11.818181818181801</v>
      </c>
      <c r="AD13">
        <v>11.2089356110381</v>
      </c>
      <c r="AE13">
        <v>19.0846047156727</v>
      </c>
      <c r="AF13">
        <v>15.5797777833099</v>
      </c>
      <c r="AG13" s="7">
        <f t="shared" si="0"/>
        <v>0.82636299281517833</v>
      </c>
      <c r="AI13" s="1">
        <f t="shared" si="1"/>
        <v>18.814524944620601</v>
      </c>
      <c r="AJ13" s="1">
        <f t="shared" si="2"/>
        <v>11.5611863823371</v>
      </c>
      <c r="AK13" s="1">
        <v>7.9569892473118298</v>
      </c>
      <c r="AL13">
        <v>19.0846047156727</v>
      </c>
      <c r="AN13">
        <f t="shared" si="3"/>
        <v>0.13300921471545155</v>
      </c>
      <c r="AO13">
        <v>34.011461318051602</v>
      </c>
      <c r="AP13">
        <v>14.670571010248899</v>
      </c>
      <c r="AQ13">
        <v>14.3253467843632</v>
      </c>
      <c r="AR13">
        <v>13.619047619047601</v>
      </c>
      <c r="AS13">
        <v>17.446197991391699</v>
      </c>
      <c r="AT13">
        <v>11.656441717791401</v>
      </c>
      <c r="AU13">
        <v>11.818181818181801</v>
      </c>
      <c r="AV13">
        <v>11.2089356110381</v>
      </c>
    </row>
    <row r="14" spans="1:48" x14ac:dyDescent="0.2">
      <c r="A14" t="s">
        <v>184</v>
      </c>
      <c r="B14">
        <v>11111940</v>
      </c>
      <c r="C14">
        <v>11112450</v>
      </c>
      <c r="D14" t="s">
        <v>1</v>
      </c>
      <c r="E14">
        <v>511</v>
      </c>
      <c r="F14" s="2" t="s">
        <v>188</v>
      </c>
      <c r="G14">
        <v>8</v>
      </c>
      <c r="H14">
        <v>19</v>
      </c>
      <c r="I14">
        <v>21</v>
      </c>
      <c r="J14">
        <v>35</v>
      </c>
      <c r="K14">
        <v>30</v>
      </c>
      <c r="L14">
        <v>62</v>
      </c>
      <c r="M14">
        <v>35</v>
      </c>
      <c r="N14">
        <v>15</v>
      </c>
      <c r="O14">
        <v>33</v>
      </c>
      <c r="P14">
        <v>24</v>
      </c>
      <c r="Q14" t="s">
        <v>184</v>
      </c>
      <c r="R14">
        <v>11112071</v>
      </c>
      <c r="S14">
        <v>11162071</v>
      </c>
      <c r="T14" t="s">
        <v>1</v>
      </c>
      <c r="U14" s="3" t="s">
        <v>189</v>
      </c>
      <c r="V14">
        <v>399.756446991404</v>
      </c>
      <c r="W14">
        <v>570.49780380673496</v>
      </c>
      <c r="X14">
        <v>322.017654476671</v>
      </c>
      <c r="Y14">
        <v>694.47004608294901</v>
      </c>
      <c r="Z14">
        <v>658.55828220858905</v>
      </c>
      <c r="AA14">
        <v>1038.92517006803</v>
      </c>
      <c r="AB14">
        <v>870.20086083213801</v>
      </c>
      <c r="AC14">
        <v>337.55007704160198</v>
      </c>
      <c r="AD14">
        <v>495.30880420499301</v>
      </c>
      <c r="AE14">
        <v>104.729542302358</v>
      </c>
      <c r="AF14">
        <v>549.20146880154698</v>
      </c>
      <c r="AG14" s="7">
        <f t="shared" si="0"/>
        <v>0.77209327204744749</v>
      </c>
      <c r="AI14">
        <f t="shared" si="1"/>
        <v>640.27958723499557</v>
      </c>
      <c r="AJ14">
        <f t="shared" si="2"/>
        <v>497.13905448506131</v>
      </c>
      <c r="AK14">
        <v>694.47004608294901</v>
      </c>
      <c r="AL14" s="1">
        <v>104.729542302358</v>
      </c>
      <c r="AN14">
        <f t="shared" si="3"/>
        <v>0.42027988625606411</v>
      </c>
      <c r="AO14">
        <v>399.756446991404</v>
      </c>
      <c r="AP14">
        <v>570.49780380673496</v>
      </c>
      <c r="AQ14">
        <v>322.017654476671</v>
      </c>
      <c r="AR14">
        <v>1038.92517006803</v>
      </c>
      <c r="AS14">
        <v>870.20086083213801</v>
      </c>
      <c r="AT14">
        <v>658.55828220858905</v>
      </c>
      <c r="AU14">
        <v>337.55007704160198</v>
      </c>
      <c r="AV14">
        <v>495.30880420499301</v>
      </c>
    </row>
    <row r="15" spans="1:48" x14ac:dyDescent="0.2">
      <c r="A15" t="s">
        <v>107</v>
      </c>
      <c r="B15">
        <v>43697147</v>
      </c>
      <c r="C15">
        <v>43698344</v>
      </c>
      <c r="D15" t="s">
        <v>1</v>
      </c>
      <c r="E15">
        <v>1198</v>
      </c>
      <c r="F15" s="2" t="s">
        <v>111</v>
      </c>
      <c r="G15">
        <v>3366</v>
      </c>
      <c r="H15">
        <v>484</v>
      </c>
      <c r="I15">
        <v>1387</v>
      </c>
      <c r="J15">
        <v>575</v>
      </c>
      <c r="K15">
        <v>472</v>
      </c>
      <c r="L15">
        <v>745</v>
      </c>
      <c r="M15">
        <v>1386</v>
      </c>
      <c r="N15">
        <v>1501</v>
      </c>
      <c r="O15">
        <v>3803</v>
      </c>
      <c r="P15">
        <v>2956</v>
      </c>
      <c r="Q15" t="s">
        <v>107</v>
      </c>
      <c r="R15">
        <v>43690688</v>
      </c>
      <c r="S15">
        <v>43740688</v>
      </c>
      <c r="T15" t="s">
        <v>1</v>
      </c>
      <c r="U15" s="3" t="s">
        <v>116</v>
      </c>
      <c r="V15">
        <v>69.4555873925501</v>
      </c>
      <c r="W15">
        <v>30.234260614934101</v>
      </c>
      <c r="X15">
        <v>25.8511979823455</v>
      </c>
      <c r="Y15">
        <v>29.569892473118301</v>
      </c>
      <c r="Z15">
        <v>32.331288343558299</v>
      </c>
      <c r="AA15">
        <v>31.469387755102002</v>
      </c>
      <c r="AB15">
        <v>34.806312769009999</v>
      </c>
      <c r="AC15">
        <v>26.009244992295798</v>
      </c>
      <c r="AD15">
        <v>67.056504599211607</v>
      </c>
      <c r="AE15">
        <v>29.805825242718399</v>
      </c>
      <c r="AF15">
        <v>37.658950216484399</v>
      </c>
      <c r="AG15" s="7">
        <f t="shared" si="0"/>
        <v>0.77123993240332456</v>
      </c>
      <c r="AI15">
        <f t="shared" si="1"/>
        <v>38.363349302788336</v>
      </c>
      <c r="AJ15">
        <f t="shared" si="2"/>
        <v>41.799012645021897</v>
      </c>
      <c r="AK15" s="1">
        <v>29.569892473118301</v>
      </c>
      <c r="AL15" s="1">
        <v>29.805825242718399</v>
      </c>
      <c r="AN15">
        <f t="shared" si="3"/>
        <v>0.83146445011190673</v>
      </c>
      <c r="AO15">
        <v>69.4555873925501</v>
      </c>
      <c r="AP15">
        <v>30.234260614934101</v>
      </c>
      <c r="AQ15">
        <v>25.8511979823455</v>
      </c>
      <c r="AR15">
        <v>31.469387755102002</v>
      </c>
      <c r="AS15">
        <v>34.806312769009999</v>
      </c>
      <c r="AT15">
        <v>32.331288343558299</v>
      </c>
      <c r="AU15">
        <v>26.009244992295798</v>
      </c>
      <c r="AV15">
        <v>67.056504599211607</v>
      </c>
    </row>
    <row r="16" spans="1:48" x14ac:dyDescent="0.2">
      <c r="A16" t="s">
        <v>169</v>
      </c>
      <c r="B16">
        <v>148460078</v>
      </c>
      <c r="C16">
        <v>148461449</v>
      </c>
      <c r="D16" t="s">
        <v>3</v>
      </c>
      <c r="E16">
        <v>1372</v>
      </c>
      <c r="F16" s="2" t="s">
        <v>181</v>
      </c>
      <c r="G16">
        <v>260</v>
      </c>
      <c r="H16">
        <v>142</v>
      </c>
      <c r="I16">
        <v>62</v>
      </c>
      <c r="J16">
        <v>20</v>
      </c>
      <c r="K16">
        <v>65</v>
      </c>
      <c r="L16">
        <v>109</v>
      </c>
      <c r="M16">
        <v>118</v>
      </c>
      <c r="N16">
        <v>118</v>
      </c>
      <c r="O16">
        <v>126</v>
      </c>
      <c r="P16">
        <v>72</v>
      </c>
      <c r="Q16" t="s">
        <v>169</v>
      </c>
      <c r="R16">
        <v>148442737</v>
      </c>
      <c r="S16">
        <v>148492737</v>
      </c>
      <c r="T16" t="s">
        <v>1</v>
      </c>
      <c r="U16" s="3" t="s">
        <v>176</v>
      </c>
      <c r="V16">
        <v>192.95128939828101</v>
      </c>
      <c r="W16">
        <v>150.45387994143499</v>
      </c>
      <c r="X16">
        <v>97.944514501891604</v>
      </c>
      <c r="Y16">
        <v>20.138248847926299</v>
      </c>
      <c r="Z16">
        <v>142.561349693252</v>
      </c>
      <c r="AA16">
        <v>161.94557823129301</v>
      </c>
      <c r="AB16">
        <v>151.9368723099</v>
      </c>
      <c r="AC16">
        <v>100.90909090909101</v>
      </c>
      <c r="AD16">
        <v>169.64520367936899</v>
      </c>
      <c r="AE16">
        <v>57.5450762829404</v>
      </c>
      <c r="AF16">
        <v>124.60311037953799</v>
      </c>
      <c r="AG16" s="7">
        <f t="shared" si="0"/>
        <v>0.76508532727289069</v>
      </c>
      <c r="AI16">
        <f t="shared" si="1"/>
        <v>151.04642687656013</v>
      </c>
      <c r="AJ16">
        <f t="shared" si="2"/>
        <v>137.70521476057067</v>
      </c>
      <c r="AK16" s="1">
        <v>20.138248847926299</v>
      </c>
      <c r="AL16" s="1">
        <v>57.5450762829404</v>
      </c>
      <c r="AN16">
        <f t="shared" si="3"/>
        <v>0.62252042178916711</v>
      </c>
      <c r="AO16">
        <v>192.95128939828101</v>
      </c>
      <c r="AP16">
        <v>150.45387994143499</v>
      </c>
      <c r="AQ16">
        <v>97.944514501891604</v>
      </c>
      <c r="AR16">
        <v>161.94557823129301</v>
      </c>
      <c r="AS16">
        <v>151.9368723099</v>
      </c>
      <c r="AT16">
        <v>142.561349693252</v>
      </c>
      <c r="AU16">
        <v>100.90909090909101</v>
      </c>
      <c r="AV16">
        <v>169.64520367936899</v>
      </c>
    </row>
    <row r="17" spans="1:48" x14ac:dyDescent="0.2">
      <c r="A17" t="s">
        <v>216</v>
      </c>
      <c r="B17">
        <v>85683312</v>
      </c>
      <c r="C17">
        <v>85683697</v>
      </c>
      <c r="D17" t="s">
        <v>3</v>
      </c>
      <c r="E17">
        <v>386</v>
      </c>
      <c r="F17" s="2" t="s">
        <v>221</v>
      </c>
      <c r="G17">
        <v>39</v>
      </c>
      <c r="H17">
        <v>66</v>
      </c>
      <c r="I17">
        <v>73</v>
      </c>
      <c r="J17">
        <v>48</v>
      </c>
      <c r="K17">
        <v>49</v>
      </c>
      <c r="L17">
        <v>47</v>
      </c>
      <c r="M17">
        <v>48</v>
      </c>
      <c r="N17">
        <v>50</v>
      </c>
      <c r="O17">
        <v>113</v>
      </c>
      <c r="P17">
        <v>32</v>
      </c>
      <c r="Q17" t="s">
        <v>216</v>
      </c>
      <c r="R17">
        <v>85678043</v>
      </c>
      <c r="S17">
        <v>85728043</v>
      </c>
      <c r="T17" t="s">
        <v>1</v>
      </c>
      <c r="U17" s="3" t="s">
        <v>220</v>
      </c>
      <c r="V17">
        <v>31.934097421203401</v>
      </c>
      <c r="W17">
        <v>34.231332357247403</v>
      </c>
      <c r="X17">
        <v>33.316519546027699</v>
      </c>
      <c r="Y17">
        <v>28.970814132104501</v>
      </c>
      <c r="Z17">
        <v>39.340490797546003</v>
      </c>
      <c r="AA17">
        <v>30.8571428571429</v>
      </c>
      <c r="AB17">
        <v>28.421807747489201</v>
      </c>
      <c r="AC17">
        <v>17.873651771956901</v>
      </c>
      <c r="AD17">
        <v>50.144546649145902</v>
      </c>
      <c r="AE17">
        <v>12.177531206657401</v>
      </c>
      <c r="AF17">
        <v>30.726793448652099</v>
      </c>
      <c r="AG17" s="7">
        <f t="shared" si="0"/>
        <v>0.76156738875451857</v>
      </c>
      <c r="AI17">
        <f t="shared" si="1"/>
        <v>31.752179985822117</v>
      </c>
      <c r="AJ17">
        <f t="shared" si="2"/>
        <v>35.786229739549604</v>
      </c>
      <c r="AK17">
        <v>28.970814132104501</v>
      </c>
      <c r="AL17" s="1">
        <v>12.177531206657401</v>
      </c>
      <c r="AN17">
        <f t="shared" si="3"/>
        <v>0.71265036218505395</v>
      </c>
      <c r="AO17">
        <v>31.934097421203401</v>
      </c>
      <c r="AP17">
        <v>34.231332357247403</v>
      </c>
      <c r="AQ17">
        <v>33.316519546027699</v>
      </c>
      <c r="AR17">
        <v>30.8571428571429</v>
      </c>
      <c r="AS17">
        <v>28.421807747489201</v>
      </c>
      <c r="AT17">
        <v>39.340490797546003</v>
      </c>
      <c r="AU17">
        <v>17.873651771956901</v>
      </c>
      <c r="AV17">
        <v>50.144546649145902</v>
      </c>
    </row>
    <row r="18" spans="1:48" x14ac:dyDescent="0.2">
      <c r="A18" t="s">
        <v>0</v>
      </c>
      <c r="B18">
        <v>15896123</v>
      </c>
      <c r="C18">
        <v>15896443</v>
      </c>
      <c r="D18" t="s">
        <v>1</v>
      </c>
      <c r="E18">
        <v>321</v>
      </c>
      <c r="F18" s="2" t="s">
        <v>2</v>
      </c>
      <c r="G18">
        <v>158</v>
      </c>
      <c r="H18">
        <v>140</v>
      </c>
      <c r="I18">
        <v>167</v>
      </c>
      <c r="J18">
        <v>98</v>
      </c>
      <c r="K18">
        <v>133</v>
      </c>
      <c r="L18">
        <v>161</v>
      </c>
      <c r="M18">
        <v>170</v>
      </c>
      <c r="N18">
        <v>95</v>
      </c>
      <c r="O18">
        <v>179</v>
      </c>
      <c r="P18">
        <v>92</v>
      </c>
      <c r="Q18" t="s">
        <v>0</v>
      </c>
      <c r="R18">
        <v>15893952</v>
      </c>
      <c r="S18">
        <v>15943952</v>
      </c>
      <c r="T18" t="s">
        <v>3</v>
      </c>
      <c r="U18" s="3" t="s">
        <v>4</v>
      </c>
      <c r="V18">
        <v>81.704871060171897</v>
      </c>
      <c r="W18">
        <v>89.692532942899007</v>
      </c>
      <c r="X18">
        <v>86.721311475409806</v>
      </c>
      <c r="Y18">
        <v>94.423963133640598</v>
      </c>
      <c r="Z18">
        <v>85.521472392638003</v>
      </c>
      <c r="AA18">
        <v>97.061224489795904</v>
      </c>
      <c r="AB18">
        <v>107.86226685796299</v>
      </c>
      <c r="AC18">
        <v>58.952234206471502</v>
      </c>
      <c r="AD18">
        <v>132.01051248357399</v>
      </c>
      <c r="AE18">
        <v>43.384188626907097</v>
      </c>
      <c r="AF18">
        <v>87.733457766947097</v>
      </c>
      <c r="AG18" s="7">
        <f t="shared" si="0"/>
        <v>0.75748996364508381</v>
      </c>
      <c r="AI18">
        <f t="shared" si="1"/>
        <v>92.608441365247913</v>
      </c>
      <c r="AJ18">
        <f t="shared" si="2"/>
        <v>92.161406360894489</v>
      </c>
      <c r="AK18">
        <v>94.423963133640598</v>
      </c>
      <c r="AL18" s="1">
        <v>43.384188626907097</v>
      </c>
      <c r="AN18">
        <f t="shared" si="3"/>
        <v>0.98538113948182038</v>
      </c>
      <c r="AO18">
        <v>81.704871060171897</v>
      </c>
      <c r="AP18">
        <v>89.692532942899007</v>
      </c>
      <c r="AQ18">
        <v>86.721311475409806</v>
      </c>
      <c r="AR18">
        <v>97.061224489795904</v>
      </c>
      <c r="AS18">
        <v>107.86226685796299</v>
      </c>
      <c r="AT18">
        <v>85.521472392638003</v>
      </c>
      <c r="AU18">
        <v>58.952234206471502</v>
      </c>
      <c r="AV18">
        <v>132.01051248357399</v>
      </c>
    </row>
    <row r="19" spans="1:48" x14ac:dyDescent="0.2">
      <c r="A19" t="s">
        <v>0</v>
      </c>
      <c r="B19">
        <v>241673474</v>
      </c>
      <c r="C19">
        <v>241674390</v>
      </c>
      <c r="D19" t="s">
        <v>3</v>
      </c>
      <c r="E19">
        <v>917</v>
      </c>
      <c r="F19" s="2" t="s">
        <v>11</v>
      </c>
      <c r="G19">
        <v>107</v>
      </c>
      <c r="H19">
        <v>96</v>
      </c>
      <c r="I19">
        <v>67</v>
      </c>
      <c r="J19">
        <v>66</v>
      </c>
      <c r="K19">
        <v>55</v>
      </c>
      <c r="L19">
        <v>105</v>
      </c>
      <c r="M19">
        <v>84</v>
      </c>
      <c r="N19">
        <v>68</v>
      </c>
      <c r="O19">
        <v>64</v>
      </c>
      <c r="P19">
        <v>76</v>
      </c>
      <c r="Q19" t="s">
        <v>0</v>
      </c>
      <c r="R19">
        <v>241645433</v>
      </c>
      <c r="S19">
        <v>241695433</v>
      </c>
      <c r="T19" t="s">
        <v>3</v>
      </c>
      <c r="U19" s="4" t="s">
        <v>12</v>
      </c>
      <c r="V19">
        <v>139.24068767908301</v>
      </c>
      <c r="W19">
        <v>78.565153733528504</v>
      </c>
      <c r="X19">
        <v>35.762925598991202</v>
      </c>
      <c r="Y19">
        <v>29.339477726574501</v>
      </c>
      <c r="Z19">
        <v>50.628834355828197</v>
      </c>
      <c r="AA19">
        <v>80.503401360544203</v>
      </c>
      <c r="AB19">
        <v>58.981348637015799</v>
      </c>
      <c r="AC19">
        <v>59.537750385208</v>
      </c>
      <c r="AD19">
        <v>51.432325886990803</v>
      </c>
      <c r="AE19">
        <v>19.722607489597799</v>
      </c>
      <c r="AF19">
        <v>60.3714512853362</v>
      </c>
      <c r="AG19" s="7">
        <f t="shared" si="0"/>
        <v>0.75705056959239325</v>
      </c>
      <c r="AI19" s="1">
        <f t="shared" si="1"/>
        <v>78.610703401832552</v>
      </c>
      <c r="AJ19" s="1">
        <f t="shared" si="2"/>
        <v>53.866303542675666</v>
      </c>
      <c r="AK19" s="1">
        <v>29.339477726574501</v>
      </c>
      <c r="AL19" s="1">
        <v>19.722607489597799</v>
      </c>
      <c r="AN19">
        <f t="shared" si="3"/>
        <v>0.22480720693515507</v>
      </c>
      <c r="AO19">
        <v>139.24068767908301</v>
      </c>
      <c r="AP19">
        <v>78.565153733528504</v>
      </c>
      <c r="AQ19">
        <v>35.762925598991202</v>
      </c>
      <c r="AR19">
        <v>80.503401360544203</v>
      </c>
      <c r="AS19">
        <v>58.981348637015799</v>
      </c>
      <c r="AT19">
        <v>50.628834355828197</v>
      </c>
      <c r="AU19">
        <v>59.537750385208</v>
      </c>
      <c r="AV19">
        <v>51.432325886990803</v>
      </c>
    </row>
    <row r="20" spans="1:48" x14ac:dyDescent="0.2">
      <c r="A20" t="s">
        <v>163</v>
      </c>
      <c r="B20">
        <v>53618633</v>
      </c>
      <c r="C20">
        <v>53618937</v>
      </c>
      <c r="D20" t="s">
        <v>3</v>
      </c>
      <c r="E20">
        <v>305</v>
      </c>
      <c r="F20" s="2" t="s">
        <v>2</v>
      </c>
      <c r="G20">
        <v>39</v>
      </c>
      <c r="H20">
        <v>9</v>
      </c>
      <c r="I20">
        <v>26</v>
      </c>
      <c r="J20">
        <v>36</v>
      </c>
      <c r="K20">
        <v>32</v>
      </c>
      <c r="L20">
        <v>26</v>
      </c>
      <c r="M20">
        <v>26</v>
      </c>
      <c r="N20">
        <v>36</v>
      </c>
      <c r="O20">
        <v>47</v>
      </c>
      <c r="P20">
        <v>26</v>
      </c>
      <c r="Q20" t="s">
        <v>163</v>
      </c>
      <c r="R20">
        <v>53617807</v>
      </c>
      <c r="S20">
        <v>53667807</v>
      </c>
      <c r="T20" t="s">
        <v>1</v>
      </c>
      <c r="U20" s="4" t="s">
        <v>164</v>
      </c>
      <c r="V20">
        <v>59.255014326647597</v>
      </c>
      <c r="W20">
        <v>38.374816983894597</v>
      </c>
      <c r="X20">
        <v>42.320302648171499</v>
      </c>
      <c r="Y20">
        <v>110.660522273426</v>
      </c>
      <c r="Z20">
        <v>92.024539877300597</v>
      </c>
      <c r="AA20">
        <v>39.183673469387799</v>
      </c>
      <c r="AB20">
        <v>30.918220946915401</v>
      </c>
      <c r="AC20">
        <v>73.143297380585494</v>
      </c>
      <c r="AD20">
        <v>141.97109067017101</v>
      </c>
      <c r="AE20">
        <v>32.579750346740603</v>
      </c>
      <c r="AF20">
        <v>66.043122892324106</v>
      </c>
      <c r="AG20" s="7">
        <f t="shared" si="0"/>
        <v>0.75595784116304121</v>
      </c>
      <c r="AI20" s="1">
        <f t="shared" si="1"/>
        <v>42.010405675003376</v>
      </c>
      <c r="AJ20" s="1">
        <f t="shared" si="2"/>
        <v>102.37964264268571</v>
      </c>
      <c r="AK20" s="1">
        <v>110.660522273426</v>
      </c>
      <c r="AL20">
        <v>32.579750346740603</v>
      </c>
      <c r="AN20">
        <f t="shared" si="3"/>
        <v>9.1945306731010479E-2</v>
      </c>
      <c r="AO20">
        <v>59.255014326647597</v>
      </c>
      <c r="AP20">
        <v>38.374816983894597</v>
      </c>
      <c r="AQ20">
        <v>42.320302648171499</v>
      </c>
      <c r="AR20">
        <v>39.183673469387799</v>
      </c>
      <c r="AS20">
        <v>30.918220946915401</v>
      </c>
      <c r="AT20">
        <v>92.024539877300597</v>
      </c>
      <c r="AU20">
        <v>73.143297380585494</v>
      </c>
      <c r="AV20">
        <v>141.97109067017101</v>
      </c>
    </row>
    <row r="21" spans="1:48" x14ac:dyDescent="0.2">
      <c r="A21" t="s">
        <v>14</v>
      </c>
      <c r="B21">
        <v>60933055</v>
      </c>
      <c r="C21">
        <v>60933689</v>
      </c>
      <c r="D21" t="s">
        <v>1</v>
      </c>
      <c r="E21">
        <v>635</v>
      </c>
      <c r="F21" s="2" t="s">
        <v>23</v>
      </c>
      <c r="G21">
        <v>130</v>
      </c>
      <c r="H21">
        <v>172</v>
      </c>
      <c r="I21">
        <v>99</v>
      </c>
      <c r="J21">
        <v>37</v>
      </c>
      <c r="K21">
        <v>117</v>
      </c>
      <c r="L21">
        <v>154</v>
      </c>
      <c r="M21">
        <v>88</v>
      </c>
      <c r="N21">
        <v>104</v>
      </c>
      <c r="O21">
        <v>97</v>
      </c>
      <c r="P21">
        <v>58</v>
      </c>
      <c r="Q21" t="s">
        <v>14</v>
      </c>
      <c r="R21">
        <v>60886347</v>
      </c>
      <c r="S21">
        <v>60936347</v>
      </c>
      <c r="T21" t="s">
        <v>3</v>
      </c>
      <c r="U21" s="4" t="s">
        <v>24</v>
      </c>
      <c r="V21">
        <v>32.191977077363902</v>
      </c>
      <c r="W21">
        <v>48.726207906295798</v>
      </c>
      <c r="X21">
        <v>31.235813366960901</v>
      </c>
      <c r="Y21">
        <v>13.563748079877101</v>
      </c>
      <c r="Z21">
        <v>41.963190184049097</v>
      </c>
      <c r="AA21">
        <v>70.911564625850303</v>
      </c>
      <c r="AB21">
        <v>48.4648493543759</v>
      </c>
      <c r="AC21">
        <v>15.963020030816599</v>
      </c>
      <c r="AD21">
        <v>27.884362680683299</v>
      </c>
      <c r="AE21">
        <v>16.352288488210799</v>
      </c>
      <c r="AF21">
        <v>34.725702179448398</v>
      </c>
      <c r="AG21" s="7">
        <f t="shared" si="0"/>
        <v>0.73939875239111696</v>
      </c>
      <c r="AI21" s="1">
        <f t="shared" si="1"/>
        <v>46.306082466169364</v>
      </c>
      <c r="AJ21" s="1">
        <f t="shared" si="2"/>
        <v>28.603524298516334</v>
      </c>
      <c r="AK21" s="1">
        <v>13.563748079877101</v>
      </c>
      <c r="AL21" s="1">
        <v>16.352288488210799</v>
      </c>
      <c r="AN21">
        <f t="shared" si="3"/>
        <v>0.14797961550630315</v>
      </c>
      <c r="AO21">
        <v>32.191977077363902</v>
      </c>
      <c r="AP21">
        <v>48.726207906295798</v>
      </c>
      <c r="AQ21">
        <v>31.235813366960901</v>
      </c>
      <c r="AR21">
        <v>70.911564625850303</v>
      </c>
      <c r="AS21">
        <v>48.4648493543759</v>
      </c>
      <c r="AT21">
        <v>41.963190184049097</v>
      </c>
      <c r="AU21">
        <v>15.963020030816599</v>
      </c>
      <c r="AV21">
        <v>27.884362680683299</v>
      </c>
    </row>
    <row r="22" spans="1:48" x14ac:dyDescent="0.2">
      <c r="A22" t="s">
        <v>84</v>
      </c>
      <c r="B22">
        <v>89884404</v>
      </c>
      <c r="C22">
        <v>89884954</v>
      </c>
      <c r="D22" t="s">
        <v>3</v>
      </c>
      <c r="E22">
        <v>551</v>
      </c>
      <c r="F22" s="2" t="s">
        <v>96</v>
      </c>
      <c r="G22">
        <v>41</v>
      </c>
      <c r="H22">
        <v>58</v>
      </c>
      <c r="I22">
        <v>39</v>
      </c>
      <c r="J22">
        <v>36</v>
      </c>
      <c r="K22">
        <v>10</v>
      </c>
      <c r="L22">
        <v>45</v>
      </c>
      <c r="M22">
        <v>43</v>
      </c>
      <c r="N22">
        <v>22</v>
      </c>
      <c r="O22">
        <v>60</v>
      </c>
      <c r="P22">
        <v>14</v>
      </c>
      <c r="Q22" t="s">
        <v>84</v>
      </c>
      <c r="R22">
        <v>89844906</v>
      </c>
      <c r="S22">
        <v>89894906</v>
      </c>
      <c r="T22" t="s">
        <v>3</v>
      </c>
      <c r="U22" s="3" t="s">
        <v>95</v>
      </c>
      <c r="V22">
        <v>19.7707736389685</v>
      </c>
      <c r="W22">
        <v>44.773060029282597</v>
      </c>
      <c r="X22">
        <v>37.440100882723797</v>
      </c>
      <c r="Y22">
        <v>31.090629800307202</v>
      </c>
      <c r="Z22">
        <v>28.343558282208601</v>
      </c>
      <c r="AA22">
        <v>43.700680272108798</v>
      </c>
      <c r="AB22">
        <v>36.212338593974202</v>
      </c>
      <c r="AC22">
        <v>13.975346687211101</v>
      </c>
      <c r="AD22">
        <v>37.516425755584798</v>
      </c>
      <c r="AE22">
        <v>6.8377253814146997</v>
      </c>
      <c r="AF22">
        <v>29.9660639323784</v>
      </c>
      <c r="AG22" s="7">
        <f t="shared" si="0"/>
        <v>0.73332111784382248</v>
      </c>
      <c r="AI22">
        <f t="shared" si="1"/>
        <v>36.379390683411579</v>
      </c>
      <c r="AJ22">
        <f t="shared" si="2"/>
        <v>26.611776908334832</v>
      </c>
      <c r="AK22">
        <v>31.090629800307202</v>
      </c>
      <c r="AL22" s="1">
        <v>6.8377253814146997</v>
      </c>
      <c r="AN22">
        <f t="shared" si="3"/>
        <v>0.30297629836337331</v>
      </c>
      <c r="AO22">
        <v>19.7707736389685</v>
      </c>
      <c r="AP22">
        <v>44.773060029282597</v>
      </c>
      <c r="AQ22">
        <v>37.440100882723797</v>
      </c>
      <c r="AR22">
        <v>43.700680272108798</v>
      </c>
      <c r="AS22">
        <v>36.212338593974202</v>
      </c>
      <c r="AT22">
        <v>28.343558282208601</v>
      </c>
      <c r="AU22">
        <v>13.975346687211101</v>
      </c>
      <c r="AV22">
        <v>37.516425755584798</v>
      </c>
    </row>
    <row r="23" spans="1:48" x14ac:dyDescent="0.2">
      <c r="A23" t="s">
        <v>55</v>
      </c>
      <c r="B23">
        <v>51630673</v>
      </c>
      <c r="C23">
        <v>51631187</v>
      </c>
      <c r="D23" t="s">
        <v>1</v>
      </c>
      <c r="E23">
        <v>515</v>
      </c>
      <c r="F23" s="2" t="s">
        <v>65</v>
      </c>
      <c r="G23">
        <v>7596</v>
      </c>
      <c r="H23">
        <v>6436</v>
      </c>
      <c r="I23">
        <v>5935</v>
      </c>
      <c r="J23">
        <v>1312</v>
      </c>
      <c r="K23">
        <v>6225</v>
      </c>
      <c r="L23">
        <v>8740</v>
      </c>
      <c r="M23">
        <v>5662</v>
      </c>
      <c r="N23">
        <v>3388</v>
      </c>
      <c r="O23">
        <v>6728</v>
      </c>
      <c r="P23">
        <v>6352</v>
      </c>
      <c r="Q23" t="s">
        <v>55</v>
      </c>
      <c r="R23">
        <v>51630795</v>
      </c>
      <c r="S23">
        <v>51680795</v>
      </c>
      <c r="T23" t="s">
        <v>1</v>
      </c>
      <c r="U23" s="3" t="s">
        <v>66</v>
      </c>
      <c r="V23">
        <v>2981.1461318051602</v>
      </c>
      <c r="W23">
        <v>3225.4612005856502</v>
      </c>
      <c r="X23">
        <v>2097.5157629256</v>
      </c>
      <c r="Y23">
        <v>650.58371735791104</v>
      </c>
      <c r="Z23">
        <v>2642.3773006135002</v>
      </c>
      <c r="AA23">
        <v>3227.4693877550999</v>
      </c>
      <c r="AB23">
        <v>2418.6657101865098</v>
      </c>
      <c r="AC23">
        <v>1942.2342064714901</v>
      </c>
      <c r="AD23">
        <v>2477.6872536136698</v>
      </c>
      <c r="AE23">
        <v>913.57836338418895</v>
      </c>
      <c r="AF23">
        <v>2257.6719034698799</v>
      </c>
      <c r="AG23" s="7">
        <f t="shared" si="0"/>
        <v>0.7328694948926685</v>
      </c>
      <c r="AI23">
        <f t="shared" si="1"/>
        <v>2790.0516386516038</v>
      </c>
      <c r="AJ23">
        <f t="shared" si="2"/>
        <v>2354.0995868995533</v>
      </c>
      <c r="AK23" s="1">
        <v>650.58371735791104</v>
      </c>
      <c r="AL23" s="1">
        <v>913.57836338418895</v>
      </c>
      <c r="AN23">
        <f t="shared" si="3"/>
        <v>0.21349405946144887</v>
      </c>
      <c r="AO23">
        <v>2981.1461318051602</v>
      </c>
      <c r="AP23">
        <v>3225.4612005856502</v>
      </c>
      <c r="AQ23">
        <v>2097.5157629256</v>
      </c>
      <c r="AR23">
        <v>3227.4693877550999</v>
      </c>
      <c r="AS23">
        <v>2418.6657101865098</v>
      </c>
      <c r="AT23">
        <v>2642.3773006135002</v>
      </c>
      <c r="AU23">
        <v>1942.2342064714901</v>
      </c>
      <c r="AV23">
        <v>2477.6872536136698</v>
      </c>
    </row>
    <row r="24" spans="1:48" x14ac:dyDescent="0.2">
      <c r="A24" t="s">
        <v>184</v>
      </c>
      <c r="B24">
        <v>125292595</v>
      </c>
      <c r="C24">
        <v>125292899</v>
      </c>
      <c r="D24" t="s">
        <v>1</v>
      </c>
      <c r="E24">
        <v>305</v>
      </c>
      <c r="F24" s="2" t="s">
        <v>18</v>
      </c>
      <c r="G24">
        <v>47</v>
      </c>
      <c r="H24">
        <v>25</v>
      </c>
      <c r="I24">
        <v>41</v>
      </c>
      <c r="J24">
        <v>25</v>
      </c>
      <c r="K24">
        <v>45</v>
      </c>
      <c r="L24">
        <v>45</v>
      </c>
      <c r="M24">
        <v>47</v>
      </c>
      <c r="N24">
        <v>75</v>
      </c>
      <c r="O24">
        <v>47</v>
      </c>
      <c r="P24">
        <v>26</v>
      </c>
      <c r="Q24" t="s">
        <v>184</v>
      </c>
      <c r="R24">
        <v>125254513</v>
      </c>
      <c r="S24">
        <v>125304513</v>
      </c>
      <c r="T24" t="s">
        <v>3</v>
      </c>
      <c r="U24" s="3" t="s">
        <v>206</v>
      </c>
      <c r="V24">
        <v>272.378223495702</v>
      </c>
      <c r="W24">
        <v>267.87701317715999</v>
      </c>
      <c r="X24">
        <v>270.025220680958</v>
      </c>
      <c r="Y24">
        <v>121.981566820277</v>
      </c>
      <c r="Z24">
        <v>261.76380368098199</v>
      </c>
      <c r="AA24">
        <v>295.57823129251699</v>
      </c>
      <c r="AB24">
        <v>312.56814921090398</v>
      </c>
      <c r="AC24">
        <v>331.941448382126</v>
      </c>
      <c r="AD24">
        <v>251.31406044678101</v>
      </c>
      <c r="AE24">
        <v>95.464632454923702</v>
      </c>
      <c r="AF24">
        <v>248.08923496423299</v>
      </c>
      <c r="AG24" s="7">
        <f t="shared" si="0"/>
        <v>0.72999877231425347</v>
      </c>
      <c r="AI24">
        <f t="shared" si="1"/>
        <v>283.68536757144818</v>
      </c>
      <c r="AJ24">
        <f t="shared" si="2"/>
        <v>281.67310416996298</v>
      </c>
      <c r="AK24" s="1">
        <v>121.981566820277</v>
      </c>
      <c r="AL24" s="1">
        <v>95.464632454923702</v>
      </c>
      <c r="AN24">
        <f t="shared" si="3"/>
        <v>0.9457407069504804</v>
      </c>
      <c r="AO24">
        <v>272.378223495702</v>
      </c>
      <c r="AP24">
        <v>267.87701317715999</v>
      </c>
      <c r="AQ24">
        <v>270.025220680958</v>
      </c>
      <c r="AR24">
        <v>295.57823129251699</v>
      </c>
      <c r="AS24">
        <v>312.56814921090398</v>
      </c>
      <c r="AT24">
        <v>261.76380368098199</v>
      </c>
      <c r="AU24">
        <v>331.941448382126</v>
      </c>
      <c r="AV24">
        <v>251.31406044678101</v>
      </c>
    </row>
    <row r="25" spans="1:48" x14ac:dyDescent="0.2">
      <c r="A25" t="s">
        <v>0</v>
      </c>
      <c r="B25">
        <v>24864871</v>
      </c>
      <c r="C25">
        <v>24865204</v>
      </c>
      <c r="D25" t="s">
        <v>1</v>
      </c>
      <c r="E25">
        <v>334</v>
      </c>
      <c r="F25" s="2" t="s">
        <v>5</v>
      </c>
      <c r="G25">
        <v>29</v>
      </c>
      <c r="H25">
        <v>20</v>
      </c>
      <c r="I25">
        <v>17</v>
      </c>
      <c r="J25">
        <v>7</v>
      </c>
      <c r="K25">
        <v>34</v>
      </c>
      <c r="L25">
        <v>31</v>
      </c>
      <c r="M25">
        <v>42</v>
      </c>
      <c r="N25">
        <v>10</v>
      </c>
      <c r="O25">
        <v>25</v>
      </c>
      <c r="P25">
        <v>22</v>
      </c>
      <c r="Q25" t="s">
        <v>0</v>
      </c>
      <c r="R25">
        <v>24832566</v>
      </c>
      <c r="S25">
        <v>24882566</v>
      </c>
      <c r="T25" t="s">
        <v>3</v>
      </c>
      <c r="U25" s="3" t="s">
        <v>6</v>
      </c>
      <c r="V25">
        <v>37.120343839541498</v>
      </c>
      <c r="W25">
        <v>41.4202049780381</v>
      </c>
      <c r="X25">
        <v>33.7957124842371</v>
      </c>
      <c r="Y25">
        <v>6.5745007680491598</v>
      </c>
      <c r="Z25">
        <v>60.920245398772998</v>
      </c>
      <c r="AA25">
        <v>45.170068027210903</v>
      </c>
      <c r="AB25">
        <v>44.576757532281199</v>
      </c>
      <c r="AC25">
        <v>28.443759630200301</v>
      </c>
      <c r="AD25">
        <v>38.094612352168198</v>
      </c>
      <c r="AE25">
        <v>11.5811373092927</v>
      </c>
      <c r="AF25">
        <v>34.7697342319792</v>
      </c>
      <c r="AG25" s="7">
        <f t="shared" si="0"/>
        <v>0.71671722525947001</v>
      </c>
      <c r="AI25">
        <f t="shared" si="1"/>
        <v>40.416617372261761</v>
      </c>
      <c r="AJ25">
        <f t="shared" si="2"/>
        <v>42.486205793713829</v>
      </c>
      <c r="AK25" s="1">
        <v>6.5745007680491598</v>
      </c>
      <c r="AL25" s="1">
        <v>11.5811373092927</v>
      </c>
      <c r="AN25">
        <f t="shared" si="3"/>
        <v>0.85174774651977714</v>
      </c>
      <c r="AO25">
        <v>37.120343839541498</v>
      </c>
      <c r="AP25">
        <v>41.4202049780381</v>
      </c>
      <c r="AQ25">
        <v>33.7957124842371</v>
      </c>
      <c r="AR25">
        <v>45.170068027210903</v>
      </c>
      <c r="AS25">
        <v>44.576757532281199</v>
      </c>
      <c r="AT25">
        <v>60.920245398772998</v>
      </c>
      <c r="AU25">
        <v>28.443759630200301</v>
      </c>
      <c r="AV25">
        <v>38.094612352168198</v>
      </c>
    </row>
    <row r="26" spans="1:48" x14ac:dyDescent="0.2">
      <c r="A26" t="s">
        <v>107</v>
      </c>
      <c r="B26">
        <v>43257135</v>
      </c>
      <c r="C26">
        <v>43258337</v>
      </c>
      <c r="D26" t="s">
        <v>1</v>
      </c>
      <c r="E26">
        <v>1203</v>
      </c>
      <c r="F26" s="2" t="s">
        <v>111</v>
      </c>
      <c r="G26">
        <v>669</v>
      </c>
      <c r="H26">
        <v>204</v>
      </c>
      <c r="I26">
        <v>215</v>
      </c>
      <c r="J26">
        <v>49</v>
      </c>
      <c r="K26">
        <v>173</v>
      </c>
      <c r="L26">
        <v>110</v>
      </c>
      <c r="M26">
        <v>171</v>
      </c>
      <c r="N26">
        <v>213</v>
      </c>
      <c r="O26">
        <v>252</v>
      </c>
      <c r="P26">
        <v>194</v>
      </c>
      <c r="Q26" t="s">
        <v>107</v>
      </c>
      <c r="R26">
        <v>43244668</v>
      </c>
      <c r="S26">
        <v>43294668</v>
      </c>
      <c r="T26" t="s">
        <v>1</v>
      </c>
      <c r="U26" s="3" t="s">
        <v>112</v>
      </c>
      <c r="V26">
        <v>62.578796561604598</v>
      </c>
      <c r="W26">
        <v>22.342606149341101</v>
      </c>
      <c r="X26">
        <v>32.572509457755402</v>
      </c>
      <c r="Y26">
        <v>37.987711213517699</v>
      </c>
      <c r="Z26">
        <v>9.9233128834355799</v>
      </c>
      <c r="AA26">
        <v>9.6054421768707492</v>
      </c>
      <c r="AB26">
        <v>17.991391678622701</v>
      </c>
      <c r="AC26">
        <v>29.152542372881399</v>
      </c>
      <c r="AD26">
        <v>49.684625492772703</v>
      </c>
      <c r="AE26">
        <v>32.149791955617196</v>
      </c>
      <c r="AF26">
        <v>30.398872994241898</v>
      </c>
      <c r="AG26" s="7">
        <f t="shared" si="0"/>
        <v>0.70294833929519718</v>
      </c>
      <c r="AI26">
        <f t="shared" si="1"/>
        <v>29.01814920483891</v>
      </c>
      <c r="AJ26">
        <f t="shared" si="2"/>
        <v>29.586826916363226</v>
      </c>
      <c r="AK26" s="1">
        <v>37.987711213517699</v>
      </c>
      <c r="AL26">
        <v>32.149791955617196</v>
      </c>
      <c r="AN26">
        <f t="shared" si="3"/>
        <v>0.97079889581055567</v>
      </c>
      <c r="AO26">
        <v>62.578796561604598</v>
      </c>
      <c r="AP26">
        <v>22.342606149341101</v>
      </c>
      <c r="AQ26">
        <v>32.572509457755402</v>
      </c>
      <c r="AR26">
        <v>9.6054421768707492</v>
      </c>
      <c r="AS26">
        <v>17.991391678622701</v>
      </c>
      <c r="AT26">
        <v>9.9233128834355799</v>
      </c>
      <c r="AU26">
        <v>29.152542372881399</v>
      </c>
      <c r="AV26">
        <v>49.684625492772703</v>
      </c>
    </row>
    <row r="27" spans="1:48" x14ac:dyDescent="0.2">
      <c r="A27" t="s">
        <v>146</v>
      </c>
      <c r="B27">
        <v>39493281</v>
      </c>
      <c r="C27">
        <v>39493705</v>
      </c>
      <c r="D27" t="s">
        <v>1</v>
      </c>
      <c r="E27">
        <v>425</v>
      </c>
      <c r="F27" s="2" t="s">
        <v>149</v>
      </c>
      <c r="G27">
        <v>263</v>
      </c>
      <c r="H27">
        <v>251</v>
      </c>
      <c r="I27">
        <v>272</v>
      </c>
      <c r="J27">
        <v>270</v>
      </c>
      <c r="K27">
        <v>158</v>
      </c>
      <c r="L27">
        <v>212</v>
      </c>
      <c r="M27">
        <v>178</v>
      </c>
      <c r="N27">
        <v>201</v>
      </c>
      <c r="O27">
        <v>224</v>
      </c>
      <c r="P27">
        <v>160</v>
      </c>
      <c r="Q27" t="s">
        <v>146</v>
      </c>
      <c r="R27">
        <v>39443544</v>
      </c>
      <c r="S27">
        <v>39493544</v>
      </c>
      <c r="T27" t="s">
        <v>3</v>
      </c>
      <c r="U27" s="3" t="s">
        <v>148</v>
      </c>
      <c r="V27">
        <v>13.080229226361</v>
      </c>
      <c r="W27">
        <v>15.036603221083499</v>
      </c>
      <c r="X27">
        <v>13.4174022698613</v>
      </c>
      <c r="Y27">
        <v>13.3333333333333</v>
      </c>
      <c r="Z27">
        <v>10.429447852760701</v>
      </c>
      <c r="AA27">
        <v>11.3333333333333</v>
      </c>
      <c r="AB27">
        <v>11.2482065997131</v>
      </c>
      <c r="AC27">
        <v>13.235747303543899</v>
      </c>
      <c r="AD27">
        <v>12.3521681997372</v>
      </c>
      <c r="AE27">
        <v>2.9542302357836299</v>
      </c>
      <c r="AF27">
        <v>11.6420701575511</v>
      </c>
      <c r="AG27" s="7">
        <f t="shared" si="0"/>
        <v>0.70202862516994768</v>
      </c>
      <c r="AI27">
        <f t="shared" si="1"/>
        <v>12.823154930070439</v>
      </c>
      <c r="AJ27">
        <f t="shared" si="2"/>
        <v>12.005787785347266</v>
      </c>
      <c r="AK27">
        <v>13.3333333333333</v>
      </c>
      <c r="AL27" s="1">
        <v>2.9542302357836299</v>
      </c>
      <c r="AN27">
        <f t="shared" si="3"/>
        <v>0.4887926234763148</v>
      </c>
      <c r="AO27">
        <v>13.080229226361</v>
      </c>
      <c r="AP27">
        <v>15.036603221083499</v>
      </c>
      <c r="AQ27">
        <v>13.4174022698613</v>
      </c>
      <c r="AR27">
        <v>11.3333333333333</v>
      </c>
      <c r="AS27">
        <v>11.2482065997131</v>
      </c>
      <c r="AT27">
        <v>10.429447852760701</v>
      </c>
      <c r="AU27">
        <v>13.235747303543899</v>
      </c>
      <c r="AV27">
        <v>12.3521681997372</v>
      </c>
    </row>
    <row r="28" spans="1:48" x14ac:dyDescent="0.2">
      <c r="A28" t="s">
        <v>107</v>
      </c>
      <c r="B28">
        <v>53515495</v>
      </c>
      <c r="C28">
        <v>53515821</v>
      </c>
      <c r="D28" t="s">
        <v>1</v>
      </c>
      <c r="E28">
        <v>327</v>
      </c>
      <c r="F28" s="2" t="s">
        <v>2</v>
      </c>
      <c r="G28">
        <v>244</v>
      </c>
      <c r="H28">
        <v>201</v>
      </c>
      <c r="I28">
        <v>178</v>
      </c>
      <c r="J28">
        <v>59</v>
      </c>
      <c r="K28">
        <v>164</v>
      </c>
      <c r="L28">
        <v>152</v>
      </c>
      <c r="M28">
        <v>144</v>
      </c>
      <c r="N28">
        <v>79</v>
      </c>
      <c r="O28">
        <v>210</v>
      </c>
      <c r="P28">
        <v>50</v>
      </c>
      <c r="Q28" t="s">
        <v>107</v>
      </c>
      <c r="R28">
        <v>53496784</v>
      </c>
      <c r="S28">
        <v>53546784</v>
      </c>
      <c r="T28" t="s">
        <v>1</v>
      </c>
      <c r="U28" s="3" t="s">
        <v>132</v>
      </c>
      <c r="V28">
        <v>102.95128939828101</v>
      </c>
      <c r="W28">
        <v>115.695461200586</v>
      </c>
      <c r="X28">
        <v>107.213114754098</v>
      </c>
      <c r="Y28">
        <v>48.095238095238102</v>
      </c>
      <c r="Z28">
        <v>99.386503067484696</v>
      </c>
      <c r="AA28">
        <v>95.945578231292501</v>
      </c>
      <c r="AB28">
        <v>115.43758967001401</v>
      </c>
      <c r="AC28">
        <v>100.12326656394499</v>
      </c>
      <c r="AD28">
        <v>115.57161629434999</v>
      </c>
      <c r="AE28">
        <v>82.316227461858503</v>
      </c>
      <c r="AF28">
        <v>98.273588473714796</v>
      </c>
      <c r="AG28" s="7">
        <f t="shared" si="0"/>
        <v>0.7013602606200956</v>
      </c>
      <c r="AI28">
        <f t="shared" si="1"/>
        <v>107.4486066508543</v>
      </c>
      <c r="AJ28">
        <f t="shared" si="2"/>
        <v>105.02712864192655</v>
      </c>
      <c r="AK28" s="1">
        <v>48.095238095238102</v>
      </c>
      <c r="AL28" s="1">
        <v>82.316227461858503</v>
      </c>
      <c r="AN28">
        <f t="shared" si="3"/>
        <v>0.72765502872679</v>
      </c>
      <c r="AO28">
        <v>102.95128939828101</v>
      </c>
      <c r="AP28">
        <v>115.695461200586</v>
      </c>
      <c r="AQ28">
        <v>107.213114754098</v>
      </c>
      <c r="AR28">
        <v>95.945578231292501</v>
      </c>
      <c r="AS28">
        <v>115.43758967001401</v>
      </c>
      <c r="AT28">
        <v>99.386503067484696</v>
      </c>
      <c r="AU28">
        <v>100.12326656394499</v>
      </c>
      <c r="AV28">
        <v>115.57161629434999</v>
      </c>
    </row>
    <row r="29" spans="1:48" x14ac:dyDescent="0.2">
      <c r="A29" t="s">
        <v>107</v>
      </c>
      <c r="B29">
        <v>55568160</v>
      </c>
      <c r="C29">
        <v>55568728</v>
      </c>
      <c r="D29" t="s">
        <v>3</v>
      </c>
      <c r="E29">
        <v>569</v>
      </c>
      <c r="F29" s="2" t="s">
        <v>81</v>
      </c>
      <c r="G29">
        <v>283</v>
      </c>
      <c r="H29">
        <v>207</v>
      </c>
      <c r="I29">
        <v>222</v>
      </c>
      <c r="J29">
        <v>184</v>
      </c>
      <c r="K29">
        <v>183</v>
      </c>
      <c r="L29">
        <v>165</v>
      </c>
      <c r="M29">
        <v>147</v>
      </c>
      <c r="N29">
        <v>193</v>
      </c>
      <c r="O29">
        <v>233</v>
      </c>
      <c r="P29">
        <v>162</v>
      </c>
      <c r="Q29" t="s">
        <v>107</v>
      </c>
      <c r="R29">
        <v>55537220</v>
      </c>
      <c r="S29">
        <v>55587220</v>
      </c>
      <c r="T29" t="s">
        <v>3</v>
      </c>
      <c r="U29" s="3" t="s">
        <v>135</v>
      </c>
      <c r="V29">
        <v>256.90544412607397</v>
      </c>
      <c r="W29">
        <v>240.204978038067</v>
      </c>
      <c r="X29">
        <v>178.99117276166501</v>
      </c>
      <c r="Y29">
        <v>147.21966205837199</v>
      </c>
      <c r="Z29">
        <v>184.95398773006099</v>
      </c>
      <c r="AA29">
        <v>161.959183673469</v>
      </c>
      <c r="AB29">
        <v>179.426111908178</v>
      </c>
      <c r="AC29">
        <v>206.671802773498</v>
      </c>
      <c r="AD29">
        <v>233.63994743758201</v>
      </c>
      <c r="AE29">
        <v>67.5450762829404</v>
      </c>
      <c r="AF29">
        <v>185.75173667899099</v>
      </c>
      <c r="AG29" s="7">
        <f t="shared" si="0"/>
        <v>0.70135015044275473</v>
      </c>
      <c r="AI29">
        <f t="shared" si="1"/>
        <v>203.4973781014906</v>
      </c>
      <c r="AJ29">
        <f t="shared" si="2"/>
        <v>208.42191264704698</v>
      </c>
      <c r="AK29" s="1">
        <v>147.21966205837199</v>
      </c>
      <c r="AL29" s="1">
        <v>67.5450762829404</v>
      </c>
      <c r="AN29">
        <f t="shared" si="3"/>
        <v>0.84115269873402287</v>
      </c>
      <c r="AO29">
        <v>256.90544412607397</v>
      </c>
      <c r="AP29">
        <v>240.204978038067</v>
      </c>
      <c r="AQ29">
        <v>178.99117276166501</v>
      </c>
      <c r="AR29">
        <v>161.959183673469</v>
      </c>
      <c r="AS29">
        <v>179.426111908178</v>
      </c>
      <c r="AT29">
        <v>184.95398773006099</v>
      </c>
      <c r="AU29">
        <v>206.671802773498</v>
      </c>
      <c r="AV29">
        <v>233.63994743758201</v>
      </c>
    </row>
    <row r="30" spans="1:48" x14ac:dyDescent="0.2">
      <c r="A30" t="s">
        <v>29</v>
      </c>
      <c r="B30">
        <v>64625654</v>
      </c>
      <c r="C30">
        <v>64625958</v>
      </c>
      <c r="D30" t="s">
        <v>1</v>
      </c>
      <c r="E30">
        <v>305</v>
      </c>
      <c r="F30" s="2" t="s">
        <v>35</v>
      </c>
      <c r="G30">
        <v>72</v>
      </c>
      <c r="H30">
        <v>54</v>
      </c>
      <c r="I30">
        <v>54</v>
      </c>
      <c r="J30">
        <v>68</v>
      </c>
      <c r="K30">
        <v>33</v>
      </c>
      <c r="L30">
        <v>65</v>
      </c>
      <c r="M30">
        <v>42</v>
      </c>
      <c r="N30">
        <v>34</v>
      </c>
      <c r="O30">
        <v>61</v>
      </c>
      <c r="P30">
        <v>40</v>
      </c>
      <c r="Q30" t="s">
        <v>29</v>
      </c>
      <c r="R30">
        <v>64612041</v>
      </c>
      <c r="S30">
        <v>64662041</v>
      </c>
      <c r="T30" t="s">
        <v>1</v>
      </c>
      <c r="U30" s="3" t="s">
        <v>34</v>
      </c>
      <c r="V30">
        <v>39.083094555873899</v>
      </c>
      <c r="W30">
        <v>59.472913616398202</v>
      </c>
      <c r="X30">
        <v>49.5964691046658</v>
      </c>
      <c r="Y30">
        <v>65.314900153609798</v>
      </c>
      <c r="Z30">
        <v>29.708588957055198</v>
      </c>
      <c r="AA30">
        <v>46.598639455782298</v>
      </c>
      <c r="AB30">
        <v>44.634146341463399</v>
      </c>
      <c r="AC30">
        <v>18.505392912172599</v>
      </c>
      <c r="AD30">
        <v>59.566360052562402</v>
      </c>
      <c r="AE30">
        <v>15.894590846047199</v>
      </c>
      <c r="AF30">
        <v>42.837509599563099</v>
      </c>
      <c r="AG30" s="7">
        <f t="shared" si="0"/>
        <v>0.69228351219081452</v>
      </c>
      <c r="AI30">
        <f t="shared" si="1"/>
        <v>47.877052614836721</v>
      </c>
      <c r="AJ30">
        <f t="shared" si="2"/>
        <v>35.926780640596732</v>
      </c>
      <c r="AK30">
        <v>65.314900153609798</v>
      </c>
      <c r="AL30">
        <v>15.894590846047199</v>
      </c>
      <c r="AN30">
        <f t="shared" si="3"/>
        <v>0.43474950132354589</v>
      </c>
      <c r="AO30">
        <v>39.083094555873899</v>
      </c>
      <c r="AP30">
        <v>59.472913616398202</v>
      </c>
      <c r="AQ30">
        <v>49.5964691046658</v>
      </c>
      <c r="AR30">
        <v>46.598639455782298</v>
      </c>
      <c r="AS30">
        <v>44.634146341463399</v>
      </c>
      <c r="AT30">
        <v>29.708588957055198</v>
      </c>
      <c r="AU30">
        <v>18.505392912172599</v>
      </c>
      <c r="AV30">
        <v>59.566360052562402</v>
      </c>
    </row>
    <row r="31" spans="1:48" x14ac:dyDescent="0.2">
      <c r="A31" t="s">
        <v>29</v>
      </c>
      <c r="B31">
        <v>64624616</v>
      </c>
      <c r="C31">
        <v>64624924</v>
      </c>
      <c r="D31" t="s">
        <v>3</v>
      </c>
      <c r="E31">
        <v>309</v>
      </c>
      <c r="F31" s="2" t="s">
        <v>15</v>
      </c>
      <c r="G31">
        <v>63</v>
      </c>
      <c r="H31">
        <v>81</v>
      </c>
      <c r="I31">
        <v>67</v>
      </c>
      <c r="J31">
        <v>120</v>
      </c>
      <c r="K31">
        <v>46</v>
      </c>
      <c r="L31">
        <v>129</v>
      </c>
      <c r="M31">
        <v>72</v>
      </c>
      <c r="N31">
        <v>35</v>
      </c>
      <c r="O31">
        <v>96</v>
      </c>
      <c r="P31">
        <v>70</v>
      </c>
      <c r="Q31" t="s">
        <v>29</v>
      </c>
      <c r="R31">
        <v>64612041</v>
      </c>
      <c r="S31">
        <v>64662041</v>
      </c>
      <c r="T31" t="s">
        <v>1</v>
      </c>
      <c r="U31" s="3" t="s">
        <v>34</v>
      </c>
      <c r="V31">
        <v>39.083094555873899</v>
      </c>
      <c r="W31">
        <v>59.472913616398202</v>
      </c>
      <c r="X31">
        <v>49.5964691046658</v>
      </c>
      <c r="Y31">
        <v>65.314900153609798</v>
      </c>
      <c r="Z31">
        <v>29.708588957055198</v>
      </c>
      <c r="AA31">
        <v>46.598639455782298</v>
      </c>
      <c r="AB31">
        <v>44.634146341463399</v>
      </c>
      <c r="AC31">
        <v>18.505392912172599</v>
      </c>
      <c r="AD31">
        <v>59.566360052562402</v>
      </c>
      <c r="AE31">
        <v>15.894590846047199</v>
      </c>
      <c r="AF31">
        <v>42.837509599563099</v>
      </c>
      <c r="AG31" s="7">
        <f t="shared" si="0"/>
        <v>0.6839260084327845</v>
      </c>
      <c r="AI31">
        <f t="shared" si="1"/>
        <v>47.877052614836721</v>
      </c>
      <c r="AJ31">
        <f t="shared" si="2"/>
        <v>35.926780640596732</v>
      </c>
      <c r="AK31">
        <v>65.314900153609798</v>
      </c>
      <c r="AL31">
        <v>15.894590846047199</v>
      </c>
      <c r="AN31">
        <f t="shared" si="3"/>
        <v>0.43474950132354589</v>
      </c>
      <c r="AO31">
        <v>39.083094555873899</v>
      </c>
      <c r="AP31">
        <v>59.472913616398202</v>
      </c>
      <c r="AQ31">
        <v>49.5964691046658</v>
      </c>
      <c r="AR31">
        <v>46.598639455782298</v>
      </c>
      <c r="AS31">
        <v>44.634146341463399</v>
      </c>
      <c r="AT31">
        <v>29.708588957055198</v>
      </c>
      <c r="AU31">
        <v>18.505392912172599</v>
      </c>
      <c r="AV31">
        <v>59.566360052562402</v>
      </c>
    </row>
    <row r="32" spans="1:48" x14ac:dyDescent="0.2">
      <c r="A32" t="s">
        <v>150</v>
      </c>
      <c r="B32">
        <v>37285279</v>
      </c>
      <c r="C32">
        <v>37285603</v>
      </c>
      <c r="D32" t="s">
        <v>3</v>
      </c>
      <c r="E32">
        <v>325</v>
      </c>
      <c r="F32" s="2" t="s">
        <v>5</v>
      </c>
      <c r="G32">
        <v>91</v>
      </c>
      <c r="H32">
        <v>30</v>
      </c>
      <c r="I32">
        <v>32</v>
      </c>
      <c r="J32">
        <v>52</v>
      </c>
      <c r="K32">
        <v>38</v>
      </c>
      <c r="L32">
        <v>54</v>
      </c>
      <c r="M32">
        <v>41</v>
      </c>
      <c r="N32">
        <v>33</v>
      </c>
      <c r="O32">
        <v>37</v>
      </c>
      <c r="P32">
        <v>22</v>
      </c>
      <c r="Q32" t="s">
        <v>150</v>
      </c>
      <c r="R32">
        <v>37259674</v>
      </c>
      <c r="S32">
        <v>37309674</v>
      </c>
      <c r="T32" t="s">
        <v>3</v>
      </c>
      <c r="U32" s="4" t="s">
        <v>153</v>
      </c>
      <c r="V32">
        <v>184.61318051575901</v>
      </c>
      <c r="W32">
        <v>96.530014641288403</v>
      </c>
      <c r="X32">
        <v>80.807061790668399</v>
      </c>
      <c r="Y32">
        <v>21.413210445468501</v>
      </c>
      <c r="Z32">
        <v>51.564417177914102</v>
      </c>
      <c r="AA32">
        <v>50.312925170067999</v>
      </c>
      <c r="AB32">
        <v>49.641319942611197</v>
      </c>
      <c r="AC32">
        <v>52.080123266563902</v>
      </c>
      <c r="AD32">
        <v>25.177398160315398</v>
      </c>
      <c r="AE32">
        <v>35.214979195561703</v>
      </c>
      <c r="AF32">
        <v>64.735463030621901</v>
      </c>
      <c r="AG32" s="7">
        <f t="shared" si="0"/>
        <v>0.67831592806972407</v>
      </c>
      <c r="AI32" s="1">
        <f t="shared" si="1"/>
        <v>92.380900412079001</v>
      </c>
      <c r="AJ32" s="1">
        <f t="shared" si="2"/>
        <v>42.940646201597794</v>
      </c>
      <c r="AK32" s="1">
        <v>21.413210445468501</v>
      </c>
      <c r="AL32">
        <v>35.214979195561703</v>
      </c>
      <c r="AN32">
        <f t="shared" si="3"/>
        <v>0.11967346995267064</v>
      </c>
      <c r="AO32">
        <v>184.61318051575901</v>
      </c>
      <c r="AP32">
        <v>96.530014641288403</v>
      </c>
      <c r="AQ32">
        <v>80.807061790668399</v>
      </c>
      <c r="AR32">
        <v>50.312925170067999</v>
      </c>
      <c r="AS32">
        <v>49.641319942611197</v>
      </c>
      <c r="AT32">
        <v>51.564417177914102</v>
      </c>
      <c r="AU32">
        <v>52.080123266563902</v>
      </c>
      <c r="AV32">
        <v>25.177398160315398</v>
      </c>
    </row>
    <row r="33" spans="1:48" x14ac:dyDescent="0.2">
      <c r="A33" t="s">
        <v>97</v>
      </c>
      <c r="B33">
        <v>9547416</v>
      </c>
      <c r="C33">
        <v>9547721</v>
      </c>
      <c r="D33" t="s">
        <v>1</v>
      </c>
      <c r="E33">
        <v>306</v>
      </c>
      <c r="F33" s="2" t="s">
        <v>45</v>
      </c>
      <c r="G33">
        <v>65</v>
      </c>
      <c r="H33">
        <v>39</v>
      </c>
      <c r="I33">
        <v>27</v>
      </c>
      <c r="J33">
        <v>14</v>
      </c>
      <c r="K33">
        <v>17</v>
      </c>
      <c r="L33">
        <v>43</v>
      </c>
      <c r="M33">
        <v>32</v>
      </c>
      <c r="N33">
        <v>26</v>
      </c>
      <c r="O33">
        <v>34</v>
      </c>
      <c r="P33">
        <v>24</v>
      </c>
      <c r="Q33" t="s">
        <v>97</v>
      </c>
      <c r="R33">
        <v>9498853</v>
      </c>
      <c r="S33">
        <v>9548853</v>
      </c>
      <c r="T33" t="s">
        <v>3</v>
      </c>
      <c r="U33" s="3" t="s">
        <v>98</v>
      </c>
      <c r="V33">
        <v>127.234957020057</v>
      </c>
      <c r="W33">
        <v>100.45387994143501</v>
      </c>
      <c r="X33">
        <v>60.163934426229503</v>
      </c>
      <c r="Y33">
        <v>93.425499231950894</v>
      </c>
      <c r="Z33">
        <v>74.202453987730095</v>
      </c>
      <c r="AA33">
        <v>78.925170068027199</v>
      </c>
      <c r="AB33">
        <v>74.332855093256796</v>
      </c>
      <c r="AC33">
        <v>54.607087827426803</v>
      </c>
      <c r="AD33">
        <v>82.260183968462599</v>
      </c>
      <c r="AE33">
        <v>62.552011095700401</v>
      </c>
      <c r="AF33">
        <v>80.815803266027601</v>
      </c>
      <c r="AG33" s="7">
        <f t="shared" si="0"/>
        <v>0.67373303502734327</v>
      </c>
      <c r="AI33">
        <f t="shared" si="1"/>
        <v>88.222159309801114</v>
      </c>
      <c r="AJ33">
        <f t="shared" si="2"/>
        <v>70.356575261206501</v>
      </c>
      <c r="AK33">
        <v>93.425499231950894</v>
      </c>
      <c r="AL33">
        <v>62.552011095700401</v>
      </c>
      <c r="AN33">
        <f t="shared" si="3"/>
        <v>0.25790726576731782</v>
      </c>
      <c r="AO33">
        <v>127.234957020057</v>
      </c>
      <c r="AP33">
        <v>100.45387994143501</v>
      </c>
      <c r="AQ33">
        <v>60.163934426229503</v>
      </c>
      <c r="AR33">
        <v>78.925170068027199</v>
      </c>
      <c r="AS33">
        <v>74.332855093256796</v>
      </c>
      <c r="AT33">
        <v>74.202453987730095</v>
      </c>
      <c r="AU33">
        <v>54.607087827426803</v>
      </c>
      <c r="AV33">
        <v>82.260183968462599</v>
      </c>
    </row>
    <row r="34" spans="1:48" x14ac:dyDescent="0.2">
      <c r="A34" t="s">
        <v>84</v>
      </c>
      <c r="B34">
        <v>67441386</v>
      </c>
      <c r="C34">
        <v>67441705</v>
      </c>
      <c r="D34" t="s">
        <v>3</v>
      </c>
      <c r="E34">
        <v>320</v>
      </c>
      <c r="F34" s="2" t="s">
        <v>91</v>
      </c>
      <c r="G34">
        <v>76</v>
      </c>
      <c r="H34">
        <v>48</v>
      </c>
      <c r="I34">
        <v>55</v>
      </c>
      <c r="J34">
        <v>19</v>
      </c>
      <c r="K34">
        <v>55</v>
      </c>
      <c r="L34">
        <v>45</v>
      </c>
      <c r="M34">
        <v>43</v>
      </c>
      <c r="N34">
        <v>6</v>
      </c>
      <c r="O34">
        <v>64</v>
      </c>
      <c r="P34">
        <v>10</v>
      </c>
      <c r="Q34" t="s">
        <v>84</v>
      </c>
      <c r="R34">
        <v>67415035</v>
      </c>
      <c r="S34">
        <v>67465035</v>
      </c>
      <c r="T34" t="s">
        <v>3</v>
      </c>
      <c r="U34" s="4" t="s">
        <v>92</v>
      </c>
      <c r="V34">
        <v>124.813753581662</v>
      </c>
      <c r="W34">
        <v>135.636896046852</v>
      </c>
      <c r="X34">
        <v>26.721311475409799</v>
      </c>
      <c r="Y34">
        <v>25.852534562212</v>
      </c>
      <c r="Z34">
        <v>49.9693251533742</v>
      </c>
      <c r="AA34">
        <v>100.829931972789</v>
      </c>
      <c r="AB34">
        <v>79.598278335724501</v>
      </c>
      <c r="AC34">
        <v>23.7750385208012</v>
      </c>
      <c r="AD34">
        <v>72.641261498028896</v>
      </c>
      <c r="AE34">
        <v>8.5575589459084593</v>
      </c>
      <c r="AF34">
        <v>64.839589009276196</v>
      </c>
      <c r="AG34" s="7">
        <f t="shared" si="0"/>
        <v>0.66261843007154442</v>
      </c>
      <c r="AI34" s="1">
        <f t="shared" si="1"/>
        <v>93.520034282487444</v>
      </c>
      <c r="AJ34" s="1">
        <f t="shared" si="2"/>
        <v>48.795208390734764</v>
      </c>
      <c r="AK34" s="1">
        <v>25.852534562212</v>
      </c>
      <c r="AL34" s="1">
        <v>8.5575589459084593</v>
      </c>
      <c r="AN34">
        <f t="shared" si="3"/>
        <v>0.1108367124856995</v>
      </c>
      <c r="AO34">
        <v>124.813753581662</v>
      </c>
      <c r="AP34">
        <v>135.636896046852</v>
      </c>
      <c r="AQ34">
        <v>26.721311475409799</v>
      </c>
      <c r="AR34">
        <v>100.829931972789</v>
      </c>
      <c r="AS34">
        <v>79.598278335724501</v>
      </c>
      <c r="AT34">
        <v>49.9693251533742</v>
      </c>
      <c r="AU34">
        <v>23.7750385208012</v>
      </c>
      <c r="AV34">
        <v>72.641261498028896</v>
      </c>
    </row>
    <row r="35" spans="1:48" x14ac:dyDescent="0.2">
      <c r="A35" t="s">
        <v>107</v>
      </c>
      <c r="B35">
        <v>53071651</v>
      </c>
      <c r="C35">
        <v>53072034</v>
      </c>
      <c r="D35" t="s">
        <v>3</v>
      </c>
      <c r="E35">
        <v>384</v>
      </c>
      <c r="F35" s="2" t="s">
        <v>122</v>
      </c>
      <c r="G35">
        <v>29</v>
      </c>
      <c r="H35">
        <v>36</v>
      </c>
      <c r="I35">
        <v>29</v>
      </c>
      <c r="J35">
        <v>33</v>
      </c>
      <c r="K35">
        <v>37</v>
      </c>
      <c r="L35">
        <v>28</v>
      </c>
      <c r="M35">
        <v>83</v>
      </c>
      <c r="N35">
        <v>37</v>
      </c>
      <c r="O35">
        <v>20</v>
      </c>
      <c r="P35">
        <v>36</v>
      </c>
      <c r="Q35" t="s">
        <v>107</v>
      </c>
      <c r="R35">
        <v>53023525</v>
      </c>
      <c r="S35">
        <v>53073525</v>
      </c>
      <c r="T35" t="s">
        <v>3</v>
      </c>
      <c r="U35" s="3" t="s">
        <v>119</v>
      </c>
      <c r="V35">
        <v>69.297994269341004</v>
      </c>
      <c r="W35">
        <v>54.275256222547597</v>
      </c>
      <c r="X35">
        <v>47.969735182849902</v>
      </c>
      <c r="Y35">
        <v>48.801843317972398</v>
      </c>
      <c r="Z35">
        <v>74.417177914110397</v>
      </c>
      <c r="AA35">
        <v>69.836734693877503</v>
      </c>
      <c r="AB35">
        <v>93.572453371592502</v>
      </c>
      <c r="AC35">
        <v>48.736517719568603</v>
      </c>
      <c r="AD35">
        <v>60.657030223390301</v>
      </c>
      <c r="AE35">
        <v>49.334257975034703</v>
      </c>
      <c r="AF35">
        <v>61.689900089028498</v>
      </c>
      <c r="AG35" s="7">
        <f t="shared" si="0"/>
        <v>0.66183596276123224</v>
      </c>
      <c r="AI35">
        <f t="shared" si="1"/>
        <v>66.990434748041707</v>
      </c>
      <c r="AJ35">
        <f t="shared" si="2"/>
        <v>61.270241952356436</v>
      </c>
      <c r="AK35">
        <v>48.801843317972398</v>
      </c>
      <c r="AL35">
        <v>49.334257975034703</v>
      </c>
      <c r="AN35">
        <f t="shared" si="3"/>
        <v>0.61776597771898001</v>
      </c>
      <c r="AO35">
        <v>69.297994269341004</v>
      </c>
      <c r="AP35">
        <v>54.275256222547597</v>
      </c>
      <c r="AQ35">
        <v>47.969735182849902</v>
      </c>
      <c r="AR35">
        <v>69.836734693877503</v>
      </c>
      <c r="AS35">
        <v>93.572453371592502</v>
      </c>
      <c r="AT35">
        <v>74.417177914110397</v>
      </c>
      <c r="AU35">
        <v>48.736517719568603</v>
      </c>
      <c r="AV35">
        <v>60.657030223390301</v>
      </c>
    </row>
    <row r="36" spans="1:48" x14ac:dyDescent="0.2">
      <c r="A36" t="s">
        <v>43</v>
      </c>
      <c r="B36">
        <v>122963620</v>
      </c>
      <c r="C36">
        <v>122963922</v>
      </c>
      <c r="D36" t="s">
        <v>1</v>
      </c>
      <c r="E36">
        <v>303</v>
      </c>
      <c r="F36" s="2" t="s">
        <v>45</v>
      </c>
      <c r="G36">
        <v>28</v>
      </c>
      <c r="H36">
        <v>47</v>
      </c>
      <c r="I36">
        <v>30</v>
      </c>
      <c r="J36">
        <v>88</v>
      </c>
      <c r="K36">
        <v>29</v>
      </c>
      <c r="L36">
        <v>25</v>
      </c>
      <c r="M36">
        <v>30</v>
      </c>
      <c r="N36">
        <v>23</v>
      </c>
      <c r="O36">
        <v>37</v>
      </c>
      <c r="P36">
        <v>22</v>
      </c>
      <c r="Q36" t="s">
        <v>43</v>
      </c>
      <c r="R36">
        <v>122961808</v>
      </c>
      <c r="S36">
        <v>123011808</v>
      </c>
      <c r="T36" t="s">
        <v>3</v>
      </c>
      <c r="U36" s="4" t="s">
        <v>51</v>
      </c>
      <c r="V36">
        <v>20.916905444126101</v>
      </c>
      <c r="W36">
        <v>25.592972181552</v>
      </c>
      <c r="X36">
        <v>32.168978562421202</v>
      </c>
      <c r="Y36">
        <v>59.2626728110599</v>
      </c>
      <c r="Z36">
        <v>51.3343558282209</v>
      </c>
      <c r="AA36">
        <v>33.877551020408198</v>
      </c>
      <c r="AB36">
        <v>25.939741750358699</v>
      </c>
      <c r="AC36">
        <v>26.533127889060101</v>
      </c>
      <c r="AD36">
        <v>43.469119579500699</v>
      </c>
      <c r="AE36">
        <v>10.624133148405001</v>
      </c>
      <c r="AF36">
        <v>32.971955821511301</v>
      </c>
      <c r="AG36" s="7">
        <f t="shared" si="0"/>
        <v>0.65357333100574677</v>
      </c>
      <c r="AI36" s="1">
        <f t="shared" si="1"/>
        <v>27.699229791773242</v>
      </c>
      <c r="AJ36" s="1">
        <f t="shared" si="2"/>
        <v>40.445534432260565</v>
      </c>
      <c r="AK36" s="1">
        <v>59.2626728110599</v>
      </c>
      <c r="AL36">
        <v>10.624133148405001</v>
      </c>
      <c r="AN36">
        <f t="shared" si="3"/>
        <v>0.21699448508809469</v>
      </c>
      <c r="AO36">
        <v>20.916905444126101</v>
      </c>
      <c r="AP36">
        <v>25.592972181552</v>
      </c>
      <c r="AQ36">
        <v>32.168978562421202</v>
      </c>
      <c r="AR36">
        <v>33.877551020408198</v>
      </c>
      <c r="AS36">
        <v>25.939741750358699</v>
      </c>
      <c r="AT36">
        <v>51.3343558282209</v>
      </c>
      <c r="AU36">
        <v>26.533127889060101</v>
      </c>
      <c r="AV36">
        <v>43.469119579500699</v>
      </c>
    </row>
    <row r="37" spans="1:48" x14ac:dyDescent="0.2">
      <c r="A37" t="s">
        <v>150</v>
      </c>
      <c r="B37">
        <v>37284127</v>
      </c>
      <c r="C37">
        <v>37284717</v>
      </c>
      <c r="D37" t="s">
        <v>3</v>
      </c>
      <c r="E37">
        <v>591</v>
      </c>
      <c r="F37" s="2" t="s">
        <v>152</v>
      </c>
      <c r="G37">
        <v>124</v>
      </c>
      <c r="H37">
        <v>58</v>
      </c>
      <c r="I37">
        <v>61</v>
      </c>
      <c r="J37">
        <v>57</v>
      </c>
      <c r="K37">
        <v>52</v>
      </c>
      <c r="L37">
        <v>104</v>
      </c>
      <c r="M37">
        <v>79</v>
      </c>
      <c r="N37">
        <v>76</v>
      </c>
      <c r="O37">
        <v>46</v>
      </c>
      <c r="P37">
        <v>14</v>
      </c>
      <c r="Q37" t="s">
        <v>150</v>
      </c>
      <c r="R37">
        <v>37259674</v>
      </c>
      <c r="S37">
        <v>37309674</v>
      </c>
      <c r="T37" t="s">
        <v>3</v>
      </c>
      <c r="U37" s="4" t="s">
        <v>153</v>
      </c>
      <c r="V37">
        <v>184.61318051575901</v>
      </c>
      <c r="W37">
        <v>96.530014641288403</v>
      </c>
      <c r="X37">
        <v>80.807061790668399</v>
      </c>
      <c r="Y37">
        <v>21.413210445468501</v>
      </c>
      <c r="Z37">
        <v>51.564417177914102</v>
      </c>
      <c r="AA37">
        <v>50.312925170067999</v>
      </c>
      <c r="AB37">
        <v>49.641319942611197</v>
      </c>
      <c r="AC37">
        <v>52.080123266563902</v>
      </c>
      <c r="AD37">
        <v>25.177398160315398</v>
      </c>
      <c r="AE37">
        <v>35.214979195561703</v>
      </c>
      <c r="AF37">
        <v>64.735463030621901</v>
      </c>
      <c r="AG37" s="7">
        <f t="shared" si="0"/>
        <v>0.65026431528979767</v>
      </c>
      <c r="AI37">
        <f t="shared" si="1"/>
        <v>92.380900412079001</v>
      </c>
      <c r="AJ37" s="1">
        <f t="shared" si="2"/>
        <v>42.940646201597794</v>
      </c>
      <c r="AK37" s="1">
        <v>21.413210445468501</v>
      </c>
      <c r="AL37" s="1">
        <v>35.214979195561703</v>
      </c>
      <c r="AN37">
        <f t="shared" si="3"/>
        <v>0.11967346995267064</v>
      </c>
      <c r="AO37">
        <v>184.61318051575901</v>
      </c>
      <c r="AP37">
        <v>96.530014641288403</v>
      </c>
      <c r="AQ37">
        <v>80.807061790668399</v>
      </c>
      <c r="AR37">
        <v>50.312925170067999</v>
      </c>
      <c r="AS37">
        <v>49.641319942611197</v>
      </c>
      <c r="AT37">
        <v>51.564417177914102</v>
      </c>
      <c r="AU37">
        <v>52.080123266563902</v>
      </c>
      <c r="AV37">
        <v>25.177398160315398</v>
      </c>
    </row>
    <row r="38" spans="1:48" x14ac:dyDescent="0.2">
      <c r="A38" t="s">
        <v>107</v>
      </c>
      <c r="B38">
        <v>55578774</v>
      </c>
      <c r="C38">
        <v>55579119</v>
      </c>
      <c r="D38" t="s">
        <v>1</v>
      </c>
      <c r="E38">
        <v>346</v>
      </c>
      <c r="F38" s="2" t="s">
        <v>7</v>
      </c>
      <c r="G38">
        <v>38</v>
      </c>
      <c r="H38">
        <v>38</v>
      </c>
      <c r="I38">
        <v>56</v>
      </c>
      <c r="J38">
        <v>58</v>
      </c>
      <c r="K38">
        <v>29</v>
      </c>
      <c r="L38">
        <v>26</v>
      </c>
      <c r="M38">
        <v>25</v>
      </c>
      <c r="N38">
        <v>28</v>
      </c>
      <c r="O38">
        <v>46</v>
      </c>
      <c r="P38">
        <v>24</v>
      </c>
      <c r="Q38" t="s">
        <v>107</v>
      </c>
      <c r="R38">
        <v>55574585</v>
      </c>
      <c r="S38">
        <v>55624585</v>
      </c>
      <c r="T38" t="s">
        <v>1</v>
      </c>
      <c r="U38" s="3" t="s">
        <v>137</v>
      </c>
      <c r="V38">
        <v>46.346704871060197</v>
      </c>
      <c r="W38">
        <v>39.458272327964899</v>
      </c>
      <c r="X38">
        <v>35.4981084489281</v>
      </c>
      <c r="Y38">
        <v>54.8847926267281</v>
      </c>
      <c r="Z38">
        <v>36.180981595092</v>
      </c>
      <c r="AA38">
        <v>33.3333333333333</v>
      </c>
      <c r="AB38">
        <v>33.213773314203699</v>
      </c>
      <c r="AC38">
        <v>43.220338983050802</v>
      </c>
      <c r="AD38">
        <v>50.144546649145902</v>
      </c>
      <c r="AE38">
        <v>15.3536754507628</v>
      </c>
      <c r="AF38">
        <v>38.763452760027</v>
      </c>
      <c r="AG38" s="7">
        <f t="shared" si="0"/>
        <v>0.63128516085171305</v>
      </c>
      <c r="AI38">
        <f t="shared" si="1"/>
        <v>37.570038459098043</v>
      </c>
      <c r="AJ38">
        <f t="shared" si="2"/>
        <v>43.181955742429572</v>
      </c>
      <c r="AK38">
        <v>54.8847926267281</v>
      </c>
      <c r="AL38">
        <v>15.3536754507628</v>
      </c>
      <c r="AN38">
        <f t="shared" si="3"/>
        <v>0.30875975839134923</v>
      </c>
      <c r="AO38">
        <v>46.346704871060197</v>
      </c>
      <c r="AP38">
        <v>39.458272327964899</v>
      </c>
      <c r="AQ38">
        <v>35.4981084489281</v>
      </c>
      <c r="AR38">
        <v>33.3333333333333</v>
      </c>
      <c r="AS38">
        <v>33.213773314203699</v>
      </c>
      <c r="AT38">
        <v>36.180981595092</v>
      </c>
      <c r="AU38">
        <v>43.220338983050802</v>
      </c>
      <c r="AV38">
        <v>50.144546649145902</v>
      </c>
    </row>
    <row r="39" spans="1:48" x14ac:dyDescent="0.2">
      <c r="A39" t="s">
        <v>169</v>
      </c>
      <c r="B39">
        <v>148448850</v>
      </c>
      <c r="C39">
        <v>148449284</v>
      </c>
      <c r="D39" t="s">
        <v>1</v>
      </c>
      <c r="E39">
        <v>435</v>
      </c>
      <c r="F39" s="2" t="s">
        <v>41</v>
      </c>
      <c r="G39">
        <v>71</v>
      </c>
      <c r="H39">
        <v>37</v>
      </c>
      <c r="I39">
        <v>44</v>
      </c>
      <c r="J39">
        <v>13</v>
      </c>
      <c r="K39">
        <v>57</v>
      </c>
      <c r="L39">
        <v>60</v>
      </c>
      <c r="M39">
        <v>91</v>
      </c>
      <c r="N39">
        <v>55</v>
      </c>
      <c r="O39">
        <v>34</v>
      </c>
      <c r="P39">
        <v>38</v>
      </c>
      <c r="Q39" t="s">
        <v>169</v>
      </c>
      <c r="R39">
        <v>148442737</v>
      </c>
      <c r="S39">
        <v>148492737</v>
      </c>
      <c r="T39" t="s">
        <v>1</v>
      </c>
      <c r="U39" s="3" t="s">
        <v>176</v>
      </c>
      <c r="V39">
        <v>192.95128939828101</v>
      </c>
      <c r="W39">
        <v>150.45387994143499</v>
      </c>
      <c r="X39">
        <v>97.944514501891604</v>
      </c>
      <c r="Y39">
        <v>20.138248847926299</v>
      </c>
      <c r="Z39">
        <v>142.561349693252</v>
      </c>
      <c r="AA39">
        <v>161.94557823129301</v>
      </c>
      <c r="AB39">
        <v>151.9368723099</v>
      </c>
      <c r="AC39">
        <v>100.90909090909101</v>
      </c>
      <c r="AD39">
        <v>169.64520367936899</v>
      </c>
      <c r="AE39">
        <v>57.5450762829404</v>
      </c>
      <c r="AF39">
        <v>124.60311037953799</v>
      </c>
      <c r="AG39" s="7">
        <f t="shared" si="0"/>
        <v>0.63059862285547463</v>
      </c>
      <c r="AI39">
        <f t="shared" si="1"/>
        <v>151.04642687656013</v>
      </c>
      <c r="AJ39">
        <f t="shared" si="2"/>
        <v>137.70521476057067</v>
      </c>
      <c r="AK39" s="1">
        <v>20.138248847926299</v>
      </c>
      <c r="AL39" s="1">
        <v>57.5450762829404</v>
      </c>
      <c r="AN39">
        <f t="shared" si="3"/>
        <v>0.62252042178916711</v>
      </c>
      <c r="AO39">
        <v>192.95128939828101</v>
      </c>
      <c r="AP39">
        <v>150.45387994143499</v>
      </c>
      <c r="AQ39">
        <v>97.944514501891604</v>
      </c>
      <c r="AR39">
        <v>161.94557823129301</v>
      </c>
      <c r="AS39">
        <v>151.9368723099</v>
      </c>
      <c r="AT39">
        <v>142.561349693252</v>
      </c>
      <c r="AU39">
        <v>100.90909090909101</v>
      </c>
      <c r="AV39">
        <v>169.64520367936899</v>
      </c>
    </row>
    <row r="40" spans="1:48" x14ac:dyDescent="0.2">
      <c r="A40" t="s">
        <v>184</v>
      </c>
      <c r="B40">
        <v>28047635</v>
      </c>
      <c r="C40">
        <v>28048132</v>
      </c>
      <c r="D40" t="s">
        <v>3</v>
      </c>
      <c r="E40">
        <v>498</v>
      </c>
      <c r="F40" s="2" t="s">
        <v>190</v>
      </c>
      <c r="G40">
        <v>19</v>
      </c>
      <c r="H40">
        <v>10</v>
      </c>
      <c r="I40">
        <v>25</v>
      </c>
      <c r="J40">
        <v>48</v>
      </c>
      <c r="K40">
        <v>23</v>
      </c>
      <c r="L40">
        <v>24</v>
      </c>
      <c r="M40">
        <v>16</v>
      </c>
      <c r="N40">
        <v>12</v>
      </c>
      <c r="O40">
        <v>18</v>
      </c>
      <c r="P40">
        <v>36</v>
      </c>
      <c r="Q40" t="s">
        <v>184</v>
      </c>
      <c r="R40">
        <v>27998481</v>
      </c>
      <c r="S40">
        <v>28048481</v>
      </c>
      <c r="T40" t="s">
        <v>3</v>
      </c>
      <c r="U40" s="3" t="s">
        <v>191</v>
      </c>
      <c r="V40">
        <v>118.997134670487</v>
      </c>
      <c r="W40">
        <v>73.001464128843295</v>
      </c>
      <c r="X40">
        <v>117.65447667087</v>
      </c>
      <c r="Y40">
        <v>389.30875576036902</v>
      </c>
      <c r="Z40">
        <v>151.978527607362</v>
      </c>
      <c r="AA40">
        <v>113.741496598639</v>
      </c>
      <c r="AB40">
        <v>133.44332855093299</v>
      </c>
      <c r="AC40">
        <v>134.468412942989</v>
      </c>
      <c r="AD40">
        <v>129.71090670170801</v>
      </c>
      <c r="AE40">
        <v>37.933425797503503</v>
      </c>
      <c r="AF40">
        <v>140.02379294297</v>
      </c>
      <c r="AG40" s="7">
        <f t="shared" si="0"/>
        <v>0.61628930531727943</v>
      </c>
      <c r="AI40">
        <f t="shared" si="1"/>
        <v>111.36758012395447</v>
      </c>
      <c r="AJ40">
        <f t="shared" si="2"/>
        <v>138.71928241735301</v>
      </c>
      <c r="AK40" s="1">
        <v>389.30875576036902</v>
      </c>
      <c r="AL40" s="1">
        <v>37.933425797503503</v>
      </c>
      <c r="AN40">
        <f t="shared" si="3"/>
        <v>6.6390549527210185E-2</v>
      </c>
      <c r="AO40">
        <v>118.997134670487</v>
      </c>
      <c r="AP40">
        <v>73.001464128843295</v>
      </c>
      <c r="AQ40">
        <v>117.65447667087</v>
      </c>
      <c r="AR40">
        <v>113.741496598639</v>
      </c>
      <c r="AS40">
        <v>133.44332855093299</v>
      </c>
      <c r="AT40">
        <v>151.978527607362</v>
      </c>
      <c r="AU40">
        <v>134.468412942989</v>
      </c>
      <c r="AV40">
        <v>129.71090670170801</v>
      </c>
    </row>
    <row r="41" spans="1:48" x14ac:dyDescent="0.2">
      <c r="A41" t="s">
        <v>107</v>
      </c>
      <c r="B41">
        <v>43408238</v>
      </c>
      <c r="C41">
        <v>43409449</v>
      </c>
      <c r="D41" t="s">
        <v>3</v>
      </c>
      <c r="E41">
        <v>1212</v>
      </c>
      <c r="F41" s="2" t="s">
        <v>115</v>
      </c>
      <c r="G41">
        <v>802</v>
      </c>
      <c r="H41">
        <v>378</v>
      </c>
      <c r="I41">
        <v>446</v>
      </c>
      <c r="J41">
        <v>19</v>
      </c>
      <c r="K41">
        <v>179</v>
      </c>
      <c r="L41">
        <v>246</v>
      </c>
      <c r="M41">
        <v>269</v>
      </c>
      <c r="N41">
        <v>187</v>
      </c>
      <c r="O41">
        <v>419</v>
      </c>
      <c r="P41">
        <v>478</v>
      </c>
      <c r="Q41" t="s">
        <v>107</v>
      </c>
      <c r="R41">
        <v>43383871</v>
      </c>
      <c r="S41">
        <v>43433871</v>
      </c>
      <c r="T41" t="s">
        <v>1</v>
      </c>
      <c r="U41" s="3" t="s">
        <v>113</v>
      </c>
      <c r="V41">
        <v>54.598853868194801</v>
      </c>
      <c r="W41">
        <v>33.894582723279598</v>
      </c>
      <c r="X41">
        <v>41.740226986128597</v>
      </c>
      <c r="Y41">
        <v>15.9447004608295</v>
      </c>
      <c r="Z41">
        <v>12.1165644171779</v>
      </c>
      <c r="AA41">
        <v>29.496598639455801</v>
      </c>
      <c r="AB41">
        <v>31.176470588235301</v>
      </c>
      <c r="AC41">
        <v>46.594761171032403</v>
      </c>
      <c r="AD41">
        <v>66.097240473061802</v>
      </c>
      <c r="AE41">
        <v>27.087378640776699</v>
      </c>
      <c r="AF41">
        <v>35.8747377968172</v>
      </c>
      <c r="AG41" s="7">
        <f t="shared" si="0"/>
        <v>0.61319119889503548</v>
      </c>
      <c r="AI41">
        <f t="shared" si="1"/>
        <v>38.181346561058817</v>
      </c>
      <c r="AJ41">
        <f t="shared" si="2"/>
        <v>41.60285535375737</v>
      </c>
      <c r="AK41" s="1">
        <v>15.9447004608295</v>
      </c>
      <c r="AL41">
        <v>27.087378640776699</v>
      </c>
      <c r="AN41">
        <f t="shared" si="3"/>
        <v>0.85183922685213065</v>
      </c>
      <c r="AO41">
        <v>54.598853868194801</v>
      </c>
      <c r="AP41">
        <v>33.894582723279598</v>
      </c>
      <c r="AQ41">
        <v>41.740226986128597</v>
      </c>
      <c r="AR41">
        <v>29.496598639455801</v>
      </c>
      <c r="AS41">
        <v>31.176470588235301</v>
      </c>
      <c r="AT41">
        <v>12.1165644171779</v>
      </c>
      <c r="AU41">
        <v>46.594761171032403</v>
      </c>
      <c r="AV41">
        <v>66.097240473061802</v>
      </c>
    </row>
    <row r="42" spans="1:48" x14ac:dyDescent="0.2">
      <c r="A42" t="s">
        <v>169</v>
      </c>
      <c r="B42">
        <v>148450446</v>
      </c>
      <c r="C42">
        <v>148450857</v>
      </c>
      <c r="D42" t="s">
        <v>3</v>
      </c>
      <c r="E42">
        <v>412</v>
      </c>
      <c r="F42" s="2" t="s">
        <v>179</v>
      </c>
      <c r="G42">
        <v>59</v>
      </c>
      <c r="H42">
        <v>12</v>
      </c>
      <c r="I42">
        <v>8</v>
      </c>
      <c r="J42">
        <v>7</v>
      </c>
      <c r="K42">
        <v>20</v>
      </c>
      <c r="L42">
        <v>27</v>
      </c>
      <c r="M42">
        <v>56</v>
      </c>
      <c r="N42">
        <v>31</v>
      </c>
      <c r="O42">
        <v>17</v>
      </c>
      <c r="P42">
        <v>12</v>
      </c>
      <c r="Q42" t="s">
        <v>169</v>
      </c>
      <c r="R42">
        <v>148442737</v>
      </c>
      <c r="S42">
        <v>148492737</v>
      </c>
      <c r="T42" t="s">
        <v>1</v>
      </c>
      <c r="U42" s="3" t="s">
        <v>176</v>
      </c>
      <c r="V42">
        <v>192.95128939828101</v>
      </c>
      <c r="W42">
        <v>150.45387994143499</v>
      </c>
      <c r="X42">
        <v>97.944514501891604</v>
      </c>
      <c r="Y42">
        <v>20.138248847926299</v>
      </c>
      <c r="Z42">
        <v>142.561349693252</v>
      </c>
      <c r="AA42">
        <v>161.94557823129301</v>
      </c>
      <c r="AB42">
        <v>151.9368723099</v>
      </c>
      <c r="AC42">
        <v>100.90909090909101</v>
      </c>
      <c r="AD42">
        <v>169.64520367936899</v>
      </c>
      <c r="AE42">
        <v>57.5450762829404</v>
      </c>
      <c r="AF42">
        <v>124.60311037953799</v>
      </c>
      <c r="AG42" s="7">
        <f t="shared" si="0"/>
        <v>0.59986945282775683</v>
      </c>
      <c r="AI42">
        <f t="shared" si="1"/>
        <v>151.04642687656013</v>
      </c>
      <c r="AJ42">
        <f t="shared" si="2"/>
        <v>137.70521476057067</v>
      </c>
      <c r="AK42" s="1">
        <v>20.138248847926299</v>
      </c>
      <c r="AL42" s="1">
        <v>57.5450762829404</v>
      </c>
      <c r="AN42">
        <f t="shared" si="3"/>
        <v>0.62252042178916711</v>
      </c>
      <c r="AO42">
        <v>192.95128939828101</v>
      </c>
      <c r="AP42">
        <v>150.45387994143499</v>
      </c>
      <c r="AQ42">
        <v>97.944514501891604</v>
      </c>
      <c r="AR42">
        <v>161.94557823129301</v>
      </c>
      <c r="AS42">
        <v>151.9368723099</v>
      </c>
      <c r="AT42">
        <v>142.561349693252</v>
      </c>
      <c r="AU42">
        <v>100.90909090909101</v>
      </c>
      <c r="AV42">
        <v>169.64520367936899</v>
      </c>
    </row>
    <row r="43" spans="1:48" x14ac:dyDescent="0.2">
      <c r="A43" t="s">
        <v>43</v>
      </c>
      <c r="B43">
        <v>122996993</v>
      </c>
      <c r="C43">
        <v>122997307</v>
      </c>
      <c r="D43" t="s">
        <v>3</v>
      </c>
      <c r="E43">
        <v>315</v>
      </c>
      <c r="F43" s="2" t="s">
        <v>20</v>
      </c>
      <c r="G43">
        <v>29</v>
      </c>
      <c r="H43">
        <v>14</v>
      </c>
      <c r="I43">
        <v>13</v>
      </c>
      <c r="J43">
        <v>46</v>
      </c>
      <c r="K43">
        <v>18</v>
      </c>
      <c r="L43">
        <v>22</v>
      </c>
      <c r="M43">
        <v>14</v>
      </c>
      <c r="N43">
        <v>19</v>
      </c>
      <c r="O43">
        <v>21</v>
      </c>
      <c r="P43">
        <v>14</v>
      </c>
      <c r="Q43" t="s">
        <v>43</v>
      </c>
      <c r="R43">
        <v>122961808</v>
      </c>
      <c r="S43">
        <v>123011808</v>
      </c>
      <c r="T43" t="s">
        <v>3</v>
      </c>
      <c r="U43" s="3" t="s">
        <v>51</v>
      </c>
      <c r="V43">
        <v>20.916905444126101</v>
      </c>
      <c r="W43">
        <v>25.592972181552</v>
      </c>
      <c r="X43">
        <v>32.168978562421202</v>
      </c>
      <c r="Y43">
        <v>59.2626728110599</v>
      </c>
      <c r="Z43">
        <v>51.3343558282209</v>
      </c>
      <c r="AA43">
        <v>33.877551020408198</v>
      </c>
      <c r="AB43">
        <v>25.939741750358699</v>
      </c>
      <c r="AC43">
        <v>26.533127889060101</v>
      </c>
      <c r="AD43">
        <v>43.469119579500699</v>
      </c>
      <c r="AE43">
        <v>10.624133148405001</v>
      </c>
      <c r="AF43">
        <v>32.971955821511301</v>
      </c>
      <c r="AG43" s="7">
        <f t="shared" si="0"/>
        <v>0.58970969355997205</v>
      </c>
      <c r="AI43">
        <f t="shared" si="1"/>
        <v>27.699229791773242</v>
      </c>
      <c r="AJ43">
        <f t="shared" si="2"/>
        <v>40.445534432260565</v>
      </c>
      <c r="AK43">
        <v>59.2626728110599</v>
      </c>
      <c r="AL43">
        <v>10.624133148405001</v>
      </c>
      <c r="AN43">
        <f t="shared" si="3"/>
        <v>0.21699448508809469</v>
      </c>
      <c r="AO43">
        <v>20.916905444126101</v>
      </c>
      <c r="AP43">
        <v>25.592972181552</v>
      </c>
      <c r="AQ43">
        <v>32.168978562421202</v>
      </c>
      <c r="AR43">
        <v>33.877551020408198</v>
      </c>
      <c r="AS43">
        <v>25.939741750358699</v>
      </c>
      <c r="AT43">
        <v>51.3343558282209</v>
      </c>
      <c r="AU43">
        <v>26.533127889060101</v>
      </c>
      <c r="AV43">
        <v>43.469119579500699</v>
      </c>
    </row>
    <row r="44" spans="1:48" x14ac:dyDescent="0.2">
      <c r="A44" t="s">
        <v>107</v>
      </c>
      <c r="B44">
        <v>53516135</v>
      </c>
      <c r="C44">
        <v>53516438</v>
      </c>
      <c r="D44" t="s">
        <v>3</v>
      </c>
      <c r="E44">
        <v>304</v>
      </c>
      <c r="F44" s="2" t="s">
        <v>5</v>
      </c>
      <c r="G44">
        <v>246</v>
      </c>
      <c r="H44">
        <v>205</v>
      </c>
      <c r="I44">
        <v>170</v>
      </c>
      <c r="J44">
        <v>79</v>
      </c>
      <c r="K44">
        <v>128</v>
      </c>
      <c r="L44">
        <v>171</v>
      </c>
      <c r="M44">
        <v>140</v>
      </c>
      <c r="N44">
        <v>71</v>
      </c>
      <c r="O44">
        <v>172</v>
      </c>
      <c r="P44">
        <v>48</v>
      </c>
      <c r="Q44" t="s">
        <v>107</v>
      </c>
      <c r="R44">
        <v>53496784</v>
      </c>
      <c r="S44">
        <v>53546784</v>
      </c>
      <c r="T44" t="s">
        <v>1</v>
      </c>
      <c r="U44" s="3" t="s">
        <v>132</v>
      </c>
      <c r="V44">
        <v>102.95128939828101</v>
      </c>
      <c r="W44">
        <v>115.695461200586</v>
      </c>
      <c r="X44">
        <v>107.213114754098</v>
      </c>
      <c r="Y44">
        <v>48.095238095238102</v>
      </c>
      <c r="Z44">
        <v>99.386503067484696</v>
      </c>
      <c r="AA44">
        <v>95.945578231292501</v>
      </c>
      <c r="AB44">
        <v>115.43758967001401</v>
      </c>
      <c r="AC44">
        <v>100.12326656394499</v>
      </c>
      <c r="AD44">
        <v>115.57161629434999</v>
      </c>
      <c r="AE44">
        <v>82.316227461858503</v>
      </c>
      <c r="AF44">
        <v>98.273588473714796</v>
      </c>
      <c r="AG44" s="7">
        <f t="shared" si="0"/>
        <v>0.58519835701956713</v>
      </c>
      <c r="AI44">
        <f t="shared" si="1"/>
        <v>107.4486066508543</v>
      </c>
      <c r="AJ44">
        <f t="shared" si="2"/>
        <v>105.02712864192655</v>
      </c>
      <c r="AK44">
        <v>48.095238095238102</v>
      </c>
      <c r="AL44">
        <v>82.316227461858503</v>
      </c>
      <c r="AN44">
        <f t="shared" si="3"/>
        <v>0.72765502872679</v>
      </c>
      <c r="AO44">
        <v>102.95128939828101</v>
      </c>
      <c r="AP44">
        <v>115.695461200586</v>
      </c>
      <c r="AQ44">
        <v>107.213114754098</v>
      </c>
      <c r="AR44">
        <v>95.945578231292501</v>
      </c>
      <c r="AS44">
        <v>115.43758967001401</v>
      </c>
      <c r="AT44">
        <v>99.386503067484696</v>
      </c>
      <c r="AU44">
        <v>100.12326656394499</v>
      </c>
      <c r="AV44">
        <v>115.57161629434999</v>
      </c>
    </row>
    <row r="45" spans="1:48" x14ac:dyDescent="0.2">
      <c r="A45" t="s">
        <v>14</v>
      </c>
      <c r="B45">
        <v>13199652</v>
      </c>
      <c r="C45">
        <v>13199961</v>
      </c>
      <c r="D45" t="s">
        <v>1</v>
      </c>
      <c r="E45">
        <v>310</v>
      </c>
      <c r="F45" s="2" t="s">
        <v>5</v>
      </c>
      <c r="G45">
        <v>8</v>
      </c>
      <c r="H45">
        <v>7</v>
      </c>
      <c r="I45">
        <v>7</v>
      </c>
      <c r="J45">
        <v>14</v>
      </c>
      <c r="K45">
        <v>16</v>
      </c>
      <c r="L45">
        <v>10</v>
      </c>
      <c r="M45">
        <v>12</v>
      </c>
      <c r="N45">
        <v>9</v>
      </c>
      <c r="O45">
        <v>15</v>
      </c>
      <c r="P45">
        <v>8</v>
      </c>
      <c r="Q45" t="s">
        <v>14</v>
      </c>
      <c r="R45">
        <v>13153553</v>
      </c>
      <c r="S45">
        <v>13203553</v>
      </c>
      <c r="T45" t="s">
        <v>3</v>
      </c>
      <c r="U45" s="3" t="s">
        <v>16</v>
      </c>
      <c r="V45">
        <v>8.1518624641833792</v>
      </c>
      <c r="W45">
        <v>14.890190336749599</v>
      </c>
      <c r="X45">
        <v>16.607818411097099</v>
      </c>
      <c r="Y45">
        <v>12.8110599078341</v>
      </c>
      <c r="Z45">
        <v>41.2883435582822</v>
      </c>
      <c r="AA45">
        <v>20.149659863945601</v>
      </c>
      <c r="AB45">
        <v>11.9368723098996</v>
      </c>
      <c r="AC45">
        <v>17.550077041602499</v>
      </c>
      <c r="AD45">
        <v>15.9921156373193</v>
      </c>
      <c r="AE45">
        <v>4.4798890429958398</v>
      </c>
      <c r="AF45">
        <v>16.385788857390899</v>
      </c>
      <c r="AG45" s="7">
        <f t="shared" si="0"/>
        <v>0.55151171586219161</v>
      </c>
      <c r="AI45">
        <f t="shared" si="1"/>
        <v>14.347280677175055</v>
      </c>
      <c r="AJ45">
        <f t="shared" si="2"/>
        <v>24.943512079068</v>
      </c>
      <c r="AK45">
        <v>12.8110599078341</v>
      </c>
      <c r="AL45">
        <v>4.4798890429958398</v>
      </c>
      <c r="AN45">
        <f t="shared" si="3"/>
        <v>0.32362768503878114</v>
      </c>
      <c r="AO45">
        <v>8.1518624641833792</v>
      </c>
      <c r="AP45">
        <v>14.890190336749599</v>
      </c>
      <c r="AQ45">
        <v>16.607818411097099</v>
      </c>
      <c r="AR45">
        <v>20.149659863945601</v>
      </c>
      <c r="AS45">
        <v>11.9368723098996</v>
      </c>
      <c r="AT45">
        <v>41.2883435582822</v>
      </c>
      <c r="AU45">
        <v>17.550077041602499</v>
      </c>
      <c r="AV45">
        <v>15.9921156373193</v>
      </c>
    </row>
    <row r="46" spans="1:48" x14ac:dyDescent="0.2">
      <c r="A46" t="s">
        <v>29</v>
      </c>
      <c r="B46">
        <v>64309507</v>
      </c>
      <c r="C46">
        <v>64309955</v>
      </c>
      <c r="D46" t="s">
        <v>1</v>
      </c>
      <c r="E46">
        <v>449</v>
      </c>
      <c r="F46" s="2" t="s">
        <v>33</v>
      </c>
      <c r="G46">
        <v>120</v>
      </c>
      <c r="H46">
        <v>109</v>
      </c>
      <c r="I46">
        <v>85</v>
      </c>
      <c r="J46">
        <v>29</v>
      </c>
      <c r="K46">
        <v>46</v>
      </c>
      <c r="L46">
        <v>90</v>
      </c>
      <c r="M46">
        <v>166</v>
      </c>
      <c r="N46">
        <v>81</v>
      </c>
      <c r="O46">
        <v>39</v>
      </c>
      <c r="P46">
        <v>72</v>
      </c>
      <c r="Q46" t="s">
        <v>29</v>
      </c>
      <c r="R46">
        <v>64273097</v>
      </c>
      <c r="S46">
        <v>64323097</v>
      </c>
      <c r="T46" t="s">
        <v>3</v>
      </c>
      <c r="U46" s="3" t="s">
        <v>32</v>
      </c>
      <c r="V46">
        <v>574.67048710601705</v>
      </c>
      <c r="W46">
        <v>952.56222547584196</v>
      </c>
      <c r="X46">
        <v>542.30769230769204</v>
      </c>
      <c r="Y46">
        <v>415.038402457757</v>
      </c>
      <c r="Z46">
        <v>630.47546012269902</v>
      </c>
      <c r="AA46">
        <v>953.95918367346906</v>
      </c>
      <c r="AB46">
        <v>843.11334289813499</v>
      </c>
      <c r="AC46">
        <v>551.71032357472995</v>
      </c>
      <c r="AD46">
        <v>434.96714848883101</v>
      </c>
      <c r="AE46">
        <v>129.819694868239</v>
      </c>
      <c r="AF46">
        <v>602.86239609734105</v>
      </c>
      <c r="AG46" s="7">
        <f t="shared" si="0"/>
        <v>0.54444106922015023</v>
      </c>
      <c r="AI46">
        <f t="shared" si="1"/>
        <v>773.32258629223111</v>
      </c>
      <c r="AJ46">
        <f t="shared" si="2"/>
        <v>539.05097739542009</v>
      </c>
      <c r="AK46">
        <v>415.038402457757</v>
      </c>
      <c r="AL46">
        <v>129.819694868239</v>
      </c>
      <c r="AN46">
        <f t="shared" si="3"/>
        <v>7.067046214934386E-2</v>
      </c>
      <c r="AO46">
        <v>574.67048710601705</v>
      </c>
      <c r="AP46">
        <v>952.56222547584196</v>
      </c>
      <c r="AQ46">
        <v>542.30769230769204</v>
      </c>
      <c r="AR46">
        <v>953.95918367346906</v>
      </c>
      <c r="AS46">
        <v>843.11334289813499</v>
      </c>
      <c r="AT46">
        <v>630.47546012269902</v>
      </c>
      <c r="AU46">
        <v>551.71032357472995</v>
      </c>
      <c r="AV46">
        <v>434.96714848883101</v>
      </c>
    </row>
    <row r="47" spans="1:48" x14ac:dyDescent="0.2">
      <c r="A47" t="s">
        <v>107</v>
      </c>
      <c r="B47">
        <v>53397357</v>
      </c>
      <c r="C47">
        <v>53397666</v>
      </c>
      <c r="D47" t="s">
        <v>3</v>
      </c>
      <c r="E47">
        <v>310</v>
      </c>
      <c r="F47" s="2" t="s">
        <v>15</v>
      </c>
      <c r="G47">
        <v>92</v>
      </c>
      <c r="H47">
        <v>67</v>
      </c>
      <c r="I47">
        <v>63</v>
      </c>
      <c r="J47">
        <v>44</v>
      </c>
      <c r="K47">
        <v>38</v>
      </c>
      <c r="L47">
        <v>39</v>
      </c>
      <c r="M47">
        <v>52</v>
      </c>
      <c r="N47">
        <v>13</v>
      </c>
      <c r="O47">
        <v>66</v>
      </c>
      <c r="P47">
        <v>64</v>
      </c>
      <c r="Q47" t="s">
        <v>107</v>
      </c>
      <c r="R47">
        <v>53360902</v>
      </c>
      <c r="S47">
        <v>53410902</v>
      </c>
      <c r="T47" t="s">
        <v>1</v>
      </c>
      <c r="U47" s="3" t="s">
        <v>125</v>
      </c>
      <c r="V47">
        <v>363.39541547277901</v>
      </c>
      <c r="W47">
        <v>319.76573938506601</v>
      </c>
      <c r="X47">
        <v>219.00378310214401</v>
      </c>
      <c r="Y47">
        <v>170.89093701996899</v>
      </c>
      <c r="Z47">
        <v>276.395705521472</v>
      </c>
      <c r="AA47">
        <v>258.12244897959198</v>
      </c>
      <c r="AB47">
        <v>208.952654232425</v>
      </c>
      <c r="AC47">
        <v>207.31895223420599</v>
      </c>
      <c r="AD47">
        <v>364.06044678055201</v>
      </c>
      <c r="AE47">
        <v>171.33148404993099</v>
      </c>
      <c r="AF47">
        <v>255.923756677814</v>
      </c>
      <c r="AG47" s="7">
        <f t="shared" si="0"/>
        <v>0.53538422594899049</v>
      </c>
      <c r="AI47">
        <f t="shared" si="1"/>
        <v>273.84800823440116</v>
      </c>
      <c r="AJ47">
        <f t="shared" si="2"/>
        <v>282.59170151207667</v>
      </c>
      <c r="AK47">
        <v>170.89093701996899</v>
      </c>
      <c r="AL47">
        <v>171.33148404993099</v>
      </c>
      <c r="AN47">
        <f t="shared" si="3"/>
        <v>0.8801644973820888</v>
      </c>
      <c r="AO47">
        <v>363.39541547277901</v>
      </c>
      <c r="AP47">
        <v>319.76573938506601</v>
      </c>
      <c r="AQ47">
        <v>219.00378310214401</v>
      </c>
      <c r="AR47">
        <v>258.12244897959198</v>
      </c>
      <c r="AS47">
        <v>208.952654232425</v>
      </c>
      <c r="AT47">
        <v>276.395705521472</v>
      </c>
      <c r="AU47">
        <v>207.31895223420599</v>
      </c>
      <c r="AV47">
        <v>364.06044678055201</v>
      </c>
    </row>
    <row r="48" spans="1:48" x14ac:dyDescent="0.2">
      <c r="A48" t="s">
        <v>169</v>
      </c>
      <c r="B48">
        <v>148451168</v>
      </c>
      <c r="C48">
        <v>148451999</v>
      </c>
      <c r="D48" t="s">
        <v>3</v>
      </c>
      <c r="E48">
        <v>832</v>
      </c>
      <c r="F48" s="2" t="s">
        <v>180</v>
      </c>
      <c r="G48">
        <v>136</v>
      </c>
      <c r="H48">
        <v>96</v>
      </c>
      <c r="I48">
        <v>107</v>
      </c>
      <c r="J48">
        <v>12</v>
      </c>
      <c r="K48">
        <v>213</v>
      </c>
      <c r="L48">
        <v>129</v>
      </c>
      <c r="M48">
        <v>212</v>
      </c>
      <c r="N48">
        <v>246</v>
      </c>
      <c r="O48">
        <v>158</v>
      </c>
      <c r="P48">
        <v>68</v>
      </c>
      <c r="Q48" t="s">
        <v>169</v>
      </c>
      <c r="R48">
        <v>148442737</v>
      </c>
      <c r="S48">
        <v>148492737</v>
      </c>
      <c r="T48" t="s">
        <v>1</v>
      </c>
      <c r="U48" s="3" t="s">
        <v>176</v>
      </c>
      <c r="V48">
        <v>192.95128939828101</v>
      </c>
      <c r="W48">
        <v>150.45387994143499</v>
      </c>
      <c r="X48">
        <v>97.944514501891604</v>
      </c>
      <c r="Y48">
        <v>20.138248847926299</v>
      </c>
      <c r="Z48">
        <v>142.561349693252</v>
      </c>
      <c r="AA48">
        <v>161.94557823129301</v>
      </c>
      <c r="AB48">
        <v>151.9368723099</v>
      </c>
      <c r="AC48">
        <v>100.90909090909101</v>
      </c>
      <c r="AD48">
        <v>169.64520367936899</v>
      </c>
      <c r="AE48">
        <v>57.5450762829404</v>
      </c>
      <c r="AF48">
        <v>124.60311037953799</v>
      </c>
      <c r="AG48" s="7">
        <f t="shared" si="0"/>
        <v>0.53500327187359087</v>
      </c>
      <c r="AI48">
        <f t="shared" si="1"/>
        <v>151.04642687656013</v>
      </c>
      <c r="AJ48">
        <f t="shared" si="2"/>
        <v>137.70521476057067</v>
      </c>
      <c r="AK48">
        <v>20.138248847926299</v>
      </c>
      <c r="AL48">
        <v>57.5450762829404</v>
      </c>
      <c r="AN48">
        <f t="shared" si="3"/>
        <v>0.62252042178916711</v>
      </c>
      <c r="AO48">
        <v>192.95128939828101</v>
      </c>
      <c r="AP48">
        <v>150.45387994143499</v>
      </c>
      <c r="AQ48">
        <v>97.944514501891604</v>
      </c>
      <c r="AR48">
        <v>161.94557823129301</v>
      </c>
      <c r="AS48">
        <v>151.9368723099</v>
      </c>
      <c r="AT48">
        <v>142.561349693252</v>
      </c>
      <c r="AU48">
        <v>100.90909090909101</v>
      </c>
      <c r="AV48">
        <v>169.64520367936899</v>
      </c>
    </row>
    <row r="49" spans="1:48" x14ac:dyDescent="0.2">
      <c r="A49" t="s">
        <v>163</v>
      </c>
      <c r="B49">
        <v>153860235</v>
      </c>
      <c r="C49">
        <v>153860585</v>
      </c>
      <c r="D49" t="s">
        <v>1</v>
      </c>
      <c r="E49">
        <v>351</v>
      </c>
      <c r="F49" s="2" t="s">
        <v>166</v>
      </c>
      <c r="G49">
        <v>111</v>
      </c>
      <c r="H49">
        <v>80</v>
      </c>
      <c r="I49">
        <v>60</v>
      </c>
      <c r="J49">
        <v>24</v>
      </c>
      <c r="K49">
        <v>60</v>
      </c>
      <c r="L49">
        <v>110</v>
      </c>
      <c r="M49">
        <v>48</v>
      </c>
      <c r="N49">
        <v>11</v>
      </c>
      <c r="O49">
        <v>116</v>
      </c>
      <c r="P49">
        <v>110</v>
      </c>
      <c r="Q49" t="s">
        <v>163</v>
      </c>
      <c r="R49">
        <v>153814134</v>
      </c>
      <c r="S49">
        <v>153864134</v>
      </c>
      <c r="T49" t="s">
        <v>3</v>
      </c>
      <c r="U49" s="3" t="s">
        <v>167</v>
      </c>
      <c r="V49">
        <v>192.077363896848</v>
      </c>
      <c r="W49">
        <v>189.47291361639799</v>
      </c>
      <c r="X49">
        <v>131.00882723833499</v>
      </c>
      <c r="Y49">
        <v>86.943164362519198</v>
      </c>
      <c r="Z49">
        <v>118.067484662577</v>
      </c>
      <c r="AA49">
        <v>156.35374149659901</v>
      </c>
      <c r="AB49">
        <v>139.311334289813</v>
      </c>
      <c r="AC49">
        <v>77.241910631741106</v>
      </c>
      <c r="AD49">
        <v>166.084099868594</v>
      </c>
      <c r="AE49">
        <v>65.478502080443803</v>
      </c>
      <c r="AF49">
        <v>132.203934214387</v>
      </c>
      <c r="AG49" s="7">
        <f t="shared" si="0"/>
        <v>0.5251553086173969</v>
      </c>
      <c r="AI49">
        <f t="shared" si="1"/>
        <v>161.64483610759859</v>
      </c>
      <c r="AJ49">
        <f t="shared" si="2"/>
        <v>120.46449838763738</v>
      </c>
      <c r="AK49">
        <v>86.943164362519198</v>
      </c>
      <c r="AL49">
        <v>65.478502080443803</v>
      </c>
      <c r="AN49">
        <f t="shared" si="3"/>
        <v>0.24571188769079838</v>
      </c>
      <c r="AO49">
        <v>192.077363896848</v>
      </c>
      <c r="AP49">
        <v>189.47291361639799</v>
      </c>
      <c r="AQ49">
        <v>131.00882723833499</v>
      </c>
      <c r="AR49">
        <v>156.35374149659901</v>
      </c>
      <c r="AS49">
        <v>139.311334289813</v>
      </c>
      <c r="AT49">
        <v>118.067484662577</v>
      </c>
      <c r="AU49">
        <v>77.241910631741106</v>
      </c>
      <c r="AV49">
        <v>166.084099868594</v>
      </c>
    </row>
    <row r="50" spans="1:48" x14ac:dyDescent="0.2">
      <c r="A50" t="s">
        <v>184</v>
      </c>
      <c r="B50">
        <v>10440236</v>
      </c>
      <c r="C50">
        <v>10441220</v>
      </c>
      <c r="D50" t="s">
        <v>1</v>
      </c>
      <c r="E50">
        <v>985</v>
      </c>
      <c r="F50" s="2" t="s">
        <v>185</v>
      </c>
      <c r="G50">
        <v>52</v>
      </c>
      <c r="H50">
        <v>108</v>
      </c>
      <c r="I50">
        <v>89</v>
      </c>
      <c r="J50">
        <v>42</v>
      </c>
      <c r="K50">
        <v>60</v>
      </c>
      <c r="L50">
        <v>121</v>
      </c>
      <c r="M50">
        <v>67</v>
      </c>
      <c r="N50">
        <v>70</v>
      </c>
      <c r="O50">
        <v>97</v>
      </c>
      <c r="P50">
        <v>14</v>
      </c>
      <c r="Q50" t="s">
        <v>184</v>
      </c>
      <c r="R50">
        <v>10412607</v>
      </c>
      <c r="S50">
        <v>10462607</v>
      </c>
      <c r="T50" t="s">
        <v>1</v>
      </c>
      <c r="U50" s="3" t="s">
        <v>186</v>
      </c>
      <c r="V50">
        <v>296.97707736389702</v>
      </c>
      <c r="W50">
        <v>283.04538799414303</v>
      </c>
      <c r="X50">
        <v>250.58007566204299</v>
      </c>
      <c r="Y50">
        <v>166.48233486943201</v>
      </c>
      <c r="Z50">
        <v>325.07668711656402</v>
      </c>
      <c r="AA50">
        <v>280.91156462585002</v>
      </c>
      <c r="AB50">
        <v>352.76901004304199</v>
      </c>
      <c r="AC50">
        <v>333.08166409861298</v>
      </c>
      <c r="AD50">
        <v>257.24047306176101</v>
      </c>
      <c r="AE50">
        <v>90.194174757281601</v>
      </c>
      <c r="AF50">
        <v>263.63584495926301</v>
      </c>
      <c r="AG50" s="7">
        <f t="shared" si="0"/>
        <v>0.51871138229261449</v>
      </c>
      <c r="AI50">
        <f t="shared" si="1"/>
        <v>292.85662313779505</v>
      </c>
      <c r="AJ50">
        <f t="shared" si="2"/>
        <v>305.13294142564598</v>
      </c>
      <c r="AK50">
        <v>166.48233486943201</v>
      </c>
      <c r="AL50">
        <v>90.194174757281601</v>
      </c>
      <c r="AN50">
        <f t="shared" si="3"/>
        <v>0.69730658346597019</v>
      </c>
      <c r="AO50">
        <v>296.97707736389702</v>
      </c>
      <c r="AP50">
        <v>283.04538799414303</v>
      </c>
      <c r="AQ50">
        <v>250.58007566204299</v>
      </c>
      <c r="AR50">
        <v>280.91156462585002</v>
      </c>
      <c r="AS50">
        <v>352.76901004304199</v>
      </c>
      <c r="AT50">
        <v>325.07668711656402</v>
      </c>
      <c r="AU50">
        <v>333.08166409861298</v>
      </c>
      <c r="AV50">
        <v>257.24047306176101</v>
      </c>
    </row>
    <row r="51" spans="1:48" x14ac:dyDescent="0.2">
      <c r="A51" t="s">
        <v>43</v>
      </c>
      <c r="B51">
        <v>104238895</v>
      </c>
      <c r="C51">
        <v>104239331</v>
      </c>
      <c r="D51" t="s">
        <v>3</v>
      </c>
      <c r="E51">
        <v>437</v>
      </c>
      <c r="F51" s="2" t="s">
        <v>49</v>
      </c>
      <c r="G51">
        <v>10</v>
      </c>
      <c r="H51">
        <v>10</v>
      </c>
      <c r="I51">
        <v>11</v>
      </c>
      <c r="J51">
        <v>16</v>
      </c>
      <c r="K51">
        <v>15</v>
      </c>
      <c r="L51">
        <v>24</v>
      </c>
      <c r="M51">
        <v>22</v>
      </c>
      <c r="N51">
        <v>24</v>
      </c>
      <c r="O51">
        <v>21</v>
      </c>
      <c r="P51">
        <v>20</v>
      </c>
      <c r="Q51" t="s">
        <v>43</v>
      </c>
      <c r="R51">
        <v>104234975</v>
      </c>
      <c r="S51">
        <v>104284975</v>
      </c>
      <c r="T51" t="s">
        <v>1</v>
      </c>
      <c r="U51" s="3" t="s">
        <v>50</v>
      </c>
      <c r="V51">
        <v>47.234957020057301</v>
      </c>
      <c r="W51">
        <v>45.739385065885799</v>
      </c>
      <c r="X51">
        <v>39.041614123581297</v>
      </c>
      <c r="Y51">
        <v>26.098310291858699</v>
      </c>
      <c r="Z51">
        <v>38.849693251533701</v>
      </c>
      <c r="AA51">
        <v>50.965986394557802</v>
      </c>
      <c r="AB51">
        <v>42.969870875179303</v>
      </c>
      <c r="AC51">
        <v>102.958397534669</v>
      </c>
      <c r="AD51">
        <v>56.570302233902801</v>
      </c>
      <c r="AE51">
        <v>51.941747572815501</v>
      </c>
      <c r="AF51">
        <v>50.237026436404101</v>
      </c>
      <c r="AG51" s="7">
        <f t="shared" si="0"/>
        <v>0.51685784761536679</v>
      </c>
      <c r="AI51">
        <f t="shared" si="1"/>
        <v>45.190362695852301</v>
      </c>
      <c r="AJ51">
        <f t="shared" si="2"/>
        <v>66.12613100670184</v>
      </c>
      <c r="AK51">
        <v>26.098310291858699</v>
      </c>
      <c r="AL51">
        <v>51.941747572815501</v>
      </c>
      <c r="AN51">
        <f t="shared" si="3"/>
        <v>0.3876590384985229</v>
      </c>
      <c r="AO51">
        <v>47.234957020057301</v>
      </c>
      <c r="AP51">
        <v>45.739385065885799</v>
      </c>
      <c r="AQ51">
        <v>39.041614123581297</v>
      </c>
      <c r="AR51">
        <v>50.965986394557802</v>
      </c>
      <c r="AS51">
        <v>42.969870875179303</v>
      </c>
      <c r="AT51">
        <v>38.849693251533701</v>
      </c>
      <c r="AU51">
        <v>102.958397534669</v>
      </c>
      <c r="AV51">
        <v>56.570302233902801</v>
      </c>
    </row>
    <row r="52" spans="1:48" x14ac:dyDescent="0.2">
      <c r="A52" t="s">
        <v>169</v>
      </c>
      <c r="B52">
        <v>148445040</v>
      </c>
      <c r="C52">
        <v>148445434</v>
      </c>
      <c r="D52" t="s">
        <v>1</v>
      </c>
      <c r="E52">
        <v>395</v>
      </c>
      <c r="F52" s="2" t="s">
        <v>7</v>
      </c>
      <c r="G52">
        <v>66</v>
      </c>
      <c r="H52">
        <v>11</v>
      </c>
      <c r="I52">
        <v>23</v>
      </c>
      <c r="J52">
        <v>6</v>
      </c>
      <c r="K52">
        <v>50</v>
      </c>
      <c r="L52">
        <v>34</v>
      </c>
      <c r="M52">
        <v>65</v>
      </c>
      <c r="N52">
        <v>32</v>
      </c>
      <c r="O52">
        <v>18</v>
      </c>
      <c r="P52">
        <v>34</v>
      </c>
      <c r="Q52" t="s">
        <v>169</v>
      </c>
      <c r="R52">
        <v>148442737</v>
      </c>
      <c r="S52">
        <v>148492737</v>
      </c>
      <c r="T52" t="s">
        <v>1</v>
      </c>
      <c r="U52" s="3" t="s">
        <v>176</v>
      </c>
      <c r="V52">
        <v>192.95128939828101</v>
      </c>
      <c r="W52">
        <v>150.45387994143499</v>
      </c>
      <c r="X52">
        <v>97.944514501891604</v>
      </c>
      <c r="Y52">
        <v>20.138248847926299</v>
      </c>
      <c r="Z52">
        <v>142.561349693252</v>
      </c>
      <c r="AA52">
        <v>161.94557823129301</v>
      </c>
      <c r="AB52">
        <v>151.9368723099</v>
      </c>
      <c r="AC52">
        <v>100.90909090909101</v>
      </c>
      <c r="AD52">
        <v>169.64520367936899</v>
      </c>
      <c r="AE52">
        <v>57.5450762829404</v>
      </c>
      <c r="AF52">
        <v>124.60311037953799</v>
      </c>
      <c r="AG52" s="7">
        <f t="shared" si="0"/>
        <v>0.51616251425556381</v>
      </c>
      <c r="AI52">
        <f t="shared" si="1"/>
        <v>151.04642687656013</v>
      </c>
      <c r="AJ52">
        <f t="shared" si="2"/>
        <v>137.70521476057067</v>
      </c>
      <c r="AK52">
        <v>20.138248847926299</v>
      </c>
      <c r="AL52">
        <v>57.5450762829404</v>
      </c>
      <c r="AN52">
        <f t="shared" si="3"/>
        <v>0.62252042178916711</v>
      </c>
      <c r="AO52">
        <v>192.95128939828101</v>
      </c>
      <c r="AP52">
        <v>150.45387994143499</v>
      </c>
      <c r="AQ52">
        <v>97.944514501891604</v>
      </c>
      <c r="AR52">
        <v>161.94557823129301</v>
      </c>
      <c r="AS52">
        <v>151.9368723099</v>
      </c>
      <c r="AT52">
        <v>142.561349693252</v>
      </c>
      <c r="AU52">
        <v>100.90909090909101</v>
      </c>
      <c r="AV52">
        <v>169.64520367936899</v>
      </c>
    </row>
    <row r="53" spans="1:48" x14ac:dyDescent="0.2">
      <c r="A53" t="s">
        <v>55</v>
      </c>
      <c r="B53">
        <v>41130575</v>
      </c>
      <c r="C53">
        <v>41131084</v>
      </c>
      <c r="D53" t="s">
        <v>1</v>
      </c>
      <c r="E53">
        <v>510</v>
      </c>
      <c r="F53" s="2" t="s">
        <v>64</v>
      </c>
      <c r="G53">
        <v>134</v>
      </c>
      <c r="H53">
        <v>150</v>
      </c>
      <c r="I53">
        <v>168</v>
      </c>
      <c r="J53">
        <v>134</v>
      </c>
      <c r="K53">
        <v>133</v>
      </c>
      <c r="L53">
        <v>111</v>
      </c>
      <c r="M53">
        <v>142</v>
      </c>
      <c r="N53">
        <v>155</v>
      </c>
      <c r="O53">
        <v>123</v>
      </c>
      <c r="P53">
        <v>94</v>
      </c>
      <c r="Q53" t="s">
        <v>55</v>
      </c>
      <c r="R53">
        <v>41086245</v>
      </c>
      <c r="S53">
        <v>41136245</v>
      </c>
      <c r="T53" t="s">
        <v>3</v>
      </c>
      <c r="U53" s="3" t="s">
        <v>63</v>
      </c>
      <c r="V53">
        <v>1228.72492836676</v>
      </c>
      <c r="W53">
        <v>1319.5461200585701</v>
      </c>
      <c r="X53">
        <v>1105.75031525851</v>
      </c>
      <c r="Y53">
        <v>785.821812596006</v>
      </c>
      <c r="Z53">
        <v>892.37730061349703</v>
      </c>
      <c r="AA53">
        <v>980.57142857142901</v>
      </c>
      <c r="AB53">
        <v>1316.6284074605501</v>
      </c>
      <c r="AC53">
        <v>842.52696456086301</v>
      </c>
      <c r="AD53">
        <v>879.46123521682</v>
      </c>
      <c r="AE53">
        <v>677.58668515950103</v>
      </c>
      <c r="AF53">
        <v>1002.89951978625</v>
      </c>
      <c r="AG53" s="7">
        <f t="shared" si="0"/>
        <v>0.51467511845261515</v>
      </c>
      <c r="AI53">
        <f t="shared" si="1"/>
        <v>1190.2442399431638</v>
      </c>
      <c r="AJ53">
        <f t="shared" si="2"/>
        <v>871.45516679705997</v>
      </c>
      <c r="AK53">
        <v>785.821812596006</v>
      </c>
      <c r="AL53">
        <v>677.58668515950103</v>
      </c>
      <c r="AN53">
        <f t="shared" si="3"/>
        <v>7.0022766380990059E-3</v>
      </c>
      <c r="AO53">
        <v>1228.72492836676</v>
      </c>
      <c r="AP53">
        <v>1319.5461200585701</v>
      </c>
      <c r="AQ53">
        <v>1105.75031525851</v>
      </c>
      <c r="AR53">
        <v>980.57142857142901</v>
      </c>
      <c r="AS53">
        <v>1316.6284074605501</v>
      </c>
      <c r="AT53">
        <v>892.37730061349703</v>
      </c>
      <c r="AU53">
        <v>842.52696456086301</v>
      </c>
      <c r="AV53">
        <v>879.46123521682</v>
      </c>
    </row>
    <row r="54" spans="1:48" x14ac:dyDescent="0.2">
      <c r="A54" t="s">
        <v>107</v>
      </c>
      <c r="B54">
        <v>53512555</v>
      </c>
      <c r="C54">
        <v>53514677</v>
      </c>
      <c r="D54" t="s">
        <v>3</v>
      </c>
      <c r="E54">
        <v>2123</v>
      </c>
      <c r="F54" s="2" t="s">
        <v>133</v>
      </c>
      <c r="G54">
        <v>7630</v>
      </c>
      <c r="H54">
        <v>5149</v>
      </c>
      <c r="I54">
        <v>4284</v>
      </c>
      <c r="J54">
        <v>2901</v>
      </c>
      <c r="K54">
        <v>4264</v>
      </c>
      <c r="L54">
        <v>4881</v>
      </c>
      <c r="M54">
        <v>4471</v>
      </c>
      <c r="N54">
        <v>1804</v>
      </c>
      <c r="O54">
        <v>6076</v>
      </c>
      <c r="P54">
        <v>1680</v>
      </c>
      <c r="Q54" t="s">
        <v>107</v>
      </c>
      <c r="R54">
        <v>53496784</v>
      </c>
      <c r="S54">
        <v>53546784</v>
      </c>
      <c r="T54" t="s">
        <v>1</v>
      </c>
      <c r="U54" s="3" t="s">
        <v>132</v>
      </c>
      <c r="V54">
        <v>102.95128939828101</v>
      </c>
      <c r="W54">
        <v>115.695461200586</v>
      </c>
      <c r="X54">
        <v>107.213114754098</v>
      </c>
      <c r="Y54">
        <v>48.095238095238102</v>
      </c>
      <c r="Z54">
        <v>99.386503067484696</v>
      </c>
      <c r="AA54">
        <v>95.945578231292501</v>
      </c>
      <c r="AB54">
        <v>115.43758967001401</v>
      </c>
      <c r="AC54">
        <v>100.12326656394499</v>
      </c>
      <c r="AD54">
        <v>115.57161629434999</v>
      </c>
      <c r="AE54">
        <v>82.316227461858503</v>
      </c>
      <c r="AF54">
        <v>98.273588473714796</v>
      </c>
      <c r="AG54" s="7">
        <f t="shared" si="0"/>
        <v>0.50117428399244823</v>
      </c>
      <c r="AI54">
        <f t="shared" si="1"/>
        <v>107.4486066508543</v>
      </c>
      <c r="AJ54">
        <f t="shared" si="2"/>
        <v>105.02712864192655</v>
      </c>
      <c r="AK54">
        <v>48.095238095238102</v>
      </c>
      <c r="AL54">
        <v>82.316227461858503</v>
      </c>
      <c r="AN54">
        <f t="shared" si="3"/>
        <v>0.72765502872679</v>
      </c>
      <c r="AO54">
        <v>102.95128939828101</v>
      </c>
      <c r="AP54">
        <v>115.695461200586</v>
      </c>
      <c r="AQ54">
        <v>107.213114754098</v>
      </c>
      <c r="AR54">
        <v>95.945578231292501</v>
      </c>
      <c r="AS54">
        <v>115.43758967001401</v>
      </c>
      <c r="AT54">
        <v>99.386503067484696</v>
      </c>
      <c r="AU54">
        <v>100.12326656394499</v>
      </c>
      <c r="AV54">
        <v>115.57161629434999</v>
      </c>
    </row>
    <row r="55" spans="1:48" x14ac:dyDescent="0.2">
      <c r="A55" t="s">
        <v>43</v>
      </c>
      <c r="B55">
        <v>133298181</v>
      </c>
      <c r="C55">
        <v>133298488</v>
      </c>
      <c r="D55" t="s">
        <v>1</v>
      </c>
      <c r="E55">
        <v>308</v>
      </c>
      <c r="F55" s="2" t="s">
        <v>20</v>
      </c>
      <c r="G55">
        <v>130</v>
      </c>
      <c r="H55">
        <v>171</v>
      </c>
      <c r="I55">
        <v>193</v>
      </c>
      <c r="J55">
        <v>120</v>
      </c>
      <c r="K55">
        <v>279</v>
      </c>
      <c r="L55">
        <v>250</v>
      </c>
      <c r="M55">
        <v>212</v>
      </c>
      <c r="N55">
        <v>258</v>
      </c>
      <c r="O55">
        <v>230</v>
      </c>
      <c r="P55">
        <v>198</v>
      </c>
      <c r="Q55" t="s">
        <v>43</v>
      </c>
      <c r="R55">
        <v>133264110</v>
      </c>
      <c r="S55">
        <v>133314110</v>
      </c>
      <c r="T55" t="s">
        <v>1</v>
      </c>
      <c r="U55" s="3" t="s">
        <v>53</v>
      </c>
      <c r="V55">
        <v>22.077363896848102</v>
      </c>
      <c r="W55">
        <v>38.945827232796503</v>
      </c>
      <c r="X55">
        <v>33.7957124842371</v>
      </c>
      <c r="Y55">
        <v>46.881720430107499</v>
      </c>
      <c r="Z55">
        <v>75.582822085889603</v>
      </c>
      <c r="AA55">
        <v>42.829931972789097</v>
      </c>
      <c r="AB55">
        <v>30.588235294117599</v>
      </c>
      <c r="AC55">
        <v>38.751926040061598</v>
      </c>
      <c r="AD55">
        <v>50.0262812089356</v>
      </c>
      <c r="AE55">
        <v>16.2690707350902</v>
      </c>
      <c r="AF55">
        <v>39.5748891380873</v>
      </c>
      <c r="AG55" s="7">
        <f t="shared" si="0"/>
        <v>0.4995811399098874</v>
      </c>
      <c r="AI55">
        <f t="shared" si="1"/>
        <v>33.647414176157682</v>
      </c>
      <c r="AJ55">
        <f t="shared" si="2"/>
        <v>54.787009778295591</v>
      </c>
      <c r="AK55">
        <v>46.881720430107499</v>
      </c>
      <c r="AL55">
        <v>16.2690707350902</v>
      </c>
      <c r="AN55">
        <f t="shared" si="3"/>
        <v>0.18320039802700822</v>
      </c>
      <c r="AO55">
        <v>22.077363896848102</v>
      </c>
      <c r="AP55">
        <v>38.945827232796503</v>
      </c>
      <c r="AQ55">
        <v>33.7957124842371</v>
      </c>
      <c r="AR55">
        <v>42.829931972789097</v>
      </c>
      <c r="AS55">
        <v>30.588235294117599</v>
      </c>
      <c r="AT55">
        <v>75.582822085889603</v>
      </c>
      <c r="AU55">
        <v>38.751926040061598</v>
      </c>
      <c r="AV55">
        <v>50.0262812089356</v>
      </c>
    </row>
    <row r="56" spans="1:48" x14ac:dyDescent="0.2">
      <c r="A56" t="s">
        <v>107</v>
      </c>
      <c r="B56">
        <v>53399995</v>
      </c>
      <c r="C56">
        <v>53400411</v>
      </c>
      <c r="D56" t="s">
        <v>3</v>
      </c>
      <c r="E56">
        <v>417</v>
      </c>
      <c r="F56" s="2" t="s">
        <v>128</v>
      </c>
      <c r="G56">
        <v>113</v>
      </c>
      <c r="H56">
        <v>61</v>
      </c>
      <c r="I56">
        <v>49</v>
      </c>
      <c r="J56">
        <v>45</v>
      </c>
      <c r="K56">
        <v>57</v>
      </c>
      <c r="L56">
        <v>49</v>
      </c>
      <c r="M56">
        <v>73</v>
      </c>
      <c r="N56">
        <v>15</v>
      </c>
      <c r="O56">
        <v>69</v>
      </c>
      <c r="P56">
        <v>78</v>
      </c>
      <c r="Q56" t="s">
        <v>107</v>
      </c>
      <c r="R56">
        <v>53360902</v>
      </c>
      <c r="S56">
        <v>53410902</v>
      </c>
      <c r="T56" t="s">
        <v>1</v>
      </c>
      <c r="U56" s="3" t="s">
        <v>125</v>
      </c>
      <c r="V56">
        <v>363.39541547277901</v>
      </c>
      <c r="W56">
        <v>319.76573938506601</v>
      </c>
      <c r="X56">
        <v>219.00378310214401</v>
      </c>
      <c r="Y56">
        <v>170.89093701996899</v>
      </c>
      <c r="Z56">
        <v>276.395705521472</v>
      </c>
      <c r="AA56">
        <v>258.12244897959198</v>
      </c>
      <c r="AB56">
        <v>208.952654232425</v>
      </c>
      <c r="AC56">
        <v>207.31895223420599</v>
      </c>
      <c r="AD56">
        <v>364.06044678055201</v>
      </c>
      <c r="AE56">
        <v>171.33148404993099</v>
      </c>
      <c r="AF56">
        <v>255.923756677814</v>
      </c>
      <c r="AG56" s="7">
        <f t="shared" si="0"/>
        <v>0.49880008253025682</v>
      </c>
      <c r="AI56">
        <f t="shared" si="1"/>
        <v>273.84800823440116</v>
      </c>
      <c r="AJ56">
        <f t="shared" si="2"/>
        <v>282.59170151207667</v>
      </c>
      <c r="AK56">
        <v>170.89093701996899</v>
      </c>
      <c r="AL56">
        <v>171.33148404993099</v>
      </c>
      <c r="AN56">
        <f t="shared" si="3"/>
        <v>0.8801644973820888</v>
      </c>
      <c r="AO56">
        <v>363.39541547277901</v>
      </c>
      <c r="AP56">
        <v>319.76573938506601</v>
      </c>
      <c r="AQ56">
        <v>219.00378310214401</v>
      </c>
      <c r="AR56">
        <v>258.12244897959198</v>
      </c>
      <c r="AS56">
        <v>208.952654232425</v>
      </c>
      <c r="AT56">
        <v>276.395705521472</v>
      </c>
      <c r="AU56">
        <v>207.31895223420599</v>
      </c>
      <c r="AV56">
        <v>364.06044678055201</v>
      </c>
    </row>
    <row r="57" spans="1:48" x14ac:dyDescent="0.2">
      <c r="A57" t="s">
        <v>150</v>
      </c>
      <c r="B57">
        <v>20400073</v>
      </c>
      <c r="C57">
        <v>20400537</v>
      </c>
      <c r="D57" t="s">
        <v>1</v>
      </c>
      <c r="E57">
        <v>465</v>
      </c>
      <c r="F57" s="2" t="s">
        <v>91</v>
      </c>
      <c r="G57">
        <v>38</v>
      </c>
      <c r="H57">
        <v>16</v>
      </c>
      <c r="I57">
        <v>21</v>
      </c>
      <c r="J57">
        <v>35</v>
      </c>
      <c r="K57">
        <v>25</v>
      </c>
      <c r="L57">
        <v>27</v>
      </c>
      <c r="M57">
        <v>46</v>
      </c>
      <c r="N57">
        <v>19</v>
      </c>
      <c r="O57">
        <v>32</v>
      </c>
      <c r="P57">
        <v>30</v>
      </c>
      <c r="Q57" t="s">
        <v>150</v>
      </c>
      <c r="R57">
        <v>20398695</v>
      </c>
      <c r="S57">
        <v>20448695</v>
      </c>
      <c r="T57" t="s">
        <v>1</v>
      </c>
      <c r="U57" s="3" t="s">
        <v>151</v>
      </c>
      <c r="V57">
        <v>23.510028653295102</v>
      </c>
      <c r="W57">
        <v>25.446559297218201</v>
      </c>
      <c r="X57">
        <v>15.914249684741501</v>
      </c>
      <c r="Y57">
        <v>60.261136712749597</v>
      </c>
      <c r="Z57">
        <v>22.223926380368098</v>
      </c>
      <c r="AA57">
        <v>20.9115646258503</v>
      </c>
      <c r="AB57">
        <v>51.205164992826397</v>
      </c>
      <c r="AC57">
        <v>37.103235747303501</v>
      </c>
      <c r="AD57">
        <v>19.816031537450701</v>
      </c>
      <c r="AE57">
        <v>31.9278779472954</v>
      </c>
      <c r="AF57">
        <v>30.831977557909902</v>
      </c>
      <c r="AG57" s="7">
        <f t="shared" si="0"/>
        <v>0.49865090576014537</v>
      </c>
      <c r="AI57">
        <f t="shared" si="1"/>
        <v>27.397513450786299</v>
      </c>
      <c r="AJ57">
        <f t="shared" si="2"/>
        <v>26.381064555040766</v>
      </c>
      <c r="AK57">
        <v>60.261136712749597</v>
      </c>
      <c r="AL57">
        <v>31.9278779472954</v>
      </c>
      <c r="AN57">
        <f t="shared" si="3"/>
        <v>0.90555658654307158</v>
      </c>
      <c r="AO57">
        <v>23.510028653295102</v>
      </c>
      <c r="AP57">
        <v>25.446559297218201</v>
      </c>
      <c r="AQ57">
        <v>15.914249684741501</v>
      </c>
      <c r="AR57">
        <v>20.9115646258503</v>
      </c>
      <c r="AS57">
        <v>51.205164992826397</v>
      </c>
      <c r="AT57">
        <v>22.223926380368098</v>
      </c>
      <c r="AU57">
        <v>37.103235747303501</v>
      </c>
      <c r="AV57">
        <v>19.816031537450701</v>
      </c>
    </row>
    <row r="58" spans="1:48" x14ac:dyDescent="0.2">
      <c r="A58" t="s">
        <v>55</v>
      </c>
      <c r="B58">
        <v>51652200</v>
      </c>
      <c r="C58">
        <v>51653005</v>
      </c>
      <c r="D58" t="s">
        <v>3</v>
      </c>
      <c r="E58">
        <v>806</v>
      </c>
      <c r="F58" s="2" t="s">
        <v>67</v>
      </c>
      <c r="G58">
        <v>493</v>
      </c>
      <c r="H58">
        <v>359</v>
      </c>
      <c r="I58">
        <v>275</v>
      </c>
      <c r="J58">
        <v>104</v>
      </c>
      <c r="K58">
        <v>603</v>
      </c>
      <c r="L58">
        <v>685</v>
      </c>
      <c r="M58">
        <v>282</v>
      </c>
      <c r="N58">
        <v>246</v>
      </c>
      <c r="O58">
        <v>332</v>
      </c>
      <c r="P58">
        <v>528</v>
      </c>
      <c r="Q58" t="s">
        <v>55</v>
      </c>
      <c r="R58">
        <v>51630795</v>
      </c>
      <c r="S58">
        <v>51680795</v>
      </c>
      <c r="T58" t="s">
        <v>1</v>
      </c>
      <c r="U58" s="3" t="s">
        <v>66</v>
      </c>
      <c r="V58">
        <v>2981.1461318051602</v>
      </c>
      <c r="W58">
        <v>3225.4612005856502</v>
      </c>
      <c r="X58">
        <v>2097.5157629256</v>
      </c>
      <c r="Y58">
        <v>650.58371735791104</v>
      </c>
      <c r="Z58">
        <v>2642.3773006135002</v>
      </c>
      <c r="AA58">
        <v>3227.4693877550999</v>
      </c>
      <c r="AB58">
        <v>2418.6657101865098</v>
      </c>
      <c r="AC58">
        <v>1942.2342064714901</v>
      </c>
      <c r="AD58">
        <v>2477.6872536136698</v>
      </c>
      <c r="AE58">
        <v>913.57836338418895</v>
      </c>
      <c r="AF58">
        <v>2257.6719034698799</v>
      </c>
      <c r="AG58" s="7">
        <f t="shared" si="0"/>
        <v>0.49748381114244422</v>
      </c>
      <c r="AI58">
        <f t="shared" si="1"/>
        <v>2790.0516386516038</v>
      </c>
      <c r="AJ58">
        <f t="shared" si="2"/>
        <v>2354.0995868995533</v>
      </c>
      <c r="AK58">
        <v>650.58371735791104</v>
      </c>
      <c r="AL58">
        <v>913.57836338418895</v>
      </c>
      <c r="AN58">
        <f t="shared" si="3"/>
        <v>0.21349405946144887</v>
      </c>
      <c r="AO58">
        <v>2981.1461318051602</v>
      </c>
      <c r="AP58">
        <v>3225.4612005856502</v>
      </c>
      <c r="AQ58">
        <v>2097.5157629256</v>
      </c>
      <c r="AR58">
        <v>3227.4693877550999</v>
      </c>
      <c r="AS58">
        <v>2418.6657101865098</v>
      </c>
      <c r="AT58">
        <v>2642.3773006135002</v>
      </c>
      <c r="AU58">
        <v>1942.2342064714901</v>
      </c>
      <c r="AV58">
        <v>2477.6872536136698</v>
      </c>
    </row>
    <row r="59" spans="1:48" x14ac:dyDescent="0.2">
      <c r="A59" t="s">
        <v>107</v>
      </c>
      <c r="B59">
        <v>43407763</v>
      </c>
      <c r="C59">
        <v>43408080</v>
      </c>
      <c r="D59" t="s">
        <v>3</v>
      </c>
      <c r="E59">
        <v>318</v>
      </c>
      <c r="F59" s="2" t="s">
        <v>46</v>
      </c>
      <c r="G59">
        <v>232</v>
      </c>
      <c r="H59">
        <v>123</v>
      </c>
      <c r="I59">
        <v>228</v>
      </c>
      <c r="J59">
        <v>17</v>
      </c>
      <c r="K59">
        <v>80</v>
      </c>
      <c r="L59">
        <v>103</v>
      </c>
      <c r="M59">
        <v>139</v>
      </c>
      <c r="N59">
        <v>79</v>
      </c>
      <c r="O59">
        <v>129</v>
      </c>
      <c r="P59">
        <v>180</v>
      </c>
      <c r="Q59" t="s">
        <v>107</v>
      </c>
      <c r="R59">
        <v>43383871</v>
      </c>
      <c r="S59">
        <v>43433871</v>
      </c>
      <c r="T59" t="s">
        <v>1</v>
      </c>
      <c r="U59" s="3" t="s">
        <v>113</v>
      </c>
      <c r="V59">
        <v>54.598853868194801</v>
      </c>
      <c r="W59">
        <v>33.894582723279598</v>
      </c>
      <c r="X59">
        <v>41.740226986128597</v>
      </c>
      <c r="Y59">
        <v>15.9447004608295</v>
      </c>
      <c r="Z59">
        <v>12.1165644171779</v>
      </c>
      <c r="AA59">
        <v>29.496598639455801</v>
      </c>
      <c r="AB59">
        <v>31.176470588235301</v>
      </c>
      <c r="AC59">
        <v>46.594761171032403</v>
      </c>
      <c r="AD59">
        <v>66.097240473061802</v>
      </c>
      <c r="AE59">
        <v>27.087378640776699</v>
      </c>
      <c r="AF59">
        <v>35.8747377968172</v>
      </c>
      <c r="AG59" s="7">
        <f t="shared" si="0"/>
        <v>0.49576755160783503</v>
      </c>
      <c r="AI59">
        <f t="shared" si="1"/>
        <v>38.181346561058817</v>
      </c>
      <c r="AJ59">
        <f t="shared" si="2"/>
        <v>41.60285535375737</v>
      </c>
      <c r="AK59">
        <v>15.9447004608295</v>
      </c>
      <c r="AL59">
        <v>27.087378640776699</v>
      </c>
      <c r="AN59">
        <f t="shared" si="3"/>
        <v>0.85183922685213065</v>
      </c>
      <c r="AO59">
        <v>54.598853868194801</v>
      </c>
      <c r="AP59">
        <v>33.894582723279598</v>
      </c>
      <c r="AQ59">
        <v>41.740226986128597</v>
      </c>
      <c r="AR59">
        <v>29.496598639455801</v>
      </c>
      <c r="AS59">
        <v>31.176470588235301</v>
      </c>
      <c r="AT59">
        <v>12.1165644171779</v>
      </c>
      <c r="AU59">
        <v>46.594761171032403</v>
      </c>
      <c r="AV59">
        <v>66.097240473061802</v>
      </c>
    </row>
    <row r="60" spans="1:48" x14ac:dyDescent="0.2">
      <c r="A60" t="s">
        <v>169</v>
      </c>
      <c r="B60">
        <v>148445435</v>
      </c>
      <c r="C60">
        <v>148445907</v>
      </c>
      <c r="D60" t="s">
        <v>1</v>
      </c>
      <c r="E60">
        <v>473</v>
      </c>
      <c r="F60" s="2" t="s">
        <v>177</v>
      </c>
      <c r="G60">
        <v>45</v>
      </c>
      <c r="H60">
        <v>27</v>
      </c>
      <c r="I60">
        <v>34</v>
      </c>
      <c r="J60">
        <v>9</v>
      </c>
      <c r="K60">
        <v>43</v>
      </c>
      <c r="L60">
        <v>21</v>
      </c>
      <c r="M60">
        <v>72</v>
      </c>
      <c r="N60">
        <v>27</v>
      </c>
      <c r="O60">
        <v>34</v>
      </c>
      <c r="P60">
        <v>34</v>
      </c>
      <c r="Q60" t="s">
        <v>169</v>
      </c>
      <c r="R60">
        <v>148442737</v>
      </c>
      <c r="S60">
        <v>148492737</v>
      </c>
      <c r="T60" t="s">
        <v>1</v>
      </c>
      <c r="U60" s="3" t="s">
        <v>176</v>
      </c>
      <c r="V60">
        <v>192.95128939828101</v>
      </c>
      <c r="W60">
        <v>150.45387994143499</v>
      </c>
      <c r="X60">
        <v>97.944514501891604</v>
      </c>
      <c r="Y60">
        <v>20.138248847926299</v>
      </c>
      <c r="Z60">
        <v>142.561349693252</v>
      </c>
      <c r="AA60">
        <v>161.94557823129301</v>
      </c>
      <c r="AB60">
        <v>151.9368723099</v>
      </c>
      <c r="AC60">
        <v>100.90909090909101</v>
      </c>
      <c r="AD60">
        <v>169.64520367936899</v>
      </c>
      <c r="AE60">
        <v>57.5450762829404</v>
      </c>
      <c r="AF60">
        <v>124.60311037953799</v>
      </c>
      <c r="AG60" s="7">
        <f t="shared" si="0"/>
        <v>0.49566786575757404</v>
      </c>
      <c r="AI60">
        <f t="shared" si="1"/>
        <v>151.04642687656013</v>
      </c>
      <c r="AJ60">
        <f t="shared" si="2"/>
        <v>137.70521476057067</v>
      </c>
      <c r="AK60">
        <v>20.138248847926299</v>
      </c>
      <c r="AL60">
        <v>57.5450762829404</v>
      </c>
      <c r="AN60">
        <f t="shared" si="3"/>
        <v>0.62252042178916711</v>
      </c>
      <c r="AO60">
        <v>192.95128939828101</v>
      </c>
      <c r="AP60">
        <v>150.45387994143499</v>
      </c>
      <c r="AQ60">
        <v>97.944514501891604</v>
      </c>
      <c r="AR60">
        <v>161.94557823129301</v>
      </c>
      <c r="AS60">
        <v>151.9368723099</v>
      </c>
      <c r="AT60">
        <v>142.561349693252</v>
      </c>
      <c r="AU60">
        <v>100.90909090909101</v>
      </c>
      <c r="AV60">
        <v>169.64520367936899</v>
      </c>
    </row>
    <row r="61" spans="1:48" x14ac:dyDescent="0.2">
      <c r="A61" t="s">
        <v>184</v>
      </c>
      <c r="B61">
        <v>10458064</v>
      </c>
      <c r="C61">
        <v>10458485</v>
      </c>
      <c r="D61" t="s">
        <v>1</v>
      </c>
      <c r="E61">
        <v>422</v>
      </c>
      <c r="F61" s="2" t="s">
        <v>187</v>
      </c>
      <c r="G61">
        <v>67</v>
      </c>
      <c r="H61">
        <v>100</v>
      </c>
      <c r="I61">
        <v>100</v>
      </c>
      <c r="J61">
        <v>6</v>
      </c>
      <c r="K61">
        <v>73</v>
      </c>
      <c r="L61">
        <v>131</v>
      </c>
      <c r="M61">
        <v>59</v>
      </c>
      <c r="N61">
        <v>52</v>
      </c>
      <c r="O61">
        <v>87</v>
      </c>
      <c r="P61">
        <v>28</v>
      </c>
      <c r="Q61" t="s">
        <v>184</v>
      </c>
      <c r="R61">
        <v>10412607</v>
      </c>
      <c r="S61">
        <v>10462607</v>
      </c>
      <c r="T61" t="s">
        <v>1</v>
      </c>
      <c r="U61" s="3" t="s">
        <v>186</v>
      </c>
      <c r="V61">
        <v>296.97707736389702</v>
      </c>
      <c r="W61">
        <v>283.04538799414303</v>
      </c>
      <c r="X61">
        <v>250.58007566204299</v>
      </c>
      <c r="Y61">
        <v>166.48233486943201</v>
      </c>
      <c r="Z61">
        <v>325.07668711656402</v>
      </c>
      <c r="AA61">
        <v>280.91156462585002</v>
      </c>
      <c r="AB61">
        <v>352.76901004304199</v>
      </c>
      <c r="AC61">
        <v>333.08166409861298</v>
      </c>
      <c r="AD61">
        <v>257.24047306176101</v>
      </c>
      <c r="AE61">
        <v>90.194174757281601</v>
      </c>
      <c r="AF61">
        <v>263.63584495926301</v>
      </c>
      <c r="AG61" s="7">
        <f t="shared" si="0"/>
        <v>0.47067002429926885</v>
      </c>
      <c r="AI61">
        <f t="shared" si="1"/>
        <v>292.85662313779505</v>
      </c>
      <c r="AJ61">
        <f t="shared" si="2"/>
        <v>305.13294142564598</v>
      </c>
      <c r="AK61">
        <v>166.48233486943201</v>
      </c>
      <c r="AL61">
        <v>90.194174757281601</v>
      </c>
      <c r="AN61">
        <f t="shared" si="3"/>
        <v>0.69730658346597019</v>
      </c>
      <c r="AO61">
        <v>296.97707736389702</v>
      </c>
      <c r="AP61">
        <v>283.04538799414303</v>
      </c>
      <c r="AQ61">
        <v>250.58007566204299</v>
      </c>
      <c r="AR61">
        <v>280.91156462585002</v>
      </c>
      <c r="AS61">
        <v>352.76901004304199</v>
      </c>
      <c r="AT61">
        <v>325.07668711656402</v>
      </c>
      <c r="AU61">
        <v>333.08166409861298</v>
      </c>
      <c r="AV61">
        <v>257.24047306176101</v>
      </c>
    </row>
    <row r="62" spans="1:48" x14ac:dyDescent="0.2">
      <c r="A62" t="s">
        <v>146</v>
      </c>
      <c r="B62">
        <v>39492309</v>
      </c>
      <c r="C62">
        <v>39492672</v>
      </c>
      <c r="D62" t="s">
        <v>1</v>
      </c>
      <c r="E62">
        <v>364</v>
      </c>
      <c r="F62" s="2" t="s">
        <v>147</v>
      </c>
      <c r="G62">
        <v>47</v>
      </c>
      <c r="H62">
        <v>39</v>
      </c>
      <c r="I62">
        <v>36</v>
      </c>
      <c r="J62">
        <v>97</v>
      </c>
      <c r="K62">
        <v>38</v>
      </c>
      <c r="L62">
        <v>16</v>
      </c>
      <c r="M62">
        <v>15</v>
      </c>
      <c r="N62">
        <v>25</v>
      </c>
      <c r="O62">
        <v>32</v>
      </c>
      <c r="P62">
        <v>10</v>
      </c>
      <c r="Q62" t="s">
        <v>146</v>
      </c>
      <c r="R62">
        <v>39443544</v>
      </c>
      <c r="S62">
        <v>39493544</v>
      </c>
      <c r="T62" t="s">
        <v>3</v>
      </c>
      <c r="U62" s="3" t="s">
        <v>148</v>
      </c>
      <c r="V62">
        <v>13.080229226361</v>
      </c>
      <c r="W62">
        <v>15.036603221083499</v>
      </c>
      <c r="X62">
        <v>13.4174022698613</v>
      </c>
      <c r="Y62">
        <v>13.3333333333333</v>
      </c>
      <c r="Z62">
        <v>10.429447852760701</v>
      </c>
      <c r="AA62">
        <v>11.3333333333333</v>
      </c>
      <c r="AB62">
        <v>11.2482065997131</v>
      </c>
      <c r="AC62">
        <v>13.235747303543899</v>
      </c>
      <c r="AD62">
        <v>12.3521681997372</v>
      </c>
      <c r="AE62">
        <v>2.9542302357836299</v>
      </c>
      <c r="AF62">
        <v>11.6420701575511</v>
      </c>
      <c r="AG62" s="7">
        <f t="shared" si="0"/>
        <v>0.46757781980719615</v>
      </c>
      <c r="AI62">
        <f t="shared" si="1"/>
        <v>12.823154930070439</v>
      </c>
      <c r="AJ62">
        <f t="shared" si="2"/>
        <v>12.005787785347266</v>
      </c>
      <c r="AK62">
        <v>13.3333333333333</v>
      </c>
      <c r="AL62">
        <v>2.9542302357836299</v>
      </c>
      <c r="AN62">
        <f t="shared" si="3"/>
        <v>0.4887926234763148</v>
      </c>
      <c r="AO62">
        <v>13.080229226361</v>
      </c>
      <c r="AP62">
        <v>15.036603221083499</v>
      </c>
      <c r="AQ62">
        <v>13.4174022698613</v>
      </c>
      <c r="AR62">
        <v>11.3333333333333</v>
      </c>
      <c r="AS62">
        <v>11.2482065997131</v>
      </c>
      <c r="AT62">
        <v>10.429447852760701</v>
      </c>
      <c r="AU62">
        <v>13.235747303543899</v>
      </c>
      <c r="AV62">
        <v>12.3521681997372</v>
      </c>
    </row>
    <row r="63" spans="1:48" x14ac:dyDescent="0.2">
      <c r="A63" t="s">
        <v>84</v>
      </c>
      <c r="B63">
        <v>11929619</v>
      </c>
      <c r="C63">
        <v>11930188</v>
      </c>
      <c r="D63" t="s">
        <v>3</v>
      </c>
      <c r="E63">
        <v>570</v>
      </c>
      <c r="F63" s="2" t="s">
        <v>85</v>
      </c>
      <c r="G63">
        <v>42</v>
      </c>
      <c r="H63">
        <v>63</v>
      </c>
      <c r="I63">
        <v>66</v>
      </c>
      <c r="J63">
        <v>68</v>
      </c>
      <c r="K63">
        <v>42</v>
      </c>
      <c r="L63">
        <v>68</v>
      </c>
      <c r="M63">
        <v>47</v>
      </c>
      <c r="N63">
        <v>47</v>
      </c>
      <c r="O63">
        <v>86</v>
      </c>
      <c r="P63">
        <v>60</v>
      </c>
      <c r="Q63" t="s">
        <v>84</v>
      </c>
      <c r="R63">
        <v>11922689</v>
      </c>
      <c r="S63">
        <v>11972689</v>
      </c>
      <c r="T63" t="s">
        <v>1</v>
      </c>
      <c r="U63" s="3" t="s">
        <v>86</v>
      </c>
      <c r="V63">
        <v>42.349570200573098</v>
      </c>
      <c r="W63">
        <v>54.597364568082</v>
      </c>
      <c r="X63">
        <v>32.976040353089502</v>
      </c>
      <c r="Y63">
        <v>26.036866359447</v>
      </c>
      <c r="Z63">
        <v>18.573619631901799</v>
      </c>
      <c r="AA63">
        <v>43.360544217687099</v>
      </c>
      <c r="AB63">
        <v>35.380200860832097</v>
      </c>
      <c r="AC63">
        <v>9.8921417565485292</v>
      </c>
      <c r="AD63">
        <v>45.939553219448101</v>
      </c>
      <c r="AE63">
        <v>24.660194174757301</v>
      </c>
      <c r="AF63">
        <v>33.3766095342366</v>
      </c>
      <c r="AG63" s="7">
        <f t="shared" si="0"/>
        <v>0.45153725587915378</v>
      </c>
      <c r="AI63">
        <f t="shared" si="1"/>
        <v>41.732744040052765</v>
      </c>
      <c r="AJ63">
        <f t="shared" si="2"/>
        <v>24.801771535966143</v>
      </c>
      <c r="AK63">
        <v>26.036866359447</v>
      </c>
      <c r="AL63">
        <v>24.660194174757301</v>
      </c>
      <c r="AN63">
        <f t="shared" si="3"/>
        <v>0.254677497502524</v>
      </c>
      <c r="AO63">
        <v>42.349570200573098</v>
      </c>
      <c r="AP63">
        <v>54.597364568082</v>
      </c>
      <c r="AQ63">
        <v>32.976040353089502</v>
      </c>
      <c r="AR63">
        <v>43.360544217687099</v>
      </c>
      <c r="AS63">
        <v>35.380200860832097</v>
      </c>
      <c r="AT63">
        <v>18.573619631901799</v>
      </c>
      <c r="AU63">
        <v>9.8921417565485292</v>
      </c>
      <c r="AV63">
        <v>45.939553219448101</v>
      </c>
    </row>
    <row r="64" spans="1:48" x14ac:dyDescent="0.2">
      <c r="A64" t="s">
        <v>184</v>
      </c>
      <c r="B64">
        <v>30253099</v>
      </c>
      <c r="C64">
        <v>30254439</v>
      </c>
      <c r="D64" t="s">
        <v>1</v>
      </c>
      <c r="E64">
        <v>1341</v>
      </c>
      <c r="F64" s="2" t="s">
        <v>194</v>
      </c>
      <c r="G64">
        <v>153</v>
      </c>
      <c r="H64">
        <v>183</v>
      </c>
      <c r="I64">
        <v>166</v>
      </c>
      <c r="J64">
        <v>126</v>
      </c>
      <c r="K64">
        <v>100</v>
      </c>
      <c r="L64">
        <v>124</v>
      </c>
      <c r="M64">
        <v>118</v>
      </c>
      <c r="N64">
        <v>130</v>
      </c>
      <c r="O64">
        <v>170</v>
      </c>
      <c r="P64">
        <v>100</v>
      </c>
      <c r="Q64" t="s">
        <v>184</v>
      </c>
      <c r="R64">
        <v>30244620</v>
      </c>
      <c r="S64">
        <v>30294620</v>
      </c>
      <c r="T64" t="s">
        <v>3</v>
      </c>
      <c r="U64" s="3" t="s">
        <v>192</v>
      </c>
      <c r="V64">
        <v>18.495702005730699</v>
      </c>
      <c r="W64">
        <v>15.636896046852099</v>
      </c>
      <c r="X64">
        <v>14.136191677175299</v>
      </c>
      <c r="Y64">
        <v>15.253456221198199</v>
      </c>
      <c r="Z64">
        <v>14.079754601227</v>
      </c>
      <c r="AA64">
        <v>16.8571428571429</v>
      </c>
      <c r="AB64">
        <v>17.847919655667098</v>
      </c>
      <c r="AC64">
        <v>18.5824345146379</v>
      </c>
      <c r="AD64">
        <v>19.513797634691201</v>
      </c>
      <c r="AE64">
        <v>7.9611650485436902</v>
      </c>
      <c r="AF64">
        <v>15.8364460262866</v>
      </c>
      <c r="AG64" s="7">
        <f t="shared" si="0"/>
        <v>0.44825175922555899</v>
      </c>
      <c r="AI64">
        <f t="shared" si="1"/>
        <v>16.594770448513621</v>
      </c>
      <c r="AJ64">
        <f t="shared" si="2"/>
        <v>17.3919955835187</v>
      </c>
      <c r="AK64">
        <v>15.253456221198199</v>
      </c>
      <c r="AL64">
        <v>7.9611650485436902</v>
      </c>
      <c r="AN64">
        <f t="shared" si="3"/>
        <v>0.69672321129610792</v>
      </c>
      <c r="AO64">
        <v>18.495702005730699</v>
      </c>
      <c r="AP64">
        <v>15.636896046852099</v>
      </c>
      <c r="AQ64">
        <v>14.136191677175299</v>
      </c>
      <c r="AR64">
        <v>16.8571428571429</v>
      </c>
      <c r="AS64">
        <v>17.847919655667098</v>
      </c>
      <c r="AT64">
        <v>14.079754601227</v>
      </c>
      <c r="AU64">
        <v>18.5824345146379</v>
      </c>
      <c r="AV64">
        <v>19.513797634691201</v>
      </c>
    </row>
    <row r="65" spans="1:48" x14ac:dyDescent="0.2">
      <c r="A65" t="s">
        <v>184</v>
      </c>
      <c r="B65">
        <v>30629717</v>
      </c>
      <c r="C65">
        <v>30630207</v>
      </c>
      <c r="D65" t="s">
        <v>1</v>
      </c>
      <c r="E65">
        <v>491</v>
      </c>
      <c r="F65" s="2" t="s">
        <v>197</v>
      </c>
      <c r="G65">
        <v>46</v>
      </c>
      <c r="H65">
        <v>39</v>
      </c>
      <c r="I65">
        <v>45</v>
      </c>
      <c r="J65">
        <v>60</v>
      </c>
      <c r="K65">
        <v>20</v>
      </c>
      <c r="L65">
        <v>39</v>
      </c>
      <c r="M65">
        <v>33</v>
      </c>
      <c r="N65">
        <v>16</v>
      </c>
      <c r="O65">
        <v>33</v>
      </c>
      <c r="P65">
        <v>54</v>
      </c>
      <c r="Q65" t="s">
        <v>184</v>
      </c>
      <c r="R65">
        <v>30585084</v>
      </c>
      <c r="S65">
        <v>30635084</v>
      </c>
      <c r="T65" t="s">
        <v>1</v>
      </c>
      <c r="U65" s="3" t="s">
        <v>198</v>
      </c>
      <c r="V65">
        <v>169.91404011461299</v>
      </c>
      <c r="W65">
        <v>162.53294289897499</v>
      </c>
      <c r="X65">
        <v>128.18411097099599</v>
      </c>
      <c r="Y65">
        <v>265.09984639016898</v>
      </c>
      <c r="Z65">
        <v>129.07975460122699</v>
      </c>
      <c r="AA65">
        <v>147.931972789116</v>
      </c>
      <c r="AB65">
        <v>142.53945480631299</v>
      </c>
      <c r="AC65">
        <v>109.352850539291</v>
      </c>
      <c r="AD65">
        <v>117.85808147174799</v>
      </c>
      <c r="AE65">
        <v>72.496532593620003</v>
      </c>
      <c r="AF65">
        <v>144.498958717607</v>
      </c>
      <c r="AG65" s="7">
        <f t="shared" si="0"/>
        <v>0.44569761712819045</v>
      </c>
      <c r="AI65">
        <f t="shared" si="1"/>
        <v>150.2205043160026</v>
      </c>
      <c r="AJ65">
        <f t="shared" si="2"/>
        <v>118.76356220408866</v>
      </c>
      <c r="AK65">
        <v>265.09984639016898</v>
      </c>
      <c r="AL65">
        <v>72.496532593620003</v>
      </c>
      <c r="AN65">
        <f t="shared" si="3"/>
        <v>1.5206963446673532E-2</v>
      </c>
      <c r="AO65">
        <v>169.91404011461299</v>
      </c>
      <c r="AP65">
        <v>162.53294289897499</v>
      </c>
      <c r="AQ65">
        <v>128.18411097099599</v>
      </c>
      <c r="AR65">
        <v>147.931972789116</v>
      </c>
      <c r="AS65">
        <v>142.53945480631299</v>
      </c>
      <c r="AT65">
        <v>129.07975460122699</v>
      </c>
      <c r="AU65">
        <v>109.352850539291</v>
      </c>
      <c r="AV65">
        <v>117.85808147174799</v>
      </c>
    </row>
    <row r="66" spans="1:48" x14ac:dyDescent="0.2">
      <c r="A66" t="s">
        <v>43</v>
      </c>
      <c r="B66">
        <v>122969265</v>
      </c>
      <c r="C66">
        <v>122969647</v>
      </c>
      <c r="D66" t="s">
        <v>3</v>
      </c>
      <c r="E66">
        <v>383</v>
      </c>
      <c r="F66" s="2" t="s">
        <v>41</v>
      </c>
      <c r="G66">
        <v>32</v>
      </c>
      <c r="H66">
        <v>19</v>
      </c>
      <c r="I66">
        <v>25</v>
      </c>
      <c r="J66">
        <v>46</v>
      </c>
      <c r="K66">
        <v>26</v>
      </c>
      <c r="L66">
        <v>51</v>
      </c>
      <c r="M66">
        <v>24</v>
      </c>
      <c r="N66">
        <v>46</v>
      </c>
      <c r="O66">
        <v>59</v>
      </c>
      <c r="P66">
        <v>24</v>
      </c>
      <c r="Q66" t="s">
        <v>43</v>
      </c>
      <c r="R66">
        <v>122961808</v>
      </c>
      <c r="S66">
        <v>123011808</v>
      </c>
      <c r="T66" t="s">
        <v>3</v>
      </c>
      <c r="U66" s="3" t="s">
        <v>51</v>
      </c>
      <c r="V66">
        <v>20.916905444126101</v>
      </c>
      <c r="W66">
        <v>25.592972181552</v>
      </c>
      <c r="X66">
        <v>32.168978562421202</v>
      </c>
      <c r="Y66">
        <v>59.2626728110599</v>
      </c>
      <c r="Z66">
        <v>51.3343558282209</v>
      </c>
      <c r="AA66">
        <v>33.877551020408198</v>
      </c>
      <c r="AB66">
        <v>25.939741750358699</v>
      </c>
      <c r="AC66">
        <v>26.533127889060101</v>
      </c>
      <c r="AD66">
        <v>43.469119579500699</v>
      </c>
      <c r="AE66">
        <v>10.624133148405001</v>
      </c>
      <c r="AF66">
        <v>32.971955821511301</v>
      </c>
      <c r="AG66" s="7">
        <f t="shared" ref="AG66:AG129" si="4">PEARSON(G66:P66,V66:AE66)</f>
        <v>0.43654699439913336</v>
      </c>
      <c r="AI66">
        <f t="shared" si="1"/>
        <v>27.699229791773242</v>
      </c>
      <c r="AJ66">
        <f t="shared" si="2"/>
        <v>40.445534432260565</v>
      </c>
      <c r="AK66">
        <v>59.2626728110599</v>
      </c>
      <c r="AL66">
        <v>10.624133148405001</v>
      </c>
      <c r="AN66">
        <f t="shared" si="3"/>
        <v>0.21699448508809469</v>
      </c>
      <c r="AO66">
        <v>20.916905444126101</v>
      </c>
      <c r="AP66">
        <v>25.592972181552</v>
      </c>
      <c r="AQ66">
        <v>32.168978562421202</v>
      </c>
      <c r="AR66">
        <v>33.877551020408198</v>
      </c>
      <c r="AS66">
        <v>25.939741750358699</v>
      </c>
      <c r="AT66">
        <v>51.3343558282209</v>
      </c>
      <c r="AU66">
        <v>26.533127889060101</v>
      </c>
      <c r="AV66">
        <v>43.469119579500699</v>
      </c>
    </row>
    <row r="67" spans="1:48" x14ac:dyDescent="0.2">
      <c r="A67" t="s">
        <v>169</v>
      </c>
      <c r="B67">
        <v>74329479</v>
      </c>
      <c r="C67">
        <v>74329864</v>
      </c>
      <c r="D67" t="s">
        <v>1</v>
      </c>
      <c r="E67">
        <v>386</v>
      </c>
      <c r="F67" s="2" t="s">
        <v>172</v>
      </c>
      <c r="G67">
        <v>22</v>
      </c>
      <c r="H67">
        <v>5</v>
      </c>
      <c r="I67">
        <v>7</v>
      </c>
      <c r="J67">
        <v>15</v>
      </c>
      <c r="K67">
        <v>19</v>
      </c>
      <c r="L67">
        <v>17</v>
      </c>
      <c r="M67">
        <v>16</v>
      </c>
      <c r="N67">
        <v>20</v>
      </c>
      <c r="O67">
        <v>17</v>
      </c>
      <c r="P67">
        <v>16</v>
      </c>
      <c r="Q67" t="s">
        <v>169</v>
      </c>
      <c r="R67">
        <v>74326724</v>
      </c>
      <c r="S67">
        <v>74376724</v>
      </c>
      <c r="T67" t="s">
        <v>1</v>
      </c>
      <c r="U67" s="3" t="s">
        <v>171</v>
      </c>
      <c r="V67">
        <v>74.555873925501402</v>
      </c>
      <c r="W67">
        <v>47.598828696925302</v>
      </c>
      <c r="X67">
        <v>69.1929382093317</v>
      </c>
      <c r="Y67">
        <v>55.729646697388603</v>
      </c>
      <c r="Z67">
        <v>78.865030674846594</v>
      </c>
      <c r="AA67">
        <v>75.306122448979593</v>
      </c>
      <c r="AB67">
        <v>76.671449067431894</v>
      </c>
      <c r="AC67">
        <v>51.8335901386749</v>
      </c>
      <c r="AD67">
        <v>78.2522996057819</v>
      </c>
      <c r="AE67">
        <v>57.794729542302399</v>
      </c>
      <c r="AF67">
        <v>66.580050900716401</v>
      </c>
      <c r="AG67" s="7">
        <f t="shared" si="4"/>
        <v>0.41346453128702276</v>
      </c>
      <c r="AI67">
        <f t="shared" ref="AI67:AI130" si="5">AVERAGE(V67:X67,AA67:AB67)</f>
        <v>68.665042469633974</v>
      </c>
      <c r="AJ67">
        <f t="shared" ref="AJ67:AJ130" si="6">AVERAGE(Z67,AC67:AD67)</f>
        <v>69.650306806434472</v>
      </c>
      <c r="AK67">
        <v>55.729646697388603</v>
      </c>
      <c r="AL67">
        <v>57.794729542302399</v>
      </c>
      <c r="AN67">
        <f t="shared" ref="AN67:AN130" si="7">_xlfn.T.TEST(AO67:AS67,AT67:AV67,2,3)</f>
        <v>0.92986394023664565</v>
      </c>
      <c r="AO67">
        <v>74.555873925501402</v>
      </c>
      <c r="AP67">
        <v>47.598828696925302</v>
      </c>
      <c r="AQ67">
        <v>69.1929382093317</v>
      </c>
      <c r="AR67">
        <v>75.306122448979593</v>
      </c>
      <c r="AS67">
        <v>76.671449067431894</v>
      </c>
      <c r="AT67">
        <v>78.865030674846594</v>
      </c>
      <c r="AU67">
        <v>51.8335901386749</v>
      </c>
      <c r="AV67">
        <v>78.2522996057819</v>
      </c>
    </row>
    <row r="68" spans="1:48" x14ac:dyDescent="0.2">
      <c r="A68" t="s">
        <v>216</v>
      </c>
      <c r="B68">
        <v>75125953</v>
      </c>
      <c r="C68">
        <v>75126276</v>
      </c>
      <c r="D68" t="s">
        <v>1</v>
      </c>
      <c r="E68">
        <v>324</v>
      </c>
      <c r="F68" s="2" t="s">
        <v>35</v>
      </c>
      <c r="G68">
        <v>15</v>
      </c>
      <c r="H68">
        <v>4</v>
      </c>
      <c r="I68">
        <v>10</v>
      </c>
      <c r="J68">
        <v>5</v>
      </c>
      <c r="K68">
        <v>10</v>
      </c>
      <c r="L68">
        <v>10</v>
      </c>
      <c r="M68">
        <v>32</v>
      </c>
      <c r="N68">
        <v>7</v>
      </c>
      <c r="O68">
        <v>7</v>
      </c>
      <c r="P68">
        <v>32</v>
      </c>
      <c r="Q68" t="s">
        <v>216</v>
      </c>
      <c r="R68">
        <v>75086716</v>
      </c>
      <c r="S68">
        <v>75136716</v>
      </c>
      <c r="T68" t="s">
        <v>3</v>
      </c>
      <c r="U68" s="3" t="s">
        <v>219</v>
      </c>
      <c r="V68">
        <v>34.011461318051602</v>
      </c>
      <c r="W68">
        <v>14.670571010248899</v>
      </c>
      <c r="X68">
        <v>14.3253467843632</v>
      </c>
      <c r="Y68">
        <v>7.9569892473118298</v>
      </c>
      <c r="Z68">
        <v>11.656441717791401</v>
      </c>
      <c r="AA68">
        <v>13.619047619047601</v>
      </c>
      <c r="AB68">
        <v>17.446197991391699</v>
      </c>
      <c r="AC68">
        <v>11.818181818181801</v>
      </c>
      <c r="AD68">
        <v>11.2089356110381</v>
      </c>
      <c r="AE68">
        <v>19.0846047156727</v>
      </c>
      <c r="AF68">
        <v>15.5797777833099</v>
      </c>
      <c r="AG68" s="7">
        <f t="shared" si="4"/>
        <v>0.4129083999264988</v>
      </c>
      <c r="AI68">
        <f t="shared" si="5"/>
        <v>18.814524944620601</v>
      </c>
      <c r="AJ68">
        <f t="shared" si="6"/>
        <v>11.5611863823371</v>
      </c>
      <c r="AK68">
        <v>7.9569892473118298</v>
      </c>
      <c r="AL68">
        <v>19.0846047156727</v>
      </c>
      <c r="AN68">
        <f t="shared" si="7"/>
        <v>0.13300921471545155</v>
      </c>
      <c r="AO68">
        <v>34.011461318051602</v>
      </c>
      <c r="AP68">
        <v>14.670571010248899</v>
      </c>
      <c r="AQ68">
        <v>14.3253467843632</v>
      </c>
      <c r="AR68">
        <v>13.619047619047601</v>
      </c>
      <c r="AS68">
        <v>17.446197991391699</v>
      </c>
      <c r="AT68">
        <v>11.656441717791401</v>
      </c>
      <c r="AU68">
        <v>11.818181818181801</v>
      </c>
      <c r="AV68">
        <v>11.2089356110381</v>
      </c>
    </row>
    <row r="69" spans="1:48" x14ac:dyDescent="0.2">
      <c r="A69" t="s">
        <v>43</v>
      </c>
      <c r="B69">
        <v>52632663</v>
      </c>
      <c r="C69">
        <v>52633249</v>
      </c>
      <c r="D69" t="s">
        <v>1</v>
      </c>
      <c r="E69">
        <v>587</v>
      </c>
      <c r="F69" s="2" t="s">
        <v>47</v>
      </c>
      <c r="G69">
        <v>451</v>
      </c>
      <c r="H69">
        <v>136</v>
      </c>
      <c r="I69">
        <v>927</v>
      </c>
      <c r="J69">
        <v>181</v>
      </c>
      <c r="K69">
        <v>910</v>
      </c>
      <c r="L69">
        <v>778</v>
      </c>
      <c r="M69">
        <v>472</v>
      </c>
      <c r="N69">
        <v>366</v>
      </c>
      <c r="O69">
        <v>399</v>
      </c>
      <c r="P69">
        <v>192</v>
      </c>
      <c r="Q69" t="s">
        <v>43</v>
      </c>
      <c r="R69">
        <v>52585784</v>
      </c>
      <c r="S69">
        <v>52635784</v>
      </c>
      <c r="T69" t="s">
        <v>1</v>
      </c>
      <c r="U69" s="3" t="s">
        <v>48</v>
      </c>
      <c r="V69">
        <v>28.008595988538701</v>
      </c>
      <c r="W69">
        <v>82.620790629575396</v>
      </c>
      <c r="X69">
        <v>97.427490542244598</v>
      </c>
      <c r="Y69">
        <v>69.385560675883298</v>
      </c>
      <c r="Z69">
        <v>67.177914110429398</v>
      </c>
      <c r="AA69">
        <v>79.863945578231295</v>
      </c>
      <c r="AB69">
        <v>93.285509325681502</v>
      </c>
      <c r="AC69">
        <v>59.414483821263502</v>
      </c>
      <c r="AD69">
        <v>35.229960578186599</v>
      </c>
      <c r="AE69">
        <v>18.751733703189998</v>
      </c>
      <c r="AF69">
        <v>63.1165984953224</v>
      </c>
      <c r="AG69" s="7">
        <f t="shared" si="4"/>
        <v>0.4070517452044336</v>
      </c>
      <c r="AI69">
        <f t="shared" si="5"/>
        <v>76.241266412854301</v>
      </c>
      <c r="AJ69">
        <f t="shared" si="6"/>
        <v>53.940786169959836</v>
      </c>
      <c r="AK69">
        <v>69.385560675883298</v>
      </c>
      <c r="AL69">
        <v>18.751733703189998</v>
      </c>
      <c r="AN69">
        <f t="shared" si="7"/>
        <v>0.20725312802650406</v>
      </c>
      <c r="AO69">
        <v>28.008595988538701</v>
      </c>
      <c r="AP69">
        <v>82.620790629575396</v>
      </c>
      <c r="AQ69">
        <v>97.427490542244598</v>
      </c>
      <c r="AR69">
        <v>79.863945578231295</v>
      </c>
      <c r="AS69">
        <v>93.285509325681502</v>
      </c>
      <c r="AT69">
        <v>67.177914110429398</v>
      </c>
      <c r="AU69">
        <v>59.414483821263502</v>
      </c>
      <c r="AV69">
        <v>35.229960578186599</v>
      </c>
    </row>
    <row r="70" spans="1:48" x14ac:dyDescent="0.2">
      <c r="A70" t="s">
        <v>107</v>
      </c>
      <c r="B70">
        <v>11893645</v>
      </c>
      <c r="C70">
        <v>11894870</v>
      </c>
      <c r="D70" t="s">
        <v>3</v>
      </c>
      <c r="E70">
        <v>1226</v>
      </c>
      <c r="F70" s="2" t="s">
        <v>109</v>
      </c>
      <c r="G70">
        <v>131</v>
      </c>
      <c r="H70">
        <v>302</v>
      </c>
      <c r="I70">
        <v>215</v>
      </c>
      <c r="J70">
        <v>113</v>
      </c>
      <c r="K70">
        <v>126</v>
      </c>
      <c r="L70">
        <v>159</v>
      </c>
      <c r="M70">
        <v>208</v>
      </c>
      <c r="N70">
        <v>245</v>
      </c>
      <c r="O70">
        <v>124</v>
      </c>
      <c r="P70">
        <v>94</v>
      </c>
      <c r="Q70" t="s">
        <v>107</v>
      </c>
      <c r="R70">
        <v>11849760</v>
      </c>
      <c r="S70">
        <v>11899760</v>
      </c>
      <c r="T70" t="s">
        <v>1</v>
      </c>
      <c r="U70" s="3" t="s">
        <v>110</v>
      </c>
      <c r="V70">
        <v>24.3839541547278</v>
      </c>
      <c r="W70">
        <v>33.2210834553441</v>
      </c>
      <c r="X70">
        <v>26.116015132408599</v>
      </c>
      <c r="Y70">
        <v>37.327188940092199</v>
      </c>
      <c r="Z70">
        <v>31.579754601226998</v>
      </c>
      <c r="AA70">
        <v>30.0272108843537</v>
      </c>
      <c r="AB70">
        <v>31.994261119081798</v>
      </c>
      <c r="AC70">
        <v>39.8459167950693</v>
      </c>
      <c r="AD70">
        <v>31.300919842312702</v>
      </c>
      <c r="AE70">
        <v>20.929264909847401</v>
      </c>
      <c r="AF70">
        <v>30.672556983446501</v>
      </c>
      <c r="AG70" s="7">
        <f t="shared" si="4"/>
        <v>0.40663745584457855</v>
      </c>
      <c r="AI70">
        <f t="shared" si="5"/>
        <v>29.148504949183199</v>
      </c>
      <c r="AJ70">
        <f t="shared" si="6"/>
        <v>34.242197079536332</v>
      </c>
      <c r="AK70">
        <v>37.327188940092199</v>
      </c>
      <c r="AL70">
        <v>20.929264909847401</v>
      </c>
      <c r="AN70">
        <f t="shared" si="7"/>
        <v>0.20490923359608348</v>
      </c>
      <c r="AO70">
        <v>24.3839541547278</v>
      </c>
      <c r="AP70">
        <v>33.2210834553441</v>
      </c>
      <c r="AQ70">
        <v>26.116015132408599</v>
      </c>
      <c r="AR70">
        <v>30.0272108843537</v>
      </c>
      <c r="AS70">
        <v>31.994261119081798</v>
      </c>
      <c r="AT70">
        <v>31.579754601226998</v>
      </c>
      <c r="AU70">
        <v>39.8459167950693</v>
      </c>
      <c r="AV70">
        <v>31.300919842312702</v>
      </c>
    </row>
    <row r="71" spans="1:48" x14ac:dyDescent="0.2">
      <c r="A71" t="s">
        <v>184</v>
      </c>
      <c r="B71">
        <v>30250654</v>
      </c>
      <c r="C71">
        <v>30251052</v>
      </c>
      <c r="D71" t="s">
        <v>1</v>
      </c>
      <c r="E71">
        <v>399</v>
      </c>
      <c r="F71" s="2" t="s">
        <v>106</v>
      </c>
      <c r="G71">
        <v>19</v>
      </c>
      <c r="H71">
        <v>29</v>
      </c>
      <c r="I71">
        <v>18</v>
      </c>
      <c r="J71">
        <v>21</v>
      </c>
      <c r="K71">
        <v>6</v>
      </c>
      <c r="L71">
        <v>12</v>
      </c>
      <c r="M71">
        <v>24</v>
      </c>
      <c r="N71">
        <v>17</v>
      </c>
      <c r="O71">
        <v>17</v>
      </c>
      <c r="P71">
        <v>10</v>
      </c>
      <c r="Q71" t="s">
        <v>184</v>
      </c>
      <c r="R71">
        <v>30244620</v>
      </c>
      <c r="S71">
        <v>30294620</v>
      </c>
      <c r="T71" t="s">
        <v>3</v>
      </c>
      <c r="U71" s="3" t="s">
        <v>192</v>
      </c>
      <c r="V71">
        <v>18.495702005730699</v>
      </c>
      <c r="W71">
        <v>15.636896046852099</v>
      </c>
      <c r="X71">
        <v>14.136191677175299</v>
      </c>
      <c r="Y71">
        <v>15.253456221198199</v>
      </c>
      <c r="Z71">
        <v>14.079754601227</v>
      </c>
      <c r="AA71">
        <v>16.8571428571429</v>
      </c>
      <c r="AB71">
        <v>17.847919655667098</v>
      </c>
      <c r="AC71">
        <v>18.5824345146379</v>
      </c>
      <c r="AD71">
        <v>19.513797634691201</v>
      </c>
      <c r="AE71">
        <v>7.9611650485436902</v>
      </c>
      <c r="AF71">
        <v>15.8364460262866</v>
      </c>
      <c r="AG71" s="7">
        <f t="shared" si="4"/>
        <v>0.40427015527393134</v>
      </c>
      <c r="AI71">
        <f t="shared" si="5"/>
        <v>16.594770448513621</v>
      </c>
      <c r="AJ71">
        <f t="shared" si="6"/>
        <v>17.3919955835187</v>
      </c>
      <c r="AK71">
        <v>15.253456221198199</v>
      </c>
      <c r="AL71">
        <v>7.9611650485436902</v>
      </c>
      <c r="AN71">
        <f t="shared" si="7"/>
        <v>0.69672321129610792</v>
      </c>
      <c r="AO71">
        <v>18.495702005730699</v>
      </c>
      <c r="AP71">
        <v>15.636896046852099</v>
      </c>
      <c r="AQ71">
        <v>14.136191677175299</v>
      </c>
      <c r="AR71">
        <v>16.8571428571429</v>
      </c>
      <c r="AS71">
        <v>17.847919655667098</v>
      </c>
      <c r="AT71">
        <v>14.079754601227</v>
      </c>
      <c r="AU71">
        <v>18.5824345146379</v>
      </c>
      <c r="AV71">
        <v>19.513797634691201</v>
      </c>
    </row>
    <row r="72" spans="1:48" x14ac:dyDescent="0.2">
      <c r="A72" t="s">
        <v>169</v>
      </c>
      <c r="B72">
        <v>74333408</v>
      </c>
      <c r="C72">
        <v>74333729</v>
      </c>
      <c r="D72" t="s">
        <v>3</v>
      </c>
      <c r="E72">
        <v>322</v>
      </c>
      <c r="F72" s="2" t="s">
        <v>35</v>
      </c>
      <c r="G72">
        <v>18</v>
      </c>
      <c r="H72">
        <v>12</v>
      </c>
      <c r="I72">
        <v>10</v>
      </c>
      <c r="J72">
        <v>19</v>
      </c>
      <c r="K72">
        <v>29</v>
      </c>
      <c r="L72">
        <v>11</v>
      </c>
      <c r="M72">
        <v>28</v>
      </c>
      <c r="N72">
        <v>15</v>
      </c>
      <c r="O72">
        <v>14</v>
      </c>
      <c r="P72">
        <v>14</v>
      </c>
      <c r="Q72" t="s">
        <v>169</v>
      </c>
      <c r="R72">
        <v>74326724</v>
      </c>
      <c r="S72">
        <v>74376724</v>
      </c>
      <c r="T72" t="s">
        <v>1</v>
      </c>
      <c r="U72" s="3" t="s">
        <v>171</v>
      </c>
      <c r="V72">
        <v>74.555873925501402</v>
      </c>
      <c r="W72">
        <v>47.598828696925302</v>
      </c>
      <c r="X72">
        <v>69.1929382093317</v>
      </c>
      <c r="Y72">
        <v>55.729646697388603</v>
      </c>
      <c r="Z72">
        <v>78.865030674846594</v>
      </c>
      <c r="AA72">
        <v>75.306122448979593</v>
      </c>
      <c r="AB72">
        <v>76.671449067431894</v>
      </c>
      <c r="AC72">
        <v>51.8335901386749</v>
      </c>
      <c r="AD72">
        <v>78.2522996057819</v>
      </c>
      <c r="AE72">
        <v>57.794729542302399</v>
      </c>
      <c r="AF72">
        <v>66.580050900716401</v>
      </c>
      <c r="AG72" s="7">
        <f t="shared" si="4"/>
        <v>0.39960324705720934</v>
      </c>
      <c r="AI72">
        <f t="shared" si="5"/>
        <v>68.665042469633974</v>
      </c>
      <c r="AJ72">
        <f t="shared" si="6"/>
        <v>69.650306806434472</v>
      </c>
      <c r="AK72">
        <v>55.729646697388603</v>
      </c>
      <c r="AL72">
        <v>57.794729542302399</v>
      </c>
      <c r="AN72">
        <f t="shared" si="7"/>
        <v>0.92986394023664565</v>
      </c>
      <c r="AO72">
        <v>74.555873925501402</v>
      </c>
      <c r="AP72">
        <v>47.598828696925302</v>
      </c>
      <c r="AQ72">
        <v>69.1929382093317</v>
      </c>
      <c r="AR72">
        <v>75.306122448979593</v>
      </c>
      <c r="AS72">
        <v>76.671449067431894</v>
      </c>
      <c r="AT72">
        <v>78.865030674846594</v>
      </c>
      <c r="AU72">
        <v>51.8335901386749</v>
      </c>
      <c r="AV72">
        <v>78.2522996057819</v>
      </c>
    </row>
    <row r="73" spans="1:48" x14ac:dyDescent="0.2">
      <c r="A73" t="s">
        <v>107</v>
      </c>
      <c r="B73">
        <v>55550619</v>
      </c>
      <c r="C73">
        <v>55550927</v>
      </c>
      <c r="D73" t="s">
        <v>3</v>
      </c>
      <c r="E73">
        <v>309</v>
      </c>
      <c r="F73" s="2" t="s">
        <v>15</v>
      </c>
      <c r="G73">
        <v>134</v>
      </c>
      <c r="H73">
        <v>166</v>
      </c>
      <c r="I73">
        <v>147</v>
      </c>
      <c r="J73">
        <v>201</v>
      </c>
      <c r="K73">
        <v>136</v>
      </c>
      <c r="L73">
        <v>130</v>
      </c>
      <c r="M73">
        <v>157</v>
      </c>
      <c r="N73">
        <v>235</v>
      </c>
      <c r="O73">
        <v>246</v>
      </c>
      <c r="P73">
        <v>114</v>
      </c>
      <c r="Q73" t="s">
        <v>107</v>
      </c>
      <c r="R73">
        <v>55537220</v>
      </c>
      <c r="S73">
        <v>55587220</v>
      </c>
      <c r="T73" t="s">
        <v>3</v>
      </c>
      <c r="U73" s="3" t="s">
        <v>135</v>
      </c>
      <c r="V73">
        <v>256.90544412607397</v>
      </c>
      <c r="W73">
        <v>240.204978038067</v>
      </c>
      <c r="X73">
        <v>178.99117276166501</v>
      </c>
      <c r="Y73">
        <v>147.21966205837199</v>
      </c>
      <c r="Z73">
        <v>184.95398773006099</v>
      </c>
      <c r="AA73">
        <v>161.959183673469</v>
      </c>
      <c r="AB73">
        <v>179.426111908178</v>
      </c>
      <c r="AC73">
        <v>206.671802773498</v>
      </c>
      <c r="AD73">
        <v>233.63994743758201</v>
      </c>
      <c r="AE73">
        <v>67.5450762829404</v>
      </c>
      <c r="AF73">
        <v>185.75173667899099</v>
      </c>
      <c r="AG73" s="7">
        <f t="shared" si="4"/>
        <v>0.39482497774408026</v>
      </c>
      <c r="AI73">
        <f t="shared" si="5"/>
        <v>203.4973781014906</v>
      </c>
      <c r="AJ73">
        <f t="shared" si="6"/>
        <v>208.42191264704698</v>
      </c>
      <c r="AK73">
        <v>147.21966205837199</v>
      </c>
      <c r="AL73">
        <v>67.5450762829404</v>
      </c>
      <c r="AN73">
        <f t="shared" si="7"/>
        <v>0.84115269873402287</v>
      </c>
      <c r="AO73">
        <v>256.90544412607397</v>
      </c>
      <c r="AP73">
        <v>240.204978038067</v>
      </c>
      <c r="AQ73">
        <v>178.99117276166501</v>
      </c>
      <c r="AR73">
        <v>161.959183673469</v>
      </c>
      <c r="AS73">
        <v>179.426111908178</v>
      </c>
      <c r="AT73">
        <v>184.95398773006099</v>
      </c>
      <c r="AU73">
        <v>206.671802773498</v>
      </c>
      <c r="AV73">
        <v>233.63994743758201</v>
      </c>
    </row>
    <row r="74" spans="1:48" x14ac:dyDescent="0.2">
      <c r="A74" t="s">
        <v>97</v>
      </c>
      <c r="B74">
        <v>38439491</v>
      </c>
      <c r="C74">
        <v>38439798</v>
      </c>
      <c r="D74" t="s">
        <v>1</v>
      </c>
      <c r="E74">
        <v>308</v>
      </c>
      <c r="F74" s="2" t="s">
        <v>30</v>
      </c>
      <c r="G74">
        <v>23</v>
      </c>
      <c r="H74">
        <v>22</v>
      </c>
      <c r="I74">
        <v>25</v>
      </c>
      <c r="J74">
        <v>43</v>
      </c>
      <c r="K74">
        <v>33</v>
      </c>
      <c r="L74">
        <v>26</v>
      </c>
      <c r="M74">
        <v>34</v>
      </c>
      <c r="N74">
        <v>44</v>
      </c>
      <c r="O74">
        <v>23</v>
      </c>
      <c r="P74">
        <v>28</v>
      </c>
      <c r="Q74" t="s">
        <v>97</v>
      </c>
      <c r="R74">
        <v>38394145</v>
      </c>
      <c r="S74">
        <v>38444145</v>
      </c>
      <c r="T74" t="s">
        <v>3</v>
      </c>
      <c r="U74" s="3" t="s">
        <v>101</v>
      </c>
      <c r="V74">
        <v>22.664756446991401</v>
      </c>
      <c r="W74">
        <v>27.2767203513909</v>
      </c>
      <c r="X74">
        <v>31.525851197982298</v>
      </c>
      <c r="Y74">
        <v>39.784946236559101</v>
      </c>
      <c r="Z74">
        <v>70.889570552147205</v>
      </c>
      <c r="AA74">
        <v>35.482993197278901</v>
      </c>
      <c r="AB74">
        <v>24.576757532281199</v>
      </c>
      <c r="AC74">
        <v>42.573189522342098</v>
      </c>
      <c r="AD74">
        <v>33.771353482260203</v>
      </c>
      <c r="AE74">
        <v>11.220527045769799</v>
      </c>
      <c r="AF74">
        <v>33.976666556500298</v>
      </c>
      <c r="AG74" s="7">
        <f t="shared" si="4"/>
        <v>0.39192369558375012</v>
      </c>
      <c r="AI74">
        <f t="shared" si="5"/>
        <v>28.305415745184938</v>
      </c>
      <c r="AJ74">
        <f t="shared" si="6"/>
        <v>49.078037852249828</v>
      </c>
      <c r="AK74">
        <v>39.784946236559101</v>
      </c>
      <c r="AL74">
        <v>11.220527045769799</v>
      </c>
      <c r="AN74">
        <f t="shared" si="7"/>
        <v>0.20073004350437915</v>
      </c>
      <c r="AO74">
        <v>22.664756446991401</v>
      </c>
      <c r="AP74">
        <v>27.2767203513909</v>
      </c>
      <c r="AQ74">
        <v>31.525851197982298</v>
      </c>
      <c r="AR74">
        <v>35.482993197278901</v>
      </c>
      <c r="AS74">
        <v>24.576757532281199</v>
      </c>
      <c r="AT74">
        <v>70.889570552147205</v>
      </c>
      <c r="AU74">
        <v>42.573189522342098</v>
      </c>
      <c r="AV74">
        <v>33.771353482260203</v>
      </c>
    </row>
    <row r="75" spans="1:48" x14ac:dyDescent="0.2">
      <c r="A75" t="s">
        <v>107</v>
      </c>
      <c r="B75">
        <v>53398782</v>
      </c>
      <c r="C75">
        <v>53399090</v>
      </c>
      <c r="D75" t="s">
        <v>3</v>
      </c>
      <c r="E75">
        <v>309</v>
      </c>
      <c r="F75" s="2" t="s">
        <v>127</v>
      </c>
      <c r="G75">
        <v>85</v>
      </c>
      <c r="H75">
        <v>43</v>
      </c>
      <c r="I75">
        <v>61</v>
      </c>
      <c r="J75">
        <v>32</v>
      </c>
      <c r="K75">
        <v>29</v>
      </c>
      <c r="L75">
        <v>37</v>
      </c>
      <c r="M75">
        <v>44</v>
      </c>
      <c r="N75">
        <v>17</v>
      </c>
      <c r="O75">
        <v>42</v>
      </c>
      <c r="P75">
        <v>52</v>
      </c>
      <c r="Q75" t="s">
        <v>107</v>
      </c>
      <c r="R75">
        <v>53360902</v>
      </c>
      <c r="S75">
        <v>53410902</v>
      </c>
      <c r="T75" t="s">
        <v>1</v>
      </c>
      <c r="U75" s="3" t="s">
        <v>125</v>
      </c>
      <c r="V75">
        <v>363.39541547277901</v>
      </c>
      <c r="W75">
        <v>319.76573938506601</v>
      </c>
      <c r="X75">
        <v>219.00378310214401</v>
      </c>
      <c r="Y75">
        <v>170.89093701996899</v>
      </c>
      <c r="Z75">
        <v>276.395705521472</v>
      </c>
      <c r="AA75">
        <v>258.12244897959198</v>
      </c>
      <c r="AB75">
        <v>208.952654232425</v>
      </c>
      <c r="AC75">
        <v>207.31895223420599</v>
      </c>
      <c r="AD75">
        <v>364.06044678055201</v>
      </c>
      <c r="AE75">
        <v>171.33148404993099</v>
      </c>
      <c r="AF75">
        <v>255.923756677814</v>
      </c>
      <c r="AG75" s="7">
        <f t="shared" si="4"/>
        <v>0.39051772171150856</v>
      </c>
      <c r="AI75">
        <f t="shared" si="5"/>
        <v>273.84800823440116</v>
      </c>
      <c r="AJ75">
        <f t="shared" si="6"/>
        <v>282.59170151207667</v>
      </c>
      <c r="AK75">
        <v>170.89093701996899</v>
      </c>
      <c r="AL75">
        <v>171.33148404993099</v>
      </c>
      <c r="AN75">
        <f t="shared" si="7"/>
        <v>0.8801644973820888</v>
      </c>
      <c r="AO75">
        <v>363.39541547277901</v>
      </c>
      <c r="AP75">
        <v>319.76573938506601</v>
      </c>
      <c r="AQ75">
        <v>219.00378310214401</v>
      </c>
      <c r="AR75">
        <v>258.12244897959198</v>
      </c>
      <c r="AS75">
        <v>208.952654232425</v>
      </c>
      <c r="AT75">
        <v>276.395705521472</v>
      </c>
      <c r="AU75">
        <v>207.31895223420599</v>
      </c>
      <c r="AV75">
        <v>364.06044678055201</v>
      </c>
    </row>
    <row r="76" spans="1:48" x14ac:dyDescent="0.2">
      <c r="A76" t="s">
        <v>107</v>
      </c>
      <c r="B76">
        <v>55588951</v>
      </c>
      <c r="C76">
        <v>55589254</v>
      </c>
      <c r="D76" t="s">
        <v>1</v>
      </c>
      <c r="E76">
        <v>304</v>
      </c>
      <c r="F76" s="2" t="s">
        <v>18</v>
      </c>
      <c r="G76">
        <v>23</v>
      </c>
      <c r="H76">
        <v>33</v>
      </c>
      <c r="I76">
        <v>19</v>
      </c>
      <c r="J76">
        <v>29</v>
      </c>
      <c r="K76">
        <v>20</v>
      </c>
      <c r="L76">
        <v>22</v>
      </c>
      <c r="M76">
        <v>22</v>
      </c>
      <c r="N76">
        <v>12</v>
      </c>
      <c r="O76">
        <v>30</v>
      </c>
      <c r="P76">
        <v>20</v>
      </c>
      <c r="Q76" t="s">
        <v>107</v>
      </c>
      <c r="R76">
        <v>55574585</v>
      </c>
      <c r="S76">
        <v>55624585</v>
      </c>
      <c r="T76" t="s">
        <v>1</v>
      </c>
      <c r="U76" s="3" t="s">
        <v>137</v>
      </c>
      <c r="V76">
        <v>46.346704871060197</v>
      </c>
      <c r="W76">
        <v>39.458272327964899</v>
      </c>
      <c r="X76">
        <v>35.4981084489281</v>
      </c>
      <c r="Y76">
        <v>54.8847926267281</v>
      </c>
      <c r="Z76">
        <v>36.180981595092</v>
      </c>
      <c r="AA76">
        <v>33.3333333333333</v>
      </c>
      <c r="AB76">
        <v>33.213773314203699</v>
      </c>
      <c r="AC76">
        <v>43.220338983050802</v>
      </c>
      <c r="AD76">
        <v>50.144546649145902</v>
      </c>
      <c r="AE76">
        <v>15.3536754507628</v>
      </c>
      <c r="AF76">
        <v>38.763452760027</v>
      </c>
      <c r="AG76" s="7">
        <f t="shared" si="4"/>
        <v>0.38656632631089199</v>
      </c>
      <c r="AI76">
        <f t="shared" si="5"/>
        <v>37.570038459098043</v>
      </c>
      <c r="AJ76">
        <f t="shared" si="6"/>
        <v>43.181955742429572</v>
      </c>
      <c r="AK76">
        <v>54.8847926267281</v>
      </c>
      <c r="AL76">
        <v>15.3536754507628</v>
      </c>
      <c r="AN76">
        <f t="shared" si="7"/>
        <v>0.30875975839134923</v>
      </c>
      <c r="AO76">
        <v>46.346704871060197</v>
      </c>
      <c r="AP76">
        <v>39.458272327964899</v>
      </c>
      <c r="AQ76">
        <v>35.4981084489281</v>
      </c>
      <c r="AR76">
        <v>33.3333333333333</v>
      </c>
      <c r="AS76">
        <v>33.213773314203699</v>
      </c>
      <c r="AT76">
        <v>36.180981595092</v>
      </c>
      <c r="AU76">
        <v>43.220338983050802</v>
      </c>
      <c r="AV76">
        <v>50.144546649145902</v>
      </c>
    </row>
    <row r="77" spans="1:48" x14ac:dyDescent="0.2">
      <c r="A77" t="s">
        <v>107</v>
      </c>
      <c r="B77">
        <v>53381491</v>
      </c>
      <c r="C77">
        <v>53381801</v>
      </c>
      <c r="D77" t="s">
        <v>1</v>
      </c>
      <c r="E77">
        <v>311</v>
      </c>
      <c r="F77" s="2" t="s">
        <v>5</v>
      </c>
      <c r="G77">
        <v>90</v>
      </c>
      <c r="H77">
        <v>91</v>
      </c>
      <c r="I77">
        <v>89</v>
      </c>
      <c r="J77">
        <v>43</v>
      </c>
      <c r="K77">
        <v>63</v>
      </c>
      <c r="L77">
        <v>75</v>
      </c>
      <c r="M77">
        <v>99</v>
      </c>
      <c r="N77">
        <v>68</v>
      </c>
      <c r="O77">
        <v>77</v>
      </c>
      <c r="P77">
        <v>74</v>
      </c>
      <c r="Q77" t="s">
        <v>107</v>
      </c>
      <c r="R77">
        <v>53360902</v>
      </c>
      <c r="S77">
        <v>53410902</v>
      </c>
      <c r="T77" t="s">
        <v>1</v>
      </c>
      <c r="U77" s="3" t="s">
        <v>125</v>
      </c>
      <c r="V77">
        <v>363.39541547277901</v>
      </c>
      <c r="W77">
        <v>319.76573938506601</v>
      </c>
      <c r="X77">
        <v>219.00378310214401</v>
      </c>
      <c r="Y77">
        <v>170.89093701996899</v>
      </c>
      <c r="Z77">
        <v>276.395705521472</v>
      </c>
      <c r="AA77">
        <v>258.12244897959198</v>
      </c>
      <c r="AB77">
        <v>208.952654232425</v>
      </c>
      <c r="AC77">
        <v>207.31895223420599</v>
      </c>
      <c r="AD77">
        <v>364.06044678055201</v>
      </c>
      <c r="AE77">
        <v>171.33148404993099</v>
      </c>
      <c r="AF77">
        <v>255.923756677814</v>
      </c>
      <c r="AG77" s="7">
        <f t="shared" si="4"/>
        <v>0.37923317896125397</v>
      </c>
      <c r="AI77">
        <f t="shared" si="5"/>
        <v>273.84800823440116</v>
      </c>
      <c r="AJ77">
        <f t="shared" si="6"/>
        <v>282.59170151207667</v>
      </c>
      <c r="AK77">
        <v>170.89093701996899</v>
      </c>
      <c r="AL77">
        <v>171.33148404993099</v>
      </c>
      <c r="AN77">
        <f t="shared" si="7"/>
        <v>0.8801644973820888</v>
      </c>
      <c r="AO77">
        <v>363.39541547277901</v>
      </c>
      <c r="AP77">
        <v>319.76573938506601</v>
      </c>
      <c r="AQ77">
        <v>219.00378310214401</v>
      </c>
      <c r="AR77">
        <v>258.12244897959198</v>
      </c>
      <c r="AS77">
        <v>208.952654232425</v>
      </c>
      <c r="AT77">
        <v>276.395705521472</v>
      </c>
      <c r="AU77">
        <v>207.31895223420599</v>
      </c>
      <c r="AV77">
        <v>364.06044678055201</v>
      </c>
    </row>
    <row r="78" spans="1:48" x14ac:dyDescent="0.2">
      <c r="A78" t="s">
        <v>55</v>
      </c>
      <c r="B78">
        <v>74662839</v>
      </c>
      <c r="C78">
        <v>74663175</v>
      </c>
      <c r="D78" t="s">
        <v>1</v>
      </c>
      <c r="E78">
        <v>337</v>
      </c>
      <c r="F78" s="2" t="s">
        <v>77</v>
      </c>
      <c r="G78">
        <v>17</v>
      </c>
      <c r="H78">
        <v>40</v>
      </c>
      <c r="I78">
        <v>17</v>
      </c>
      <c r="J78">
        <v>7</v>
      </c>
      <c r="K78">
        <v>39</v>
      </c>
      <c r="L78">
        <v>21</v>
      </c>
      <c r="M78">
        <v>24</v>
      </c>
      <c r="N78">
        <v>24</v>
      </c>
      <c r="O78">
        <v>17</v>
      </c>
      <c r="P78">
        <v>28</v>
      </c>
      <c r="Q78" t="s">
        <v>55</v>
      </c>
      <c r="R78">
        <v>74658553</v>
      </c>
      <c r="S78">
        <v>74708553</v>
      </c>
      <c r="T78" t="s">
        <v>1</v>
      </c>
      <c r="U78" s="3" t="s">
        <v>78</v>
      </c>
      <c r="V78">
        <v>177.49283667621799</v>
      </c>
      <c r="W78">
        <v>238.88726207906299</v>
      </c>
      <c r="X78">
        <v>96.0025220680958</v>
      </c>
      <c r="Y78">
        <v>98.986175115207402</v>
      </c>
      <c r="Z78">
        <v>182.88343558282199</v>
      </c>
      <c r="AA78">
        <v>205.06122448979599</v>
      </c>
      <c r="AB78">
        <v>146.31276901004301</v>
      </c>
      <c r="AC78">
        <v>92.049306625577799</v>
      </c>
      <c r="AD78">
        <v>222.65440210249699</v>
      </c>
      <c r="AE78">
        <v>72.704576976421606</v>
      </c>
      <c r="AF78">
        <v>153.30345107257401</v>
      </c>
      <c r="AG78" s="7">
        <f t="shared" si="4"/>
        <v>0.36139027610441826</v>
      </c>
      <c r="AI78">
        <f t="shared" si="5"/>
        <v>172.75132286464316</v>
      </c>
      <c r="AJ78">
        <f t="shared" si="6"/>
        <v>165.86238143696559</v>
      </c>
      <c r="AK78">
        <v>98.986175115207402</v>
      </c>
      <c r="AL78">
        <v>72.704576976421606</v>
      </c>
      <c r="AN78">
        <f t="shared" si="7"/>
        <v>0.88834070087217498</v>
      </c>
      <c r="AO78">
        <v>177.49283667621799</v>
      </c>
      <c r="AP78">
        <v>238.88726207906299</v>
      </c>
      <c r="AQ78">
        <v>96.0025220680958</v>
      </c>
      <c r="AR78">
        <v>205.06122448979599</v>
      </c>
      <c r="AS78">
        <v>146.31276901004301</v>
      </c>
      <c r="AT78">
        <v>182.88343558282199</v>
      </c>
      <c r="AU78">
        <v>92.049306625577799</v>
      </c>
      <c r="AV78">
        <v>222.65440210249699</v>
      </c>
    </row>
    <row r="79" spans="1:48" x14ac:dyDescent="0.2">
      <c r="A79" t="s">
        <v>212</v>
      </c>
      <c r="B79">
        <v>95649518</v>
      </c>
      <c r="C79">
        <v>95649964</v>
      </c>
      <c r="D79" t="s">
        <v>1</v>
      </c>
      <c r="E79">
        <v>447</v>
      </c>
      <c r="F79" s="2" t="s">
        <v>49</v>
      </c>
      <c r="G79">
        <v>28</v>
      </c>
      <c r="H79">
        <v>25</v>
      </c>
      <c r="I79">
        <v>37</v>
      </c>
      <c r="J79">
        <v>32</v>
      </c>
      <c r="K79">
        <v>22</v>
      </c>
      <c r="L79">
        <v>15</v>
      </c>
      <c r="M79">
        <v>22</v>
      </c>
      <c r="N79">
        <v>40</v>
      </c>
      <c r="O79">
        <v>30</v>
      </c>
      <c r="P79">
        <v>22</v>
      </c>
      <c r="Q79" t="s">
        <v>212</v>
      </c>
      <c r="R79">
        <v>95603363</v>
      </c>
      <c r="S79">
        <v>95653363</v>
      </c>
      <c r="T79" t="s">
        <v>3</v>
      </c>
      <c r="U79" s="3" t="s">
        <v>215</v>
      </c>
      <c r="V79">
        <v>92.148997134670495</v>
      </c>
      <c r="W79">
        <v>76.061493411420201</v>
      </c>
      <c r="X79">
        <v>78.965952080706202</v>
      </c>
      <c r="Y79">
        <v>114.90015360983099</v>
      </c>
      <c r="Z79">
        <v>78.634969325153406</v>
      </c>
      <c r="AA79">
        <v>72.707482993197303</v>
      </c>
      <c r="AB79">
        <v>83.859397417503601</v>
      </c>
      <c r="AC79">
        <v>81.417565485362104</v>
      </c>
      <c r="AD79">
        <v>125.637319316689</v>
      </c>
      <c r="AE79">
        <v>62.524271844660198</v>
      </c>
      <c r="AF79">
        <v>86.685760261919398</v>
      </c>
      <c r="AG79" s="7">
        <f t="shared" si="4"/>
        <v>0.3605537945252989</v>
      </c>
      <c r="AI79">
        <f t="shared" si="5"/>
        <v>80.748664607499549</v>
      </c>
      <c r="AJ79">
        <f t="shared" si="6"/>
        <v>95.229951375734842</v>
      </c>
      <c r="AK79">
        <v>114.90015360983099</v>
      </c>
      <c r="AL79">
        <v>62.524271844660198</v>
      </c>
      <c r="AN79">
        <f t="shared" si="7"/>
        <v>0.44342451220080931</v>
      </c>
      <c r="AO79">
        <v>92.148997134670495</v>
      </c>
      <c r="AP79">
        <v>76.061493411420201</v>
      </c>
      <c r="AQ79">
        <v>78.965952080706202</v>
      </c>
      <c r="AR79">
        <v>72.707482993197303</v>
      </c>
      <c r="AS79">
        <v>83.859397417503601</v>
      </c>
      <c r="AT79">
        <v>78.634969325153406</v>
      </c>
      <c r="AU79">
        <v>81.417565485362104</v>
      </c>
      <c r="AV79">
        <v>125.637319316689</v>
      </c>
    </row>
    <row r="80" spans="1:48" x14ac:dyDescent="0.2">
      <c r="A80" t="s">
        <v>107</v>
      </c>
      <c r="B80">
        <v>53386871</v>
      </c>
      <c r="C80">
        <v>53387173</v>
      </c>
      <c r="D80" t="s">
        <v>3</v>
      </c>
      <c r="E80">
        <v>303</v>
      </c>
      <c r="F80" s="2" t="s">
        <v>126</v>
      </c>
      <c r="G80">
        <v>33</v>
      </c>
      <c r="H80">
        <v>19</v>
      </c>
      <c r="I80">
        <v>25</v>
      </c>
      <c r="J80">
        <v>11</v>
      </c>
      <c r="K80">
        <v>27</v>
      </c>
      <c r="L80">
        <v>25</v>
      </c>
      <c r="M80">
        <v>37</v>
      </c>
      <c r="N80">
        <v>12</v>
      </c>
      <c r="O80">
        <v>21</v>
      </c>
      <c r="P80">
        <v>18</v>
      </c>
      <c r="Q80" t="s">
        <v>107</v>
      </c>
      <c r="R80">
        <v>53360902</v>
      </c>
      <c r="S80">
        <v>53410902</v>
      </c>
      <c r="T80" t="s">
        <v>1</v>
      </c>
      <c r="U80" s="3" t="s">
        <v>125</v>
      </c>
      <c r="V80">
        <v>363.39541547277901</v>
      </c>
      <c r="W80">
        <v>319.76573938506601</v>
      </c>
      <c r="X80">
        <v>219.00378310214401</v>
      </c>
      <c r="Y80">
        <v>170.89093701996899</v>
      </c>
      <c r="Z80">
        <v>276.395705521472</v>
      </c>
      <c r="AA80">
        <v>258.12244897959198</v>
      </c>
      <c r="AB80">
        <v>208.952654232425</v>
      </c>
      <c r="AC80">
        <v>207.31895223420599</v>
      </c>
      <c r="AD80">
        <v>364.06044678055201</v>
      </c>
      <c r="AE80">
        <v>171.33148404993099</v>
      </c>
      <c r="AF80">
        <v>255.923756677814</v>
      </c>
      <c r="AG80" s="7">
        <f t="shared" si="4"/>
        <v>0.35193186440025431</v>
      </c>
      <c r="AI80">
        <f t="shared" si="5"/>
        <v>273.84800823440116</v>
      </c>
      <c r="AJ80">
        <f t="shared" si="6"/>
        <v>282.59170151207667</v>
      </c>
      <c r="AK80">
        <v>170.89093701996899</v>
      </c>
      <c r="AL80">
        <v>171.33148404993099</v>
      </c>
      <c r="AN80">
        <f t="shared" si="7"/>
        <v>0.8801644973820888</v>
      </c>
      <c r="AO80">
        <v>363.39541547277901</v>
      </c>
      <c r="AP80">
        <v>319.76573938506601</v>
      </c>
      <c r="AQ80">
        <v>219.00378310214401</v>
      </c>
      <c r="AR80">
        <v>258.12244897959198</v>
      </c>
      <c r="AS80">
        <v>208.952654232425</v>
      </c>
      <c r="AT80">
        <v>276.395705521472</v>
      </c>
      <c r="AU80">
        <v>207.31895223420599</v>
      </c>
      <c r="AV80">
        <v>364.06044678055201</v>
      </c>
    </row>
    <row r="81" spans="1:48" x14ac:dyDescent="0.2">
      <c r="A81" t="s">
        <v>107</v>
      </c>
      <c r="B81">
        <v>53510505</v>
      </c>
      <c r="C81">
        <v>53510925</v>
      </c>
      <c r="D81" t="s">
        <v>3</v>
      </c>
      <c r="E81">
        <v>421</v>
      </c>
      <c r="F81" s="2" t="s">
        <v>131</v>
      </c>
      <c r="G81">
        <v>383</v>
      </c>
      <c r="H81">
        <v>257</v>
      </c>
      <c r="I81">
        <v>224</v>
      </c>
      <c r="J81">
        <v>190</v>
      </c>
      <c r="K81">
        <v>223</v>
      </c>
      <c r="L81">
        <v>262</v>
      </c>
      <c r="M81">
        <v>217</v>
      </c>
      <c r="N81">
        <v>90</v>
      </c>
      <c r="O81">
        <v>305</v>
      </c>
      <c r="P81">
        <v>152</v>
      </c>
      <c r="Q81" t="s">
        <v>107</v>
      </c>
      <c r="R81">
        <v>53496784</v>
      </c>
      <c r="S81">
        <v>53546784</v>
      </c>
      <c r="T81" t="s">
        <v>1</v>
      </c>
      <c r="U81" s="3" t="s">
        <v>132</v>
      </c>
      <c r="V81">
        <v>102.95128939828101</v>
      </c>
      <c r="W81">
        <v>115.695461200586</v>
      </c>
      <c r="X81">
        <v>107.213114754098</v>
      </c>
      <c r="Y81">
        <v>48.095238095238102</v>
      </c>
      <c r="Z81">
        <v>99.386503067484696</v>
      </c>
      <c r="AA81">
        <v>95.945578231292501</v>
      </c>
      <c r="AB81">
        <v>115.43758967001401</v>
      </c>
      <c r="AC81">
        <v>100.12326656394499</v>
      </c>
      <c r="AD81">
        <v>115.57161629434999</v>
      </c>
      <c r="AE81">
        <v>82.316227461858503</v>
      </c>
      <c r="AF81">
        <v>98.273588473714796</v>
      </c>
      <c r="AG81" s="7">
        <f t="shared" si="4"/>
        <v>0.3445606899083567</v>
      </c>
      <c r="AI81">
        <f t="shared" si="5"/>
        <v>107.4486066508543</v>
      </c>
      <c r="AJ81">
        <f t="shared" si="6"/>
        <v>105.02712864192655</v>
      </c>
      <c r="AK81">
        <v>48.095238095238102</v>
      </c>
      <c r="AL81">
        <v>82.316227461858503</v>
      </c>
      <c r="AN81">
        <f t="shared" si="7"/>
        <v>0.72765502872679</v>
      </c>
      <c r="AO81">
        <v>102.95128939828101</v>
      </c>
      <c r="AP81">
        <v>115.695461200586</v>
      </c>
      <c r="AQ81">
        <v>107.213114754098</v>
      </c>
      <c r="AR81">
        <v>95.945578231292501</v>
      </c>
      <c r="AS81">
        <v>115.43758967001401</v>
      </c>
      <c r="AT81">
        <v>99.386503067484696</v>
      </c>
      <c r="AU81">
        <v>100.12326656394499</v>
      </c>
      <c r="AV81">
        <v>115.57161629434999</v>
      </c>
    </row>
    <row r="82" spans="1:48" x14ac:dyDescent="0.2">
      <c r="A82" t="s">
        <v>107</v>
      </c>
      <c r="B82">
        <v>55600734</v>
      </c>
      <c r="C82">
        <v>55601362</v>
      </c>
      <c r="D82" t="s">
        <v>3</v>
      </c>
      <c r="E82">
        <v>629</v>
      </c>
      <c r="F82" s="2" t="s">
        <v>41</v>
      </c>
      <c r="G82">
        <v>227</v>
      </c>
      <c r="H82">
        <v>269</v>
      </c>
      <c r="I82">
        <v>186</v>
      </c>
      <c r="J82">
        <v>112</v>
      </c>
      <c r="K82">
        <v>110</v>
      </c>
      <c r="L82">
        <v>157</v>
      </c>
      <c r="M82">
        <v>209</v>
      </c>
      <c r="N82">
        <v>154</v>
      </c>
      <c r="O82">
        <v>270</v>
      </c>
      <c r="P82">
        <v>106</v>
      </c>
      <c r="Q82" t="s">
        <v>107</v>
      </c>
      <c r="R82">
        <v>55574585</v>
      </c>
      <c r="S82">
        <v>55624585</v>
      </c>
      <c r="T82" t="s">
        <v>1</v>
      </c>
      <c r="U82" s="3" t="s">
        <v>137</v>
      </c>
      <c r="V82">
        <v>46.346704871060197</v>
      </c>
      <c r="W82">
        <v>39.458272327964899</v>
      </c>
      <c r="X82">
        <v>35.4981084489281</v>
      </c>
      <c r="Y82">
        <v>54.8847926267281</v>
      </c>
      <c r="Z82">
        <v>36.180981595092</v>
      </c>
      <c r="AA82">
        <v>33.3333333333333</v>
      </c>
      <c r="AB82">
        <v>33.213773314203699</v>
      </c>
      <c r="AC82">
        <v>43.220338983050802</v>
      </c>
      <c r="AD82">
        <v>50.144546649145902</v>
      </c>
      <c r="AE82">
        <v>15.3536754507628</v>
      </c>
      <c r="AF82">
        <v>38.763452760027</v>
      </c>
      <c r="AG82" s="7">
        <f t="shared" si="4"/>
        <v>0.33608624213856675</v>
      </c>
      <c r="AI82">
        <f t="shared" si="5"/>
        <v>37.570038459098043</v>
      </c>
      <c r="AJ82">
        <f t="shared" si="6"/>
        <v>43.181955742429572</v>
      </c>
      <c r="AK82">
        <v>54.8847926267281</v>
      </c>
      <c r="AL82">
        <v>15.3536754507628</v>
      </c>
      <c r="AN82">
        <f t="shared" si="7"/>
        <v>0.30875975839134923</v>
      </c>
      <c r="AO82">
        <v>46.346704871060197</v>
      </c>
      <c r="AP82">
        <v>39.458272327964899</v>
      </c>
      <c r="AQ82">
        <v>35.4981084489281</v>
      </c>
      <c r="AR82">
        <v>33.3333333333333</v>
      </c>
      <c r="AS82">
        <v>33.213773314203699</v>
      </c>
      <c r="AT82">
        <v>36.180981595092</v>
      </c>
      <c r="AU82">
        <v>43.220338983050802</v>
      </c>
      <c r="AV82">
        <v>50.144546649145902</v>
      </c>
    </row>
    <row r="83" spans="1:48" x14ac:dyDescent="0.2">
      <c r="A83" t="s">
        <v>43</v>
      </c>
      <c r="B83">
        <v>52634132</v>
      </c>
      <c r="C83">
        <v>52634438</v>
      </c>
      <c r="D83" t="s">
        <v>3</v>
      </c>
      <c r="E83">
        <v>307</v>
      </c>
      <c r="F83" s="2" t="s">
        <v>15</v>
      </c>
      <c r="G83">
        <v>81</v>
      </c>
      <c r="H83">
        <v>34</v>
      </c>
      <c r="I83">
        <v>181</v>
      </c>
      <c r="J83">
        <v>22</v>
      </c>
      <c r="K83">
        <v>209</v>
      </c>
      <c r="L83">
        <v>155</v>
      </c>
      <c r="M83">
        <v>77</v>
      </c>
      <c r="N83">
        <v>114</v>
      </c>
      <c r="O83">
        <v>86</v>
      </c>
      <c r="P83">
        <v>46</v>
      </c>
      <c r="Q83" t="s">
        <v>43</v>
      </c>
      <c r="R83">
        <v>52585784</v>
      </c>
      <c r="S83">
        <v>52635784</v>
      </c>
      <c r="T83" t="s">
        <v>1</v>
      </c>
      <c r="U83" s="3" t="s">
        <v>48</v>
      </c>
      <c r="V83">
        <v>28.008595988538701</v>
      </c>
      <c r="W83">
        <v>82.620790629575396</v>
      </c>
      <c r="X83">
        <v>97.427490542244598</v>
      </c>
      <c r="Y83">
        <v>69.385560675883298</v>
      </c>
      <c r="Z83">
        <v>67.177914110429398</v>
      </c>
      <c r="AA83">
        <v>79.863945578231295</v>
      </c>
      <c r="AB83">
        <v>93.285509325681502</v>
      </c>
      <c r="AC83">
        <v>59.414483821263502</v>
      </c>
      <c r="AD83">
        <v>35.229960578186599</v>
      </c>
      <c r="AE83">
        <v>18.751733703189998</v>
      </c>
      <c r="AF83">
        <v>63.1165984953224</v>
      </c>
      <c r="AG83" s="7">
        <f t="shared" si="4"/>
        <v>0.32393731225097205</v>
      </c>
      <c r="AI83">
        <f t="shared" si="5"/>
        <v>76.241266412854301</v>
      </c>
      <c r="AJ83">
        <f t="shared" si="6"/>
        <v>53.940786169959836</v>
      </c>
      <c r="AK83">
        <v>69.385560675883298</v>
      </c>
      <c r="AL83">
        <v>18.751733703189998</v>
      </c>
      <c r="AN83">
        <f t="shared" si="7"/>
        <v>0.20725312802650406</v>
      </c>
      <c r="AO83">
        <v>28.008595988538701</v>
      </c>
      <c r="AP83">
        <v>82.620790629575396</v>
      </c>
      <c r="AQ83">
        <v>97.427490542244598</v>
      </c>
      <c r="AR83">
        <v>79.863945578231295</v>
      </c>
      <c r="AS83">
        <v>93.285509325681502</v>
      </c>
      <c r="AT83">
        <v>67.177914110429398</v>
      </c>
      <c r="AU83">
        <v>59.414483821263502</v>
      </c>
      <c r="AV83">
        <v>35.229960578186599</v>
      </c>
    </row>
    <row r="84" spans="1:48" x14ac:dyDescent="0.2">
      <c r="A84" t="s">
        <v>29</v>
      </c>
      <c r="B84">
        <v>64309196</v>
      </c>
      <c r="C84">
        <v>64309506</v>
      </c>
      <c r="D84" t="s">
        <v>3</v>
      </c>
      <c r="E84">
        <v>311</v>
      </c>
      <c r="F84" s="2" t="s">
        <v>19</v>
      </c>
      <c r="G84">
        <v>46</v>
      </c>
      <c r="H84">
        <v>40</v>
      </c>
      <c r="I84">
        <v>24</v>
      </c>
      <c r="J84">
        <v>15</v>
      </c>
      <c r="K84">
        <v>15</v>
      </c>
      <c r="L84">
        <v>18</v>
      </c>
      <c r="M84">
        <v>61</v>
      </c>
      <c r="N84">
        <v>10</v>
      </c>
      <c r="O84">
        <v>17</v>
      </c>
      <c r="P84">
        <v>30</v>
      </c>
      <c r="Q84" t="s">
        <v>29</v>
      </c>
      <c r="R84">
        <v>64273097</v>
      </c>
      <c r="S84">
        <v>64323097</v>
      </c>
      <c r="T84" t="s">
        <v>3</v>
      </c>
      <c r="U84" s="3" t="s">
        <v>32</v>
      </c>
      <c r="V84">
        <v>574.67048710601705</v>
      </c>
      <c r="W84">
        <v>952.56222547584196</v>
      </c>
      <c r="X84">
        <v>542.30769230769204</v>
      </c>
      <c r="Y84">
        <v>415.038402457757</v>
      </c>
      <c r="Z84">
        <v>630.47546012269902</v>
      </c>
      <c r="AA84">
        <v>953.95918367346906</v>
      </c>
      <c r="AB84">
        <v>843.11334289813499</v>
      </c>
      <c r="AC84">
        <v>551.71032357472995</v>
      </c>
      <c r="AD84">
        <v>434.96714848883101</v>
      </c>
      <c r="AE84">
        <v>129.819694868239</v>
      </c>
      <c r="AF84">
        <v>602.86239609734105</v>
      </c>
      <c r="AG84" s="7">
        <f t="shared" si="4"/>
        <v>0.31946718623042186</v>
      </c>
      <c r="AI84">
        <f t="shared" si="5"/>
        <v>773.32258629223111</v>
      </c>
      <c r="AJ84">
        <f t="shared" si="6"/>
        <v>539.05097739542009</v>
      </c>
      <c r="AK84">
        <v>415.038402457757</v>
      </c>
      <c r="AL84">
        <v>129.819694868239</v>
      </c>
      <c r="AN84">
        <f t="shared" si="7"/>
        <v>7.067046214934386E-2</v>
      </c>
      <c r="AO84">
        <v>574.67048710601705</v>
      </c>
      <c r="AP84">
        <v>952.56222547584196</v>
      </c>
      <c r="AQ84">
        <v>542.30769230769204</v>
      </c>
      <c r="AR84">
        <v>953.95918367346906</v>
      </c>
      <c r="AS84">
        <v>843.11334289813499</v>
      </c>
      <c r="AT84">
        <v>630.47546012269902</v>
      </c>
      <c r="AU84">
        <v>551.71032357472995</v>
      </c>
      <c r="AV84">
        <v>434.96714848883101</v>
      </c>
    </row>
    <row r="85" spans="1:48" x14ac:dyDescent="0.2">
      <c r="A85" t="s">
        <v>55</v>
      </c>
      <c r="B85">
        <v>51656012</v>
      </c>
      <c r="C85">
        <v>51656583</v>
      </c>
      <c r="D85" t="s">
        <v>1</v>
      </c>
      <c r="E85">
        <v>572</v>
      </c>
      <c r="F85" s="2" t="s">
        <v>68</v>
      </c>
      <c r="G85">
        <v>67</v>
      </c>
      <c r="H85">
        <v>45</v>
      </c>
      <c r="I85">
        <v>17</v>
      </c>
      <c r="J85">
        <v>8</v>
      </c>
      <c r="K85">
        <v>66</v>
      </c>
      <c r="L85">
        <v>29</v>
      </c>
      <c r="M85">
        <v>37</v>
      </c>
      <c r="N85">
        <v>27</v>
      </c>
      <c r="O85">
        <v>18</v>
      </c>
      <c r="P85">
        <v>58</v>
      </c>
      <c r="Q85" t="s">
        <v>55</v>
      </c>
      <c r="R85">
        <v>51630795</v>
      </c>
      <c r="S85">
        <v>51680795</v>
      </c>
      <c r="T85" t="s">
        <v>1</v>
      </c>
      <c r="U85" s="3" t="s">
        <v>66</v>
      </c>
      <c r="V85">
        <v>2981.1461318051602</v>
      </c>
      <c r="W85">
        <v>3225.4612005856502</v>
      </c>
      <c r="X85">
        <v>2097.5157629256</v>
      </c>
      <c r="Y85">
        <v>650.58371735791104</v>
      </c>
      <c r="Z85">
        <v>2642.3773006135002</v>
      </c>
      <c r="AA85">
        <v>3227.4693877550999</v>
      </c>
      <c r="AB85">
        <v>2418.6657101865098</v>
      </c>
      <c r="AC85">
        <v>1942.2342064714901</v>
      </c>
      <c r="AD85">
        <v>2477.6872536136698</v>
      </c>
      <c r="AE85">
        <v>913.57836338418895</v>
      </c>
      <c r="AF85">
        <v>2257.6719034698799</v>
      </c>
      <c r="AG85" s="7">
        <f t="shared" si="4"/>
        <v>0.31559201396343844</v>
      </c>
      <c r="AI85">
        <f t="shared" si="5"/>
        <v>2790.0516386516038</v>
      </c>
      <c r="AJ85">
        <f t="shared" si="6"/>
        <v>2354.0995868995533</v>
      </c>
      <c r="AK85">
        <v>650.58371735791104</v>
      </c>
      <c r="AL85">
        <v>913.57836338418895</v>
      </c>
      <c r="AN85">
        <f t="shared" si="7"/>
        <v>0.21349405946144887</v>
      </c>
      <c r="AO85">
        <v>2981.1461318051602</v>
      </c>
      <c r="AP85">
        <v>3225.4612005856502</v>
      </c>
      <c r="AQ85">
        <v>2097.5157629256</v>
      </c>
      <c r="AR85">
        <v>3227.4693877550999</v>
      </c>
      <c r="AS85">
        <v>2418.6657101865098</v>
      </c>
      <c r="AT85">
        <v>2642.3773006135002</v>
      </c>
      <c r="AU85">
        <v>1942.2342064714901</v>
      </c>
      <c r="AV85">
        <v>2477.6872536136698</v>
      </c>
    </row>
    <row r="86" spans="1:48" x14ac:dyDescent="0.2">
      <c r="A86" t="s">
        <v>107</v>
      </c>
      <c r="B86">
        <v>43757753</v>
      </c>
      <c r="C86">
        <v>43758149</v>
      </c>
      <c r="D86" t="s">
        <v>3</v>
      </c>
      <c r="E86">
        <v>397</v>
      </c>
      <c r="F86" s="2" t="s">
        <v>114</v>
      </c>
      <c r="G86">
        <v>32</v>
      </c>
      <c r="H86">
        <v>39</v>
      </c>
      <c r="I86">
        <v>19</v>
      </c>
      <c r="J86">
        <v>109</v>
      </c>
      <c r="K86">
        <v>87</v>
      </c>
      <c r="L86">
        <v>11</v>
      </c>
      <c r="M86">
        <v>31</v>
      </c>
      <c r="N86">
        <v>238</v>
      </c>
      <c r="O86">
        <v>445</v>
      </c>
      <c r="P86">
        <v>398</v>
      </c>
      <c r="Q86" t="s">
        <v>107</v>
      </c>
      <c r="R86">
        <v>43709926</v>
      </c>
      <c r="S86">
        <v>43759926</v>
      </c>
      <c r="T86" t="s">
        <v>1</v>
      </c>
      <c r="U86" s="3" t="s">
        <v>117</v>
      </c>
      <c r="V86">
        <v>155.42979942693401</v>
      </c>
      <c r="W86">
        <v>18.696925329429</v>
      </c>
      <c r="X86">
        <v>51.311475409836099</v>
      </c>
      <c r="Y86">
        <v>21.167434715821798</v>
      </c>
      <c r="Z86">
        <v>16.119631901840499</v>
      </c>
      <c r="AA86">
        <v>30.775510204081598</v>
      </c>
      <c r="AB86">
        <v>56.054519368723099</v>
      </c>
      <c r="AC86">
        <v>52.758089368258901</v>
      </c>
      <c r="AD86">
        <v>129.65834428383701</v>
      </c>
      <c r="AE86">
        <v>54.424410540915403</v>
      </c>
      <c r="AF86">
        <v>58.639614054967701</v>
      </c>
      <c r="AG86" s="7">
        <f t="shared" si="4"/>
        <v>0.31449280972445043</v>
      </c>
      <c r="AI86">
        <f t="shared" si="5"/>
        <v>62.453645947800773</v>
      </c>
      <c r="AJ86">
        <f t="shared" si="6"/>
        <v>66.178688517978799</v>
      </c>
      <c r="AK86">
        <v>21.167434715821798</v>
      </c>
      <c r="AL86">
        <v>54.424410540915403</v>
      </c>
      <c r="AN86">
        <f t="shared" si="7"/>
        <v>0.93238299834795879</v>
      </c>
      <c r="AO86">
        <v>155.42979942693401</v>
      </c>
      <c r="AP86">
        <v>18.696925329429</v>
      </c>
      <c r="AQ86">
        <v>51.311475409836099</v>
      </c>
      <c r="AR86">
        <v>30.775510204081598</v>
      </c>
      <c r="AS86">
        <v>56.054519368723099</v>
      </c>
      <c r="AT86">
        <v>16.119631901840499</v>
      </c>
      <c r="AU86">
        <v>52.758089368258901</v>
      </c>
      <c r="AV86">
        <v>129.65834428383701</v>
      </c>
    </row>
    <row r="87" spans="1:48" x14ac:dyDescent="0.2">
      <c r="A87" t="s">
        <v>184</v>
      </c>
      <c r="B87">
        <v>122776353</v>
      </c>
      <c r="C87">
        <v>122776799</v>
      </c>
      <c r="D87" t="s">
        <v>3</v>
      </c>
      <c r="E87">
        <v>447</v>
      </c>
      <c r="F87" s="2" t="s">
        <v>205</v>
      </c>
      <c r="G87">
        <v>21</v>
      </c>
      <c r="H87">
        <v>15</v>
      </c>
      <c r="I87">
        <v>21</v>
      </c>
      <c r="J87">
        <v>41</v>
      </c>
      <c r="K87">
        <v>43</v>
      </c>
      <c r="L87">
        <v>40</v>
      </c>
      <c r="M87">
        <v>21</v>
      </c>
      <c r="N87">
        <v>16</v>
      </c>
      <c r="O87">
        <v>33</v>
      </c>
      <c r="P87">
        <v>22</v>
      </c>
      <c r="Q87" t="s">
        <v>184</v>
      </c>
      <c r="R87">
        <v>122743061</v>
      </c>
      <c r="S87">
        <v>122793061</v>
      </c>
      <c r="T87" t="s">
        <v>3</v>
      </c>
      <c r="U87" s="3" t="s">
        <v>201</v>
      </c>
      <c r="V87">
        <v>46.131805157593099</v>
      </c>
      <c r="W87">
        <v>68.404099560761395</v>
      </c>
      <c r="X87">
        <v>46.948297604035297</v>
      </c>
      <c r="Y87">
        <v>158.832565284178</v>
      </c>
      <c r="Z87">
        <v>38.481595092024499</v>
      </c>
      <c r="AA87">
        <v>33.5374149659864</v>
      </c>
      <c r="AB87">
        <v>40.444763271162103</v>
      </c>
      <c r="AC87">
        <v>34.375963020030802</v>
      </c>
      <c r="AD87">
        <v>36.846254927726697</v>
      </c>
      <c r="AE87">
        <v>31.6643550624133</v>
      </c>
      <c r="AF87">
        <v>53.566711394591202</v>
      </c>
      <c r="AG87" s="7">
        <f t="shared" si="4"/>
        <v>0.31408151745703494</v>
      </c>
      <c r="AI87">
        <f t="shared" si="5"/>
        <v>47.093276111907663</v>
      </c>
      <c r="AJ87">
        <f t="shared" si="6"/>
        <v>36.567937679927333</v>
      </c>
      <c r="AK87">
        <v>158.832565284178</v>
      </c>
      <c r="AL87">
        <v>31.6643550624133</v>
      </c>
      <c r="AN87">
        <f t="shared" si="7"/>
        <v>0.14697696483656805</v>
      </c>
      <c r="AO87">
        <v>46.131805157593099</v>
      </c>
      <c r="AP87">
        <v>68.404099560761395</v>
      </c>
      <c r="AQ87">
        <v>46.948297604035297</v>
      </c>
      <c r="AR87">
        <v>33.5374149659864</v>
      </c>
      <c r="AS87">
        <v>40.444763271162103</v>
      </c>
      <c r="AT87">
        <v>38.481595092024499</v>
      </c>
      <c r="AU87">
        <v>34.375963020030802</v>
      </c>
      <c r="AV87">
        <v>36.846254927726697</v>
      </c>
    </row>
    <row r="88" spans="1:48" x14ac:dyDescent="0.2">
      <c r="A88" t="s">
        <v>184</v>
      </c>
      <c r="B88">
        <v>122775860</v>
      </c>
      <c r="C88">
        <v>122776300</v>
      </c>
      <c r="D88" t="s">
        <v>3</v>
      </c>
      <c r="E88">
        <v>441</v>
      </c>
      <c r="F88" s="2" t="s">
        <v>204</v>
      </c>
      <c r="G88">
        <v>21</v>
      </c>
      <c r="H88">
        <v>9</v>
      </c>
      <c r="I88">
        <v>25</v>
      </c>
      <c r="J88">
        <v>40</v>
      </c>
      <c r="K88">
        <v>29</v>
      </c>
      <c r="L88">
        <v>27</v>
      </c>
      <c r="M88">
        <v>41</v>
      </c>
      <c r="N88">
        <v>20</v>
      </c>
      <c r="O88">
        <v>39</v>
      </c>
      <c r="P88">
        <v>10</v>
      </c>
      <c r="Q88" t="s">
        <v>184</v>
      </c>
      <c r="R88">
        <v>122743061</v>
      </c>
      <c r="S88">
        <v>122793061</v>
      </c>
      <c r="T88" t="s">
        <v>3</v>
      </c>
      <c r="U88" s="3" t="s">
        <v>201</v>
      </c>
      <c r="V88">
        <v>46.131805157593099</v>
      </c>
      <c r="W88">
        <v>68.404099560761395</v>
      </c>
      <c r="X88">
        <v>46.948297604035297</v>
      </c>
      <c r="Y88">
        <v>158.832565284178</v>
      </c>
      <c r="Z88">
        <v>38.481595092024499</v>
      </c>
      <c r="AA88">
        <v>33.5374149659864</v>
      </c>
      <c r="AB88">
        <v>40.444763271162103</v>
      </c>
      <c r="AC88">
        <v>34.375963020030802</v>
      </c>
      <c r="AD88">
        <v>36.846254927726697</v>
      </c>
      <c r="AE88">
        <v>31.6643550624133</v>
      </c>
      <c r="AF88">
        <v>53.566711394591202</v>
      </c>
      <c r="AG88" s="7">
        <f t="shared" si="4"/>
        <v>0.31200500435065442</v>
      </c>
      <c r="AI88">
        <f t="shared" si="5"/>
        <v>47.093276111907663</v>
      </c>
      <c r="AJ88">
        <f t="shared" si="6"/>
        <v>36.567937679927333</v>
      </c>
      <c r="AK88">
        <v>158.832565284178</v>
      </c>
      <c r="AL88">
        <v>31.6643550624133</v>
      </c>
      <c r="AN88">
        <f t="shared" si="7"/>
        <v>0.14697696483656805</v>
      </c>
      <c r="AO88">
        <v>46.131805157593099</v>
      </c>
      <c r="AP88">
        <v>68.404099560761395</v>
      </c>
      <c r="AQ88">
        <v>46.948297604035297</v>
      </c>
      <c r="AR88">
        <v>33.5374149659864</v>
      </c>
      <c r="AS88">
        <v>40.444763271162103</v>
      </c>
      <c r="AT88">
        <v>38.481595092024499</v>
      </c>
      <c r="AU88">
        <v>34.375963020030802</v>
      </c>
      <c r="AV88">
        <v>36.846254927726697</v>
      </c>
    </row>
    <row r="89" spans="1:48" x14ac:dyDescent="0.2">
      <c r="A89" t="s">
        <v>55</v>
      </c>
      <c r="B89">
        <v>41128181</v>
      </c>
      <c r="C89">
        <v>41128690</v>
      </c>
      <c r="D89" t="s">
        <v>1</v>
      </c>
      <c r="E89">
        <v>510</v>
      </c>
      <c r="F89" s="2" t="s">
        <v>62</v>
      </c>
      <c r="G89">
        <v>46</v>
      </c>
      <c r="H89">
        <v>44</v>
      </c>
      <c r="I89">
        <v>57</v>
      </c>
      <c r="J89">
        <v>66</v>
      </c>
      <c r="K89">
        <v>23</v>
      </c>
      <c r="L89">
        <v>50</v>
      </c>
      <c r="M89">
        <v>37</v>
      </c>
      <c r="N89">
        <v>21</v>
      </c>
      <c r="O89">
        <v>21</v>
      </c>
      <c r="P89">
        <v>24</v>
      </c>
      <c r="Q89" t="s">
        <v>55</v>
      </c>
      <c r="R89">
        <v>41086245</v>
      </c>
      <c r="S89">
        <v>41136245</v>
      </c>
      <c r="T89" t="s">
        <v>3</v>
      </c>
      <c r="U89" s="3" t="s">
        <v>63</v>
      </c>
      <c r="V89">
        <v>1228.72492836676</v>
      </c>
      <c r="W89">
        <v>1319.5461200585701</v>
      </c>
      <c r="X89">
        <v>1105.75031525851</v>
      </c>
      <c r="Y89">
        <v>785.821812596006</v>
      </c>
      <c r="Z89">
        <v>892.37730061349703</v>
      </c>
      <c r="AA89">
        <v>980.57142857142901</v>
      </c>
      <c r="AB89">
        <v>1316.6284074605501</v>
      </c>
      <c r="AC89">
        <v>842.52696456086301</v>
      </c>
      <c r="AD89">
        <v>879.46123521682</v>
      </c>
      <c r="AE89">
        <v>677.58668515950103</v>
      </c>
      <c r="AF89">
        <v>1002.89951978625</v>
      </c>
      <c r="AG89" s="7">
        <f t="shared" si="4"/>
        <v>0.30106618093763615</v>
      </c>
      <c r="AI89">
        <f t="shared" si="5"/>
        <v>1190.2442399431638</v>
      </c>
      <c r="AJ89">
        <f t="shared" si="6"/>
        <v>871.45516679705997</v>
      </c>
      <c r="AK89">
        <v>785.821812596006</v>
      </c>
      <c r="AL89">
        <v>677.58668515950103</v>
      </c>
      <c r="AN89">
        <f t="shared" si="7"/>
        <v>7.0022766380990059E-3</v>
      </c>
      <c r="AO89">
        <v>1228.72492836676</v>
      </c>
      <c r="AP89">
        <v>1319.5461200585701</v>
      </c>
      <c r="AQ89">
        <v>1105.75031525851</v>
      </c>
      <c r="AR89">
        <v>980.57142857142901</v>
      </c>
      <c r="AS89">
        <v>1316.6284074605501</v>
      </c>
      <c r="AT89">
        <v>892.37730061349703</v>
      </c>
      <c r="AU89">
        <v>842.52696456086301</v>
      </c>
      <c r="AV89">
        <v>879.46123521682</v>
      </c>
    </row>
    <row r="90" spans="1:48" x14ac:dyDescent="0.2">
      <c r="A90" t="s">
        <v>150</v>
      </c>
      <c r="B90">
        <v>37584878</v>
      </c>
      <c r="C90">
        <v>37585520</v>
      </c>
      <c r="D90" t="s">
        <v>1</v>
      </c>
      <c r="E90">
        <v>643</v>
      </c>
      <c r="F90" s="2" t="s">
        <v>155</v>
      </c>
      <c r="G90">
        <v>53</v>
      </c>
      <c r="H90">
        <v>20</v>
      </c>
      <c r="I90">
        <v>22</v>
      </c>
      <c r="J90">
        <v>30</v>
      </c>
      <c r="K90">
        <v>21</v>
      </c>
      <c r="L90">
        <v>22</v>
      </c>
      <c r="M90">
        <v>57</v>
      </c>
      <c r="N90">
        <v>22</v>
      </c>
      <c r="O90">
        <v>32</v>
      </c>
      <c r="P90">
        <v>30</v>
      </c>
      <c r="Q90" t="s">
        <v>150</v>
      </c>
      <c r="R90">
        <v>37584330</v>
      </c>
      <c r="S90">
        <v>37634330</v>
      </c>
      <c r="T90" t="s">
        <v>1</v>
      </c>
      <c r="U90" s="3" t="s">
        <v>156</v>
      </c>
      <c r="V90">
        <v>96.346704871060197</v>
      </c>
      <c r="W90">
        <v>85.651537335285497</v>
      </c>
      <c r="X90">
        <v>103.026481715006</v>
      </c>
      <c r="Y90">
        <v>18.955453149001499</v>
      </c>
      <c r="Z90">
        <v>48.174846625766897</v>
      </c>
      <c r="AA90">
        <v>76.748299319727906</v>
      </c>
      <c r="AB90">
        <v>96.298421807747502</v>
      </c>
      <c r="AC90">
        <v>59.630200308166401</v>
      </c>
      <c r="AD90">
        <v>59.921156373193199</v>
      </c>
      <c r="AE90">
        <v>16.504854368932001</v>
      </c>
      <c r="AF90">
        <v>66.125795587388694</v>
      </c>
      <c r="AG90" s="7">
        <f t="shared" si="4"/>
        <v>0.30059536648463259</v>
      </c>
      <c r="AI90">
        <f t="shared" si="5"/>
        <v>91.614289009765429</v>
      </c>
      <c r="AJ90">
        <f t="shared" si="6"/>
        <v>55.90873443570883</v>
      </c>
      <c r="AK90">
        <v>18.955453149001499</v>
      </c>
      <c r="AL90">
        <v>16.504854368932001</v>
      </c>
      <c r="AN90">
        <f t="shared" si="7"/>
        <v>1.1466289056251326E-3</v>
      </c>
      <c r="AO90">
        <v>96.346704871060197</v>
      </c>
      <c r="AP90">
        <v>85.651537335285497</v>
      </c>
      <c r="AQ90">
        <v>103.026481715006</v>
      </c>
      <c r="AR90">
        <v>76.748299319727906</v>
      </c>
      <c r="AS90">
        <v>96.298421807747502</v>
      </c>
      <c r="AT90">
        <v>48.174846625766897</v>
      </c>
      <c r="AU90">
        <v>59.630200308166401</v>
      </c>
      <c r="AV90">
        <v>59.921156373193199</v>
      </c>
    </row>
    <row r="91" spans="1:48" x14ac:dyDescent="0.2">
      <c r="A91" t="s">
        <v>84</v>
      </c>
      <c r="B91">
        <v>89875976</v>
      </c>
      <c r="C91">
        <v>89876284</v>
      </c>
      <c r="D91" t="s">
        <v>3</v>
      </c>
      <c r="E91">
        <v>309</v>
      </c>
      <c r="F91" s="2" t="s">
        <v>2</v>
      </c>
      <c r="G91">
        <v>6</v>
      </c>
      <c r="H91">
        <v>13</v>
      </c>
      <c r="I91">
        <v>12</v>
      </c>
      <c r="J91">
        <v>6</v>
      </c>
      <c r="K91">
        <v>16</v>
      </c>
      <c r="L91">
        <v>8</v>
      </c>
      <c r="M91">
        <v>23</v>
      </c>
      <c r="N91">
        <v>14</v>
      </c>
      <c r="O91">
        <v>12</v>
      </c>
      <c r="P91">
        <v>6</v>
      </c>
      <c r="Q91" t="s">
        <v>84</v>
      </c>
      <c r="R91">
        <v>89844906</v>
      </c>
      <c r="S91">
        <v>89894906</v>
      </c>
      <c r="T91" t="s">
        <v>3</v>
      </c>
      <c r="U91" s="3" t="s">
        <v>95</v>
      </c>
      <c r="V91">
        <v>19.7707736389685</v>
      </c>
      <c r="W91">
        <v>44.773060029282597</v>
      </c>
      <c r="X91">
        <v>37.440100882723797</v>
      </c>
      <c r="Y91">
        <v>31.090629800307202</v>
      </c>
      <c r="Z91">
        <v>28.343558282208601</v>
      </c>
      <c r="AA91">
        <v>43.700680272108798</v>
      </c>
      <c r="AB91">
        <v>36.212338593974202</v>
      </c>
      <c r="AC91">
        <v>13.975346687211101</v>
      </c>
      <c r="AD91">
        <v>37.516425755584798</v>
      </c>
      <c r="AE91">
        <v>6.8377253814146997</v>
      </c>
      <c r="AF91">
        <v>29.9660639323784</v>
      </c>
      <c r="AG91" s="7">
        <f t="shared" si="4"/>
        <v>0.29520175046878971</v>
      </c>
      <c r="AI91">
        <f t="shared" si="5"/>
        <v>36.379390683411579</v>
      </c>
      <c r="AJ91">
        <f t="shared" si="6"/>
        <v>26.611776908334832</v>
      </c>
      <c r="AK91">
        <v>31.090629800307202</v>
      </c>
      <c r="AL91">
        <v>6.8377253814146997</v>
      </c>
      <c r="AN91">
        <f t="shared" si="7"/>
        <v>0.30297629836337331</v>
      </c>
      <c r="AO91">
        <v>19.7707736389685</v>
      </c>
      <c r="AP91">
        <v>44.773060029282597</v>
      </c>
      <c r="AQ91">
        <v>37.440100882723797</v>
      </c>
      <c r="AR91">
        <v>43.700680272108798</v>
      </c>
      <c r="AS91">
        <v>36.212338593974202</v>
      </c>
      <c r="AT91">
        <v>28.343558282208601</v>
      </c>
      <c r="AU91">
        <v>13.975346687211101</v>
      </c>
      <c r="AV91">
        <v>37.516425755584798</v>
      </c>
    </row>
    <row r="92" spans="1:48" x14ac:dyDescent="0.2">
      <c r="A92" t="s">
        <v>169</v>
      </c>
      <c r="B92">
        <v>148450027</v>
      </c>
      <c r="C92">
        <v>148450436</v>
      </c>
      <c r="D92" t="s">
        <v>1</v>
      </c>
      <c r="E92">
        <v>410</v>
      </c>
      <c r="F92" s="2" t="s">
        <v>178</v>
      </c>
      <c r="G92">
        <v>49</v>
      </c>
      <c r="H92">
        <v>34</v>
      </c>
      <c r="I92">
        <v>35</v>
      </c>
      <c r="J92">
        <v>14</v>
      </c>
      <c r="K92">
        <v>46</v>
      </c>
      <c r="L92">
        <v>35</v>
      </c>
      <c r="M92">
        <v>53</v>
      </c>
      <c r="N92">
        <v>63</v>
      </c>
      <c r="O92">
        <v>15</v>
      </c>
      <c r="P92">
        <v>36</v>
      </c>
      <c r="Q92" t="s">
        <v>169</v>
      </c>
      <c r="R92">
        <v>148442737</v>
      </c>
      <c r="S92">
        <v>148492737</v>
      </c>
      <c r="T92" t="s">
        <v>1</v>
      </c>
      <c r="U92" s="3" t="s">
        <v>176</v>
      </c>
      <c r="V92">
        <v>192.95128939828101</v>
      </c>
      <c r="W92">
        <v>150.45387994143499</v>
      </c>
      <c r="X92">
        <v>97.944514501891604</v>
      </c>
      <c r="Y92">
        <v>20.138248847926299</v>
      </c>
      <c r="Z92">
        <v>142.561349693252</v>
      </c>
      <c r="AA92">
        <v>161.94557823129301</v>
      </c>
      <c r="AB92">
        <v>151.9368723099</v>
      </c>
      <c r="AC92">
        <v>100.90909090909101</v>
      </c>
      <c r="AD92">
        <v>169.64520367936899</v>
      </c>
      <c r="AE92">
        <v>57.5450762829404</v>
      </c>
      <c r="AF92">
        <v>124.60311037953799</v>
      </c>
      <c r="AG92" s="7">
        <f t="shared" si="4"/>
        <v>0.28726604473712908</v>
      </c>
      <c r="AI92">
        <f t="shared" si="5"/>
        <v>151.04642687656013</v>
      </c>
      <c r="AJ92">
        <f t="shared" si="6"/>
        <v>137.70521476057067</v>
      </c>
      <c r="AK92">
        <v>20.138248847926299</v>
      </c>
      <c r="AL92">
        <v>57.5450762829404</v>
      </c>
      <c r="AN92">
        <f t="shared" si="7"/>
        <v>0.62252042178916711</v>
      </c>
      <c r="AO92">
        <v>192.95128939828101</v>
      </c>
      <c r="AP92">
        <v>150.45387994143499</v>
      </c>
      <c r="AQ92">
        <v>97.944514501891604</v>
      </c>
      <c r="AR92">
        <v>161.94557823129301</v>
      </c>
      <c r="AS92">
        <v>151.9368723099</v>
      </c>
      <c r="AT92">
        <v>142.561349693252</v>
      </c>
      <c r="AU92">
        <v>100.90909090909101</v>
      </c>
      <c r="AV92">
        <v>169.64520367936899</v>
      </c>
    </row>
    <row r="93" spans="1:48" x14ac:dyDescent="0.2">
      <c r="A93" t="s">
        <v>14</v>
      </c>
      <c r="B93">
        <v>13161071</v>
      </c>
      <c r="C93">
        <v>13161972</v>
      </c>
      <c r="D93" t="s">
        <v>1</v>
      </c>
      <c r="E93">
        <v>902</v>
      </c>
      <c r="F93" s="2" t="s">
        <v>17</v>
      </c>
      <c r="G93">
        <v>47</v>
      </c>
      <c r="H93">
        <v>79</v>
      </c>
      <c r="I93">
        <v>82</v>
      </c>
      <c r="J93">
        <v>43</v>
      </c>
      <c r="K93">
        <v>60</v>
      </c>
      <c r="L93">
        <v>38</v>
      </c>
      <c r="M93">
        <v>46</v>
      </c>
      <c r="N93">
        <v>42</v>
      </c>
      <c r="O93">
        <v>51</v>
      </c>
      <c r="P93">
        <v>34</v>
      </c>
      <c r="Q93" t="s">
        <v>14</v>
      </c>
      <c r="R93">
        <v>13153553</v>
      </c>
      <c r="S93">
        <v>13203553</v>
      </c>
      <c r="T93" t="s">
        <v>3</v>
      </c>
      <c r="U93" s="3" t="s">
        <v>16</v>
      </c>
      <c r="V93">
        <v>8.1518624641833792</v>
      </c>
      <c r="W93">
        <v>14.890190336749599</v>
      </c>
      <c r="X93">
        <v>16.607818411097099</v>
      </c>
      <c r="Y93">
        <v>12.8110599078341</v>
      </c>
      <c r="Z93">
        <v>41.2883435582822</v>
      </c>
      <c r="AA93">
        <v>20.149659863945601</v>
      </c>
      <c r="AB93">
        <v>11.9368723098996</v>
      </c>
      <c r="AC93">
        <v>17.550077041602499</v>
      </c>
      <c r="AD93">
        <v>15.9921156373193</v>
      </c>
      <c r="AE93">
        <v>4.4798890429958398</v>
      </c>
      <c r="AF93">
        <v>16.385788857390899</v>
      </c>
      <c r="AG93" s="7">
        <f t="shared" si="4"/>
        <v>0.28288703539434734</v>
      </c>
      <c r="AI93">
        <f t="shared" si="5"/>
        <v>14.347280677175055</v>
      </c>
      <c r="AJ93">
        <f t="shared" si="6"/>
        <v>24.943512079068</v>
      </c>
      <c r="AK93">
        <v>12.8110599078341</v>
      </c>
      <c r="AL93">
        <v>4.4798890429958398</v>
      </c>
      <c r="AN93">
        <f t="shared" si="7"/>
        <v>0.32362768503878114</v>
      </c>
      <c r="AO93">
        <v>8.1518624641833792</v>
      </c>
      <c r="AP93">
        <v>14.890190336749599</v>
      </c>
      <c r="AQ93">
        <v>16.607818411097099</v>
      </c>
      <c r="AR93">
        <v>20.149659863945601</v>
      </c>
      <c r="AS93">
        <v>11.9368723098996</v>
      </c>
      <c r="AT93">
        <v>41.2883435582822</v>
      </c>
      <c r="AU93">
        <v>17.550077041602499</v>
      </c>
      <c r="AV93">
        <v>15.9921156373193</v>
      </c>
    </row>
    <row r="94" spans="1:48" x14ac:dyDescent="0.2">
      <c r="A94" t="s">
        <v>107</v>
      </c>
      <c r="B94">
        <v>53380427</v>
      </c>
      <c r="C94">
        <v>53381011</v>
      </c>
      <c r="D94" t="s">
        <v>1</v>
      </c>
      <c r="E94">
        <v>585</v>
      </c>
      <c r="F94" s="2" t="s">
        <v>121</v>
      </c>
      <c r="G94">
        <v>279</v>
      </c>
      <c r="H94">
        <v>252</v>
      </c>
      <c r="I94">
        <v>196</v>
      </c>
      <c r="J94">
        <v>153</v>
      </c>
      <c r="K94">
        <v>130</v>
      </c>
      <c r="L94">
        <v>187</v>
      </c>
      <c r="M94">
        <v>229</v>
      </c>
      <c r="N94">
        <v>132</v>
      </c>
      <c r="O94">
        <v>209</v>
      </c>
      <c r="P94">
        <v>284</v>
      </c>
      <c r="Q94" t="s">
        <v>107</v>
      </c>
      <c r="R94">
        <v>53360902</v>
      </c>
      <c r="S94">
        <v>53410902</v>
      </c>
      <c r="T94" t="s">
        <v>1</v>
      </c>
      <c r="U94" s="3" t="s">
        <v>125</v>
      </c>
      <c r="V94">
        <v>363.39541547277901</v>
      </c>
      <c r="W94">
        <v>319.76573938506601</v>
      </c>
      <c r="X94">
        <v>219.00378310214401</v>
      </c>
      <c r="Y94">
        <v>170.89093701996899</v>
      </c>
      <c r="Z94">
        <v>276.395705521472</v>
      </c>
      <c r="AA94">
        <v>258.12244897959198</v>
      </c>
      <c r="AB94">
        <v>208.952654232425</v>
      </c>
      <c r="AC94">
        <v>207.31895223420599</v>
      </c>
      <c r="AD94">
        <v>364.06044678055201</v>
      </c>
      <c r="AE94">
        <v>171.33148404993099</v>
      </c>
      <c r="AF94">
        <v>255.923756677814</v>
      </c>
      <c r="AG94" s="7">
        <f t="shared" si="4"/>
        <v>0.27799065232876141</v>
      </c>
      <c r="AI94">
        <f t="shared" si="5"/>
        <v>273.84800823440116</v>
      </c>
      <c r="AJ94">
        <f t="shared" si="6"/>
        <v>282.59170151207667</v>
      </c>
      <c r="AK94">
        <v>170.89093701996899</v>
      </c>
      <c r="AL94">
        <v>171.33148404993099</v>
      </c>
      <c r="AN94">
        <f t="shared" si="7"/>
        <v>0.8801644973820888</v>
      </c>
      <c r="AO94">
        <v>363.39541547277901</v>
      </c>
      <c r="AP94">
        <v>319.76573938506601</v>
      </c>
      <c r="AQ94">
        <v>219.00378310214401</v>
      </c>
      <c r="AR94">
        <v>258.12244897959198</v>
      </c>
      <c r="AS94">
        <v>208.952654232425</v>
      </c>
      <c r="AT94">
        <v>276.395705521472</v>
      </c>
      <c r="AU94">
        <v>207.31895223420599</v>
      </c>
      <c r="AV94">
        <v>364.06044678055201</v>
      </c>
    </row>
    <row r="95" spans="1:48" x14ac:dyDescent="0.2">
      <c r="A95" t="s">
        <v>55</v>
      </c>
      <c r="B95">
        <v>69704480</v>
      </c>
      <c r="C95">
        <v>69704943</v>
      </c>
      <c r="D95" t="s">
        <v>3</v>
      </c>
      <c r="E95">
        <v>464</v>
      </c>
      <c r="F95" s="2" t="s">
        <v>74</v>
      </c>
      <c r="G95">
        <v>47</v>
      </c>
      <c r="H95">
        <v>49</v>
      </c>
      <c r="I95">
        <v>32</v>
      </c>
      <c r="J95">
        <v>23</v>
      </c>
      <c r="K95">
        <v>36</v>
      </c>
      <c r="L95">
        <v>58</v>
      </c>
      <c r="M95">
        <v>30</v>
      </c>
      <c r="N95">
        <v>50</v>
      </c>
      <c r="O95">
        <v>32</v>
      </c>
      <c r="P95">
        <v>16</v>
      </c>
      <c r="Q95" t="s">
        <v>55</v>
      </c>
      <c r="R95">
        <v>69656584</v>
      </c>
      <c r="S95">
        <v>69706584</v>
      </c>
      <c r="T95" t="s">
        <v>3</v>
      </c>
      <c r="U95" s="3" t="s">
        <v>71</v>
      </c>
      <c r="V95">
        <v>36.131805157593099</v>
      </c>
      <c r="W95">
        <v>55.563689604685202</v>
      </c>
      <c r="X95">
        <v>62.131147540983598</v>
      </c>
      <c r="Y95">
        <v>74.823348694316394</v>
      </c>
      <c r="Z95">
        <v>108.54294478527601</v>
      </c>
      <c r="AA95">
        <v>63.346938775510203</v>
      </c>
      <c r="AB95">
        <v>41.018651362984201</v>
      </c>
      <c r="AC95">
        <v>84.576271186440707</v>
      </c>
      <c r="AD95">
        <v>72.562417871222095</v>
      </c>
      <c r="AE95">
        <v>12.9542302357836</v>
      </c>
      <c r="AF95">
        <v>61.165144521479498</v>
      </c>
      <c r="AG95" s="7">
        <f t="shared" si="4"/>
        <v>0.27541869746003955</v>
      </c>
      <c r="AI95">
        <f t="shared" si="5"/>
        <v>51.638446488351271</v>
      </c>
      <c r="AJ95">
        <f t="shared" si="6"/>
        <v>88.560544614312946</v>
      </c>
      <c r="AK95">
        <v>74.823348694316394</v>
      </c>
      <c r="AL95">
        <v>12.9542302357836</v>
      </c>
      <c r="AN95">
        <f t="shared" si="7"/>
        <v>5.0626440550025582E-2</v>
      </c>
      <c r="AO95">
        <v>36.131805157593099</v>
      </c>
      <c r="AP95">
        <v>55.563689604685202</v>
      </c>
      <c r="AQ95">
        <v>62.131147540983598</v>
      </c>
      <c r="AR95">
        <v>63.346938775510203</v>
      </c>
      <c r="AS95">
        <v>41.018651362984201</v>
      </c>
      <c r="AT95">
        <v>108.54294478527601</v>
      </c>
      <c r="AU95">
        <v>84.576271186440707</v>
      </c>
      <c r="AV95">
        <v>72.562417871222095</v>
      </c>
    </row>
    <row r="96" spans="1:48" x14ac:dyDescent="0.2">
      <c r="A96" t="s">
        <v>107</v>
      </c>
      <c r="B96">
        <v>53364300</v>
      </c>
      <c r="C96">
        <v>53364751</v>
      </c>
      <c r="D96" t="s">
        <v>3</v>
      </c>
      <c r="E96">
        <v>452</v>
      </c>
      <c r="F96" s="2" t="s">
        <v>123</v>
      </c>
      <c r="G96">
        <v>73</v>
      </c>
      <c r="H96">
        <v>48</v>
      </c>
      <c r="I96">
        <v>30</v>
      </c>
      <c r="J96">
        <v>53</v>
      </c>
      <c r="K96">
        <v>29</v>
      </c>
      <c r="L96">
        <v>34</v>
      </c>
      <c r="M96">
        <v>44</v>
      </c>
      <c r="N96">
        <v>20</v>
      </c>
      <c r="O96">
        <v>30</v>
      </c>
      <c r="P96">
        <v>42</v>
      </c>
      <c r="Q96" t="s">
        <v>107</v>
      </c>
      <c r="R96">
        <v>53360902</v>
      </c>
      <c r="S96">
        <v>53410902</v>
      </c>
      <c r="T96" t="s">
        <v>1</v>
      </c>
      <c r="U96" s="3" t="s">
        <v>125</v>
      </c>
      <c r="V96">
        <v>363.39541547277901</v>
      </c>
      <c r="W96">
        <v>319.76573938506601</v>
      </c>
      <c r="X96">
        <v>219.00378310214401</v>
      </c>
      <c r="Y96">
        <v>170.89093701996899</v>
      </c>
      <c r="Z96">
        <v>276.395705521472</v>
      </c>
      <c r="AA96">
        <v>258.12244897959198</v>
      </c>
      <c r="AB96">
        <v>208.952654232425</v>
      </c>
      <c r="AC96">
        <v>207.31895223420599</v>
      </c>
      <c r="AD96">
        <v>364.06044678055201</v>
      </c>
      <c r="AE96">
        <v>171.33148404993099</v>
      </c>
      <c r="AF96">
        <v>255.923756677814</v>
      </c>
      <c r="AG96" s="7">
        <f t="shared" si="4"/>
        <v>0.26054539528113568</v>
      </c>
      <c r="AI96">
        <f t="shared" si="5"/>
        <v>273.84800823440116</v>
      </c>
      <c r="AJ96">
        <f t="shared" si="6"/>
        <v>282.59170151207667</v>
      </c>
      <c r="AK96">
        <v>170.89093701996899</v>
      </c>
      <c r="AL96">
        <v>171.33148404993099</v>
      </c>
      <c r="AN96">
        <f t="shared" si="7"/>
        <v>0.8801644973820888</v>
      </c>
      <c r="AO96">
        <v>363.39541547277901</v>
      </c>
      <c r="AP96">
        <v>319.76573938506601</v>
      </c>
      <c r="AQ96">
        <v>219.00378310214401</v>
      </c>
      <c r="AR96">
        <v>258.12244897959198</v>
      </c>
      <c r="AS96">
        <v>208.952654232425</v>
      </c>
      <c r="AT96">
        <v>276.395705521472</v>
      </c>
      <c r="AU96">
        <v>207.31895223420599</v>
      </c>
      <c r="AV96">
        <v>364.06044678055201</v>
      </c>
    </row>
    <row r="97" spans="1:48" x14ac:dyDescent="0.2">
      <c r="A97" t="s">
        <v>29</v>
      </c>
      <c r="B97">
        <v>65543360</v>
      </c>
      <c r="C97">
        <v>65543661</v>
      </c>
      <c r="D97" t="s">
        <v>1</v>
      </c>
      <c r="E97">
        <v>302</v>
      </c>
      <c r="F97" s="2" t="s">
        <v>15</v>
      </c>
      <c r="G97">
        <v>200</v>
      </c>
      <c r="H97">
        <v>154</v>
      </c>
      <c r="I97">
        <v>178</v>
      </c>
      <c r="J97">
        <v>77</v>
      </c>
      <c r="K97">
        <v>87</v>
      </c>
      <c r="L97">
        <v>155</v>
      </c>
      <c r="M97">
        <v>117</v>
      </c>
      <c r="N97">
        <v>49</v>
      </c>
      <c r="O97">
        <v>187</v>
      </c>
      <c r="P97">
        <v>336</v>
      </c>
      <c r="Q97" t="s">
        <v>29</v>
      </c>
      <c r="R97">
        <v>65504504</v>
      </c>
      <c r="S97">
        <v>65554504</v>
      </c>
      <c r="T97" t="s">
        <v>3</v>
      </c>
      <c r="U97" s="3" t="s">
        <v>37</v>
      </c>
      <c r="V97">
        <v>190</v>
      </c>
      <c r="W97">
        <v>198.28696925329399</v>
      </c>
      <c r="X97">
        <v>86.670870113493095</v>
      </c>
      <c r="Y97">
        <v>122.42703533026101</v>
      </c>
      <c r="Z97">
        <v>93.619631901840506</v>
      </c>
      <c r="AA97">
        <v>169.823129251701</v>
      </c>
      <c r="AB97">
        <v>78.608321377331393</v>
      </c>
      <c r="AC97">
        <v>37.087827426810499</v>
      </c>
      <c r="AD97">
        <v>126.34691195795</v>
      </c>
      <c r="AE97">
        <v>93.661581137309298</v>
      </c>
      <c r="AF97">
        <v>119.653227774999</v>
      </c>
      <c r="AG97" s="7">
        <f t="shared" si="4"/>
        <v>0.25294384251465618</v>
      </c>
      <c r="AI97">
        <f t="shared" si="5"/>
        <v>144.6778579991639</v>
      </c>
      <c r="AJ97">
        <f t="shared" si="6"/>
        <v>85.684790428867004</v>
      </c>
      <c r="AK97">
        <v>122.42703533026101</v>
      </c>
      <c r="AL97">
        <v>93.661581137309298</v>
      </c>
      <c r="AN97">
        <f t="shared" si="7"/>
        <v>0.16528609102025993</v>
      </c>
      <c r="AO97">
        <v>190</v>
      </c>
      <c r="AP97">
        <v>198.28696925329399</v>
      </c>
      <c r="AQ97">
        <v>86.670870113493095</v>
      </c>
      <c r="AR97">
        <v>169.823129251701</v>
      </c>
      <c r="AS97">
        <v>78.608321377331393</v>
      </c>
      <c r="AT97">
        <v>93.619631901840506</v>
      </c>
      <c r="AU97">
        <v>37.087827426810499</v>
      </c>
      <c r="AV97">
        <v>126.34691195795</v>
      </c>
    </row>
    <row r="98" spans="1:48" x14ac:dyDescent="0.2">
      <c r="A98" t="s">
        <v>55</v>
      </c>
      <c r="B98">
        <v>69698926</v>
      </c>
      <c r="C98">
        <v>69699227</v>
      </c>
      <c r="D98" t="s">
        <v>3</v>
      </c>
      <c r="E98">
        <v>302</v>
      </c>
      <c r="F98" s="2" t="s">
        <v>30</v>
      </c>
      <c r="G98">
        <v>8</v>
      </c>
      <c r="H98">
        <v>10</v>
      </c>
      <c r="I98">
        <v>15</v>
      </c>
      <c r="J98">
        <v>4</v>
      </c>
      <c r="K98">
        <v>14</v>
      </c>
      <c r="L98">
        <v>18</v>
      </c>
      <c r="M98">
        <v>6</v>
      </c>
      <c r="N98">
        <v>9</v>
      </c>
      <c r="O98">
        <v>12</v>
      </c>
      <c r="P98">
        <v>10</v>
      </c>
      <c r="Q98" t="s">
        <v>55</v>
      </c>
      <c r="R98">
        <v>69656584</v>
      </c>
      <c r="S98">
        <v>69706584</v>
      </c>
      <c r="T98" t="s">
        <v>3</v>
      </c>
      <c r="U98" s="3" t="s">
        <v>71</v>
      </c>
      <c r="V98">
        <v>36.131805157593099</v>
      </c>
      <c r="W98">
        <v>55.563689604685202</v>
      </c>
      <c r="X98">
        <v>62.131147540983598</v>
      </c>
      <c r="Y98">
        <v>74.823348694316394</v>
      </c>
      <c r="Z98">
        <v>108.54294478527601</v>
      </c>
      <c r="AA98">
        <v>63.346938775510203</v>
      </c>
      <c r="AB98">
        <v>41.018651362984201</v>
      </c>
      <c r="AC98">
        <v>84.576271186440707</v>
      </c>
      <c r="AD98">
        <v>72.562417871222095</v>
      </c>
      <c r="AE98">
        <v>12.9542302357836</v>
      </c>
      <c r="AF98">
        <v>61.165144521479498</v>
      </c>
      <c r="AG98" s="7">
        <f t="shared" si="4"/>
        <v>0.25288549607856475</v>
      </c>
      <c r="AI98">
        <f t="shared" si="5"/>
        <v>51.638446488351271</v>
      </c>
      <c r="AJ98">
        <f t="shared" si="6"/>
        <v>88.560544614312946</v>
      </c>
      <c r="AK98">
        <v>74.823348694316394</v>
      </c>
      <c r="AL98">
        <v>12.9542302357836</v>
      </c>
      <c r="AN98">
        <f t="shared" si="7"/>
        <v>5.0626440550025582E-2</v>
      </c>
      <c r="AO98">
        <v>36.131805157593099</v>
      </c>
      <c r="AP98">
        <v>55.563689604685202</v>
      </c>
      <c r="AQ98">
        <v>62.131147540983598</v>
      </c>
      <c r="AR98">
        <v>63.346938775510203</v>
      </c>
      <c r="AS98">
        <v>41.018651362984201</v>
      </c>
      <c r="AT98">
        <v>108.54294478527601</v>
      </c>
      <c r="AU98">
        <v>84.576271186440707</v>
      </c>
      <c r="AV98">
        <v>72.562417871222095</v>
      </c>
    </row>
    <row r="99" spans="1:48" x14ac:dyDescent="0.2">
      <c r="A99" t="s">
        <v>150</v>
      </c>
      <c r="B99">
        <v>37585521</v>
      </c>
      <c r="C99">
        <v>37591507</v>
      </c>
      <c r="D99" t="s">
        <v>1</v>
      </c>
      <c r="E99">
        <v>5987</v>
      </c>
      <c r="F99" s="2" t="s">
        <v>157</v>
      </c>
      <c r="G99">
        <v>349</v>
      </c>
      <c r="H99">
        <v>153</v>
      </c>
      <c r="I99">
        <v>274</v>
      </c>
      <c r="J99">
        <v>191</v>
      </c>
      <c r="K99">
        <v>176</v>
      </c>
      <c r="L99">
        <v>188</v>
      </c>
      <c r="M99">
        <v>324</v>
      </c>
      <c r="N99">
        <v>91</v>
      </c>
      <c r="O99">
        <v>368</v>
      </c>
      <c r="P99">
        <v>280</v>
      </c>
      <c r="Q99" t="s">
        <v>150</v>
      </c>
      <c r="R99">
        <v>37584330</v>
      </c>
      <c r="S99">
        <v>37634330</v>
      </c>
      <c r="T99" t="s">
        <v>1</v>
      </c>
      <c r="U99" s="3" t="s">
        <v>156</v>
      </c>
      <c r="V99">
        <v>96.346704871060197</v>
      </c>
      <c r="W99">
        <v>85.651537335285497</v>
      </c>
      <c r="X99">
        <v>103.026481715006</v>
      </c>
      <c r="Y99">
        <v>18.955453149001499</v>
      </c>
      <c r="Z99">
        <v>48.174846625766897</v>
      </c>
      <c r="AA99">
        <v>76.748299319727906</v>
      </c>
      <c r="AB99">
        <v>96.298421807747502</v>
      </c>
      <c r="AC99">
        <v>59.630200308166401</v>
      </c>
      <c r="AD99">
        <v>59.921156373193199</v>
      </c>
      <c r="AE99">
        <v>16.504854368932001</v>
      </c>
      <c r="AF99">
        <v>66.125795587388694</v>
      </c>
      <c r="AG99" s="7">
        <f t="shared" si="4"/>
        <v>0.24933769620467122</v>
      </c>
      <c r="AI99">
        <f t="shared" si="5"/>
        <v>91.614289009765429</v>
      </c>
      <c r="AJ99">
        <f t="shared" si="6"/>
        <v>55.90873443570883</v>
      </c>
      <c r="AK99">
        <v>18.955453149001499</v>
      </c>
      <c r="AL99">
        <v>16.504854368932001</v>
      </c>
      <c r="AN99">
        <f t="shared" si="7"/>
        <v>1.1466289056251326E-3</v>
      </c>
      <c r="AO99">
        <v>96.346704871060197</v>
      </c>
      <c r="AP99">
        <v>85.651537335285497</v>
      </c>
      <c r="AQ99">
        <v>103.026481715006</v>
      </c>
      <c r="AR99">
        <v>76.748299319727906</v>
      </c>
      <c r="AS99">
        <v>96.298421807747502</v>
      </c>
      <c r="AT99">
        <v>48.174846625766897</v>
      </c>
      <c r="AU99">
        <v>59.630200308166401</v>
      </c>
      <c r="AV99">
        <v>59.921156373193199</v>
      </c>
    </row>
    <row r="100" spans="1:48" x14ac:dyDescent="0.2">
      <c r="A100" t="s">
        <v>0</v>
      </c>
      <c r="B100">
        <v>241674395</v>
      </c>
      <c r="C100">
        <v>241674722</v>
      </c>
      <c r="D100" t="s">
        <v>3</v>
      </c>
      <c r="E100">
        <v>328</v>
      </c>
      <c r="F100" s="2" t="s">
        <v>13</v>
      </c>
      <c r="G100">
        <v>24</v>
      </c>
      <c r="H100">
        <v>13</v>
      </c>
      <c r="I100">
        <v>11</v>
      </c>
      <c r="J100">
        <v>31</v>
      </c>
      <c r="K100">
        <v>15</v>
      </c>
      <c r="L100">
        <v>24</v>
      </c>
      <c r="M100">
        <v>20</v>
      </c>
      <c r="N100">
        <v>10</v>
      </c>
      <c r="O100">
        <v>12</v>
      </c>
      <c r="P100">
        <v>14</v>
      </c>
      <c r="Q100" t="s">
        <v>0</v>
      </c>
      <c r="R100">
        <v>241645433</v>
      </c>
      <c r="S100">
        <v>241695433</v>
      </c>
      <c r="T100" t="s">
        <v>3</v>
      </c>
      <c r="U100" s="3" t="s">
        <v>12</v>
      </c>
      <c r="V100">
        <v>139.24068767908301</v>
      </c>
      <c r="W100">
        <v>78.565153733528504</v>
      </c>
      <c r="X100">
        <v>35.762925598991202</v>
      </c>
      <c r="Y100">
        <v>29.339477726574501</v>
      </c>
      <c r="Z100">
        <v>50.628834355828197</v>
      </c>
      <c r="AA100">
        <v>80.503401360544203</v>
      </c>
      <c r="AB100">
        <v>58.981348637015799</v>
      </c>
      <c r="AC100">
        <v>59.537750385208</v>
      </c>
      <c r="AD100">
        <v>51.432325886990803</v>
      </c>
      <c r="AE100">
        <v>19.722607489597799</v>
      </c>
      <c r="AF100">
        <v>60.3714512853362</v>
      </c>
      <c r="AG100" s="7">
        <f t="shared" si="4"/>
        <v>0.24407906808190358</v>
      </c>
      <c r="AI100">
        <f t="shared" si="5"/>
        <v>78.610703401832552</v>
      </c>
      <c r="AJ100">
        <f t="shared" si="6"/>
        <v>53.866303542675666</v>
      </c>
      <c r="AK100">
        <v>29.339477726574501</v>
      </c>
      <c r="AL100">
        <v>19.722607489597799</v>
      </c>
      <c r="AN100">
        <f t="shared" si="7"/>
        <v>0.22480720693515507</v>
      </c>
      <c r="AO100">
        <v>139.24068767908301</v>
      </c>
      <c r="AP100">
        <v>78.565153733528504</v>
      </c>
      <c r="AQ100">
        <v>35.762925598991202</v>
      </c>
      <c r="AR100">
        <v>80.503401360544203</v>
      </c>
      <c r="AS100">
        <v>58.981348637015799</v>
      </c>
      <c r="AT100">
        <v>50.628834355828197</v>
      </c>
      <c r="AU100">
        <v>59.537750385208</v>
      </c>
      <c r="AV100">
        <v>51.432325886990803</v>
      </c>
    </row>
    <row r="101" spans="1:48" x14ac:dyDescent="0.2">
      <c r="A101" t="s">
        <v>97</v>
      </c>
      <c r="B101">
        <v>43543526</v>
      </c>
      <c r="C101">
        <v>43544449</v>
      </c>
      <c r="D101" t="s">
        <v>3</v>
      </c>
      <c r="E101">
        <v>924</v>
      </c>
      <c r="F101" s="2" t="s">
        <v>102</v>
      </c>
      <c r="G101">
        <v>56</v>
      </c>
      <c r="H101">
        <v>34</v>
      </c>
      <c r="I101">
        <v>44</v>
      </c>
      <c r="J101">
        <v>18</v>
      </c>
      <c r="K101">
        <v>110</v>
      </c>
      <c r="L101">
        <v>95</v>
      </c>
      <c r="M101">
        <v>59</v>
      </c>
      <c r="N101">
        <v>74</v>
      </c>
      <c r="O101">
        <v>37</v>
      </c>
      <c r="P101">
        <v>36</v>
      </c>
      <c r="Q101" t="s">
        <v>97</v>
      </c>
      <c r="R101">
        <v>43503012</v>
      </c>
      <c r="S101">
        <v>43553012</v>
      </c>
      <c r="T101" t="s">
        <v>1</v>
      </c>
      <c r="U101" s="3" t="s">
        <v>103</v>
      </c>
      <c r="V101">
        <v>41.103151862464202</v>
      </c>
      <c r="W101">
        <v>71.654465592972201</v>
      </c>
      <c r="X101">
        <v>73.139974779319004</v>
      </c>
      <c r="Y101">
        <v>66.067588325652807</v>
      </c>
      <c r="Z101">
        <v>82.668711656441701</v>
      </c>
      <c r="AA101">
        <v>79.619047619047606</v>
      </c>
      <c r="AB101">
        <v>68.938307030129096</v>
      </c>
      <c r="AC101">
        <v>64.668721109399101</v>
      </c>
      <c r="AD101">
        <v>89.763469119579497</v>
      </c>
      <c r="AE101">
        <v>60.7905686546463</v>
      </c>
      <c r="AF101">
        <v>69.841400574965107</v>
      </c>
      <c r="AG101" s="7">
        <f t="shared" si="4"/>
        <v>0.24061694661799085</v>
      </c>
      <c r="AI101">
        <f t="shared" si="5"/>
        <v>66.890989376786408</v>
      </c>
      <c r="AJ101">
        <f t="shared" si="6"/>
        <v>79.033633961806757</v>
      </c>
      <c r="AK101">
        <v>66.067588325652807</v>
      </c>
      <c r="AL101">
        <v>60.7905686546463</v>
      </c>
      <c r="AN101">
        <f t="shared" si="7"/>
        <v>0.28070648708136936</v>
      </c>
      <c r="AO101">
        <v>41.103151862464202</v>
      </c>
      <c r="AP101">
        <v>71.654465592972201</v>
      </c>
      <c r="AQ101">
        <v>73.139974779319004</v>
      </c>
      <c r="AR101">
        <v>79.619047619047606</v>
      </c>
      <c r="AS101">
        <v>68.938307030129096</v>
      </c>
      <c r="AT101">
        <v>82.668711656441701</v>
      </c>
      <c r="AU101">
        <v>64.668721109399101</v>
      </c>
      <c r="AV101">
        <v>89.763469119579497</v>
      </c>
    </row>
    <row r="102" spans="1:48" x14ac:dyDescent="0.2">
      <c r="A102" t="s">
        <v>107</v>
      </c>
      <c r="B102">
        <v>53059555</v>
      </c>
      <c r="C102">
        <v>53059876</v>
      </c>
      <c r="D102" t="s">
        <v>1</v>
      </c>
      <c r="E102">
        <v>322</v>
      </c>
      <c r="F102" s="2" t="s">
        <v>35</v>
      </c>
      <c r="G102">
        <v>75</v>
      </c>
      <c r="H102">
        <v>88</v>
      </c>
      <c r="I102">
        <v>85</v>
      </c>
      <c r="J102">
        <v>50</v>
      </c>
      <c r="K102">
        <v>57</v>
      </c>
      <c r="L102">
        <v>82</v>
      </c>
      <c r="M102">
        <v>99</v>
      </c>
      <c r="N102">
        <v>71</v>
      </c>
      <c r="O102">
        <v>91</v>
      </c>
      <c r="P102">
        <v>92</v>
      </c>
      <c r="Q102" t="s">
        <v>107</v>
      </c>
      <c r="R102">
        <v>53023525</v>
      </c>
      <c r="S102">
        <v>53073525</v>
      </c>
      <c r="T102" t="s">
        <v>3</v>
      </c>
      <c r="U102" s="3" t="s">
        <v>119</v>
      </c>
      <c r="V102">
        <v>69.297994269341004</v>
      </c>
      <c r="W102">
        <v>54.275256222547597</v>
      </c>
      <c r="X102">
        <v>47.969735182849902</v>
      </c>
      <c r="Y102">
        <v>48.801843317972398</v>
      </c>
      <c r="Z102">
        <v>74.417177914110397</v>
      </c>
      <c r="AA102">
        <v>69.836734693877503</v>
      </c>
      <c r="AB102">
        <v>93.572453371592502</v>
      </c>
      <c r="AC102">
        <v>48.736517719568603</v>
      </c>
      <c r="AD102">
        <v>60.657030223390301</v>
      </c>
      <c r="AE102">
        <v>49.334257975034703</v>
      </c>
      <c r="AF102">
        <v>61.689900089028498</v>
      </c>
      <c r="AG102" s="7">
        <f t="shared" si="4"/>
        <v>0.23732309862796827</v>
      </c>
      <c r="AI102">
        <f t="shared" si="5"/>
        <v>66.990434748041707</v>
      </c>
      <c r="AJ102">
        <f t="shared" si="6"/>
        <v>61.270241952356436</v>
      </c>
      <c r="AK102">
        <v>48.801843317972398</v>
      </c>
      <c r="AL102">
        <v>49.334257975034703</v>
      </c>
      <c r="AN102">
        <f t="shared" si="7"/>
        <v>0.61776597771898001</v>
      </c>
      <c r="AO102">
        <v>69.297994269341004</v>
      </c>
      <c r="AP102">
        <v>54.275256222547597</v>
      </c>
      <c r="AQ102">
        <v>47.969735182849902</v>
      </c>
      <c r="AR102">
        <v>69.836734693877503</v>
      </c>
      <c r="AS102">
        <v>93.572453371592502</v>
      </c>
      <c r="AT102">
        <v>74.417177914110397</v>
      </c>
      <c r="AU102">
        <v>48.736517719568603</v>
      </c>
      <c r="AV102">
        <v>60.657030223390301</v>
      </c>
    </row>
    <row r="103" spans="1:48" x14ac:dyDescent="0.2">
      <c r="A103" t="s">
        <v>55</v>
      </c>
      <c r="B103">
        <v>51654711</v>
      </c>
      <c r="C103">
        <v>51655400</v>
      </c>
      <c r="D103" t="s">
        <v>1</v>
      </c>
      <c r="E103">
        <v>690</v>
      </c>
      <c r="F103" s="2" t="s">
        <v>41</v>
      </c>
      <c r="G103">
        <v>87</v>
      </c>
      <c r="H103">
        <v>30</v>
      </c>
      <c r="I103">
        <v>18</v>
      </c>
      <c r="J103">
        <v>20</v>
      </c>
      <c r="K103">
        <v>99</v>
      </c>
      <c r="L103">
        <v>49</v>
      </c>
      <c r="M103">
        <v>44</v>
      </c>
      <c r="N103">
        <v>28</v>
      </c>
      <c r="O103">
        <v>36</v>
      </c>
      <c r="P103">
        <v>72</v>
      </c>
      <c r="Q103" t="s">
        <v>55</v>
      </c>
      <c r="R103">
        <v>51630795</v>
      </c>
      <c r="S103">
        <v>51680795</v>
      </c>
      <c r="T103" t="s">
        <v>1</v>
      </c>
      <c r="U103" s="3" t="s">
        <v>66</v>
      </c>
      <c r="V103">
        <v>2981.1461318051602</v>
      </c>
      <c r="W103">
        <v>3225.4612005856502</v>
      </c>
      <c r="X103">
        <v>2097.5157629256</v>
      </c>
      <c r="Y103">
        <v>650.58371735791104</v>
      </c>
      <c r="Z103">
        <v>2642.3773006135002</v>
      </c>
      <c r="AA103">
        <v>3227.4693877550999</v>
      </c>
      <c r="AB103">
        <v>2418.6657101865098</v>
      </c>
      <c r="AC103">
        <v>1942.2342064714901</v>
      </c>
      <c r="AD103">
        <v>2477.6872536136698</v>
      </c>
      <c r="AE103">
        <v>913.57836338418895</v>
      </c>
      <c r="AF103">
        <v>2257.6719034698799</v>
      </c>
      <c r="AG103" s="7">
        <f t="shared" si="4"/>
        <v>0.22814188818370243</v>
      </c>
      <c r="AI103">
        <f t="shared" si="5"/>
        <v>2790.0516386516038</v>
      </c>
      <c r="AJ103">
        <f t="shared" si="6"/>
        <v>2354.0995868995533</v>
      </c>
      <c r="AK103">
        <v>650.58371735791104</v>
      </c>
      <c r="AL103">
        <v>913.57836338418895</v>
      </c>
      <c r="AN103">
        <f t="shared" si="7"/>
        <v>0.21349405946144887</v>
      </c>
      <c r="AO103">
        <v>2981.1461318051602</v>
      </c>
      <c r="AP103">
        <v>3225.4612005856502</v>
      </c>
      <c r="AQ103">
        <v>2097.5157629256</v>
      </c>
      <c r="AR103">
        <v>3227.4693877550999</v>
      </c>
      <c r="AS103">
        <v>2418.6657101865098</v>
      </c>
      <c r="AT103">
        <v>2642.3773006135002</v>
      </c>
      <c r="AU103">
        <v>1942.2342064714901</v>
      </c>
      <c r="AV103">
        <v>2477.6872536136698</v>
      </c>
    </row>
    <row r="104" spans="1:48" x14ac:dyDescent="0.2">
      <c r="A104" t="s">
        <v>107</v>
      </c>
      <c r="B104">
        <v>53380082</v>
      </c>
      <c r="C104">
        <v>53380382</v>
      </c>
      <c r="D104" t="s">
        <v>3</v>
      </c>
      <c r="E104">
        <v>301</v>
      </c>
      <c r="F104" s="2" t="s">
        <v>46</v>
      </c>
      <c r="G104">
        <v>69</v>
      </c>
      <c r="H104">
        <v>65</v>
      </c>
      <c r="I104">
        <v>59</v>
      </c>
      <c r="J104">
        <v>28</v>
      </c>
      <c r="K104">
        <v>45</v>
      </c>
      <c r="L104">
        <v>54</v>
      </c>
      <c r="M104">
        <v>85</v>
      </c>
      <c r="N104">
        <v>20</v>
      </c>
      <c r="O104">
        <v>38</v>
      </c>
      <c r="P104">
        <v>52</v>
      </c>
      <c r="Q104" t="s">
        <v>107</v>
      </c>
      <c r="R104">
        <v>53360902</v>
      </c>
      <c r="S104">
        <v>53410902</v>
      </c>
      <c r="T104" t="s">
        <v>1</v>
      </c>
      <c r="U104" s="3" t="s">
        <v>125</v>
      </c>
      <c r="V104">
        <v>363.39541547277901</v>
      </c>
      <c r="W104">
        <v>319.76573938506601</v>
      </c>
      <c r="X104">
        <v>219.00378310214401</v>
      </c>
      <c r="Y104">
        <v>170.89093701996899</v>
      </c>
      <c r="Z104">
        <v>276.395705521472</v>
      </c>
      <c r="AA104">
        <v>258.12244897959198</v>
      </c>
      <c r="AB104">
        <v>208.952654232425</v>
      </c>
      <c r="AC104">
        <v>207.31895223420599</v>
      </c>
      <c r="AD104">
        <v>364.06044678055201</v>
      </c>
      <c r="AE104">
        <v>171.33148404993099</v>
      </c>
      <c r="AF104">
        <v>255.923756677814</v>
      </c>
      <c r="AG104" s="7">
        <f t="shared" si="4"/>
        <v>0.21704401512007956</v>
      </c>
      <c r="AI104">
        <f t="shared" si="5"/>
        <v>273.84800823440116</v>
      </c>
      <c r="AJ104">
        <f t="shared" si="6"/>
        <v>282.59170151207667</v>
      </c>
      <c r="AK104">
        <v>170.89093701996899</v>
      </c>
      <c r="AL104">
        <v>171.33148404993099</v>
      </c>
      <c r="AN104">
        <f t="shared" si="7"/>
        <v>0.8801644973820888</v>
      </c>
      <c r="AO104">
        <v>363.39541547277901</v>
      </c>
      <c r="AP104">
        <v>319.76573938506601</v>
      </c>
      <c r="AQ104">
        <v>219.00378310214401</v>
      </c>
      <c r="AR104">
        <v>258.12244897959198</v>
      </c>
      <c r="AS104">
        <v>208.952654232425</v>
      </c>
      <c r="AT104">
        <v>276.395705521472</v>
      </c>
      <c r="AU104">
        <v>207.31895223420599</v>
      </c>
      <c r="AV104">
        <v>364.06044678055201</v>
      </c>
    </row>
    <row r="105" spans="1:48" x14ac:dyDescent="0.2">
      <c r="A105" t="s">
        <v>216</v>
      </c>
      <c r="B105">
        <v>213376</v>
      </c>
      <c r="C105">
        <v>213701</v>
      </c>
      <c r="D105" t="s">
        <v>1</v>
      </c>
      <c r="E105">
        <v>326</v>
      </c>
      <c r="F105" s="2" t="s">
        <v>217</v>
      </c>
      <c r="G105">
        <v>29</v>
      </c>
      <c r="H105">
        <v>14</v>
      </c>
      <c r="I105">
        <v>33</v>
      </c>
      <c r="J105">
        <v>17</v>
      </c>
      <c r="K105">
        <v>20</v>
      </c>
      <c r="L105">
        <v>34</v>
      </c>
      <c r="M105">
        <v>35</v>
      </c>
      <c r="N105">
        <v>17</v>
      </c>
      <c r="O105">
        <v>26</v>
      </c>
      <c r="P105">
        <v>8</v>
      </c>
      <c r="Q105" t="s">
        <v>216</v>
      </c>
      <c r="R105">
        <v>164864</v>
      </c>
      <c r="S105">
        <v>214864</v>
      </c>
      <c r="T105" t="s">
        <v>3</v>
      </c>
      <c r="U105" s="3" t="s">
        <v>218</v>
      </c>
      <c r="V105">
        <v>166.63323782235</v>
      </c>
      <c r="W105">
        <v>182.884333821376</v>
      </c>
      <c r="X105">
        <v>144.867591424968</v>
      </c>
      <c r="Y105">
        <v>305.68356374808002</v>
      </c>
      <c r="Z105">
        <v>145.96625766871199</v>
      </c>
      <c r="AA105">
        <v>182.95238095238099</v>
      </c>
      <c r="AB105">
        <v>194.14634146341501</v>
      </c>
      <c r="AC105">
        <v>108.84437596302</v>
      </c>
      <c r="AD105">
        <v>209.408672798949</v>
      </c>
      <c r="AE105">
        <v>80.332871012482698</v>
      </c>
      <c r="AF105">
        <v>172.17196266757301</v>
      </c>
      <c r="AG105" s="7">
        <f t="shared" si="4"/>
        <v>0.21703761333948457</v>
      </c>
      <c r="AI105">
        <f t="shared" si="5"/>
        <v>174.29677709689798</v>
      </c>
      <c r="AJ105">
        <f t="shared" si="6"/>
        <v>154.73976881022699</v>
      </c>
      <c r="AK105">
        <v>305.68356374808002</v>
      </c>
      <c r="AL105">
        <v>80.332871012482698</v>
      </c>
      <c r="AN105">
        <f t="shared" si="7"/>
        <v>0.57937288293223999</v>
      </c>
      <c r="AO105">
        <v>166.63323782235</v>
      </c>
      <c r="AP105">
        <v>182.884333821376</v>
      </c>
      <c r="AQ105">
        <v>144.867591424968</v>
      </c>
      <c r="AR105">
        <v>182.95238095238099</v>
      </c>
      <c r="AS105">
        <v>194.14634146341501</v>
      </c>
      <c r="AT105">
        <v>145.96625766871199</v>
      </c>
      <c r="AU105">
        <v>108.84437596302</v>
      </c>
      <c r="AV105">
        <v>209.408672798949</v>
      </c>
    </row>
    <row r="106" spans="1:48" x14ac:dyDescent="0.2">
      <c r="A106" t="s">
        <v>55</v>
      </c>
      <c r="B106">
        <v>69704945</v>
      </c>
      <c r="C106">
        <v>69705649</v>
      </c>
      <c r="D106" t="s">
        <v>1</v>
      </c>
      <c r="E106">
        <v>705</v>
      </c>
      <c r="F106" s="2" t="s">
        <v>75</v>
      </c>
      <c r="G106">
        <v>92</v>
      </c>
      <c r="H106">
        <v>62</v>
      </c>
      <c r="I106">
        <v>124</v>
      </c>
      <c r="J106">
        <v>67</v>
      </c>
      <c r="K106">
        <v>95</v>
      </c>
      <c r="L106">
        <v>119</v>
      </c>
      <c r="M106">
        <v>61</v>
      </c>
      <c r="N106">
        <v>75</v>
      </c>
      <c r="O106">
        <v>60</v>
      </c>
      <c r="P106">
        <v>64</v>
      </c>
      <c r="Q106" t="s">
        <v>55</v>
      </c>
      <c r="R106">
        <v>69656584</v>
      </c>
      <c r="S106">
        <v>69706584</v>
      </c>
      <c r="T106" t="s">
        <v>3</v>
      </c>
      <c r="U106" s="3" t="s">
        <v>71</v>
      </c>
      <c r="V106">
        <v>36.131805157593099</v>
      </c>
      <c r="W106">
        <v>55.563689604685202</v>
      </c>
      <c r="X106">
        <v>62.131147540983598</v>
      </c>
      <c r="Y106">
        <v>74.823348694316394</v>
      </c>
      <c r="Z106">
        <v>108.54294478527601</v>
      </c>
      <c r="AA106">
        <v>63.346938775510203</v>
      </c>
      <c r="AB106">
        <v>41.018651362984201</v>
      </c>
      <c r="AC106">
        <v>84.576271186440707</v>
      </c>
      <c r="AD106">
        <v>72.562417871222095</v>
      </c>
      <c r="AE106">
        <v>12.9542302357836</v>
      </c>
      <c r="AF106">
        <v>61.165144521479498</v>
      </c>
      <c r="AG106" s="7">
        <f t="shared" si="4"/>
        <v>0.21586703419714864</v>
      </c>
      <c r="AI106">
        <f t="shared" si="5"/>
        <v>51.638446488351271</v>
      </c>
      <c r="AJ106">
        <f t="shared" si="6"/>
        <v>88.560544614312946</v>
      </c>
      <c r="AK106">
        <v>74.823348694316394</v>
      </c>
      <c r="AL106">
        <v>12.9542302357836</v>
      </c>
      <c r="AN106">
        <f t="shared" si="7"/>
        <v>5.0626440550025582E-2</v>
      </c>
      <c r="AO106">
        <v>36.131805157593099</v>
      </c>
      <c r="AP106">
        <v>55.563689604685202</v>
      </c>
      <c r="AQ106">
        <v>62.131147540983598</v>
      </c>
      <c r="AR106">
        <v>63.346938775510203</v>
      </c>
      <c r="AS106">
        <v>41.018651362984201</v>
      </c>
      <c r="AT106">
        <v>108.54294478527601</v>
      </c>
      <c r="AU106">
        <v>84.576271186440707</v>
      </c>
      <c r="AV106">
        <v>72.562417871222095</v>
      </c>
    </row>
    <row r="107" spans="1:48" x14ac:dyDescent="0.2">
      <c r="A107" t="s">
        <v>107</v>
      </c>
      <c r="B107">
        <v>53383320</v>
      </c>
      <c r="C107">
        <v>53383625</v>
      </c>
      <c r="D107" t="s">
        <v>3</v>
      </c>
      <c r="E107">
        <v>306</v>
      </c>
      <c r="F107" s="2" t="s">
        <v>93</v>
      </c>
      <c r="G107">
        <v>119</v>
      </c>
      <c r="H107">
        <v>106</v>
      </c>
      <c r="I107">
        <v>107</v>
      </c>
      <c r="J107">
        <v>82</v>
      </c>
      <c r="K107">
        <v>84</v>
      </c>
      <c r="L107">
        <v>78</v>
      </c>
      <c r="M107">
        <v>104</v>
      </c>
      <c r="N107">
        <v>71</v>
      </c>
      <c r="O107">
        <v>106</v>
      </c>
      <c r="P107">
        <v>130</v>
      </c>
      <c r="Q107" t="s">
        <v>107</v>
      </c>
      <c r="R107">
        <v>53360902</v>
      </c>
      <c r="S107">
        <v>53410902</v>
      </c>
      <c r="T107" t="s">
        <v>1</v>
      </c>
      <c r="U107" s="3" t="s">
        <v>125</v>
      </c>
      <c r="V107">
        <v>363.39541547277901</v>
      </c>
      <c r="W107">
        <v>319.76573938506601</v>
      </c>
      <c r="X107">
        <v>219.00378310214401</v>
      </c>
      <c r="Y107">
        <v>170.89093701996899</v>
      </c>
      <c r="Z107">
        <v>276.395705521472</v>
      </c>
      <c r="AA107">
        <v>258.12244897959198</v>
      </c>
      <c r="AB107">
        <v>208.952654232425</v>
      </c>
      <c r="AC107">
        <v>207.31895223420599</v>
      </c>
      <c r="AD107">
        <v>364.06044678055201</v>
      </c>
      <c r="AE107">
        <v>171.33148404993099</v>
      </c>
      <c r="AF107">
        <v>255.923756677814</v>
      </c>
      <c r="AG107" s="7">
        <f t="shared" si="4"/>
        <v>0.21117998526875276</v>
      </c>
      <c r="AI107">
        <f t="shared" si="5"/>
        <v>273.84800823440116</v>
      </c>
      <c r="AJ107">
        <f t="shared" si="6"/>
        <v>282.59170151207667</v>
      </c>
      <c r="AK107">
        <v>170.89093701996899</v>
      </c>
      <c r="AL107">
        <v>171.33148404993099</v>
      </c>
      <c r="AN107">
        <f t="shared" si="7"/>
        <v>0.8801644973820888</v>
      </c>
      <c r="AO107">
        <v>363.39541547277901</v>
      </c>
      <c r="AP107">
        <v>319.76573938506601</v>
      </c>
      <c r="AQ107">
        <v>219.00378310214401</v>
      </c>
      <c r="AR107">
        <v>258.12244897959198</v>
      </c>
      <c r="AS107">
        <v>208.952654232425</v>
      </c>
      <c r="AT107">
        <v>276.395705521472</v>
      </c>
      <c r="AU107">
        <v>207.31895223420599</v>
      </c>
      <c r="AV107">
        <v>364.06044678055201</v>
      </c>
    </row>
    <row r="108" spans="1:48" x14ac:dyDescent="0.2">
      <c r="A108" t="s">
        <v>107</v>
      </c>
      <c r="B108">
        <v>55578774</v>
      </c>
      <c r="C108">
        <v>55579119</v>
      </c>
      <c r="D108" t="s">
        <v>1</v>
      </c>
      <c r="E108">
        <v>346</v>
      </c>
      <c r="F108" s="2" t="s">
        <v>7</v>
      </c>
      <c r="G108">
        <v>38</v>
      </c>
      <c r="H108">
        <v>38</v>
      </c>
      <c r="I108">
        <v>56</v>
      </c>
      <c r="J108">
        <v>58</v>
      </c>
      <c r="K108">
        <v>29</v>
      </c>
      <c r="L108">
        <v>26</v>
      </c>
      <c r="M108">
        <v>25</v>
      </c>
      <c r="N108">
        <v>28</v>
      </c>
      <c r="O108">
        <v>46</v>
      </c>
      <c r="P108">
        <v>24</v>
      </c>
      <c r="Q108" t="s">
        <v>107</v>
      </c>
      <c r="R108">
        <v>55537220</v>
      </c>
      <c r="S108">
        <v>55587220</v>
      </c>
      <c r="T108" t="s">
        <v>3</v>
      </c>
      <c r="U108" s="3" t="s">
        <v>135</v>
      </c>
      <c r="V108">
        <v>256.90544412607397</v>
      </c>
      <c r="W108">
        <v>240.204978038067</v>
      </c>
      <c r="X108">
        <v>178.99117276166501</v>
      </c>
      <c r="Y108">
        <v>147.21966205837199</v>
      </c>
      <c r="Z108">
        <v>184.95398773006099</v>
      </c>
      <c r="AA108">
        <v>161.959183673469</v>
      </c>
      <c r="AB108">
        <v>179.426111908178</v>
      </c>
      <c r="AC108">
        <v>206.671802773498</v>
      </c>
      <c r="AD108">
        <v>233.63994743758201</v>
      </c>
      <c r="AE108">
        <v>67.5450762829404</v>
      </c>
      <c r="AF108">
        <v>185.75173667899099</v>
      </c>
      <c r="AG108" s="7">
        <f t="shared" si="4"/>
        <v>0.20912004913580667</v>
      </c>
      <c r="AI108">
        <f t="shared" si="5"/>
        <v>203.4973781014906</v>
      </c>
      <c r="AJ108">
        <f t="shared" si="6"/>
        <v>208.42191264704698</v>
      </c>
      <c r="AK108">
        <v>147.21966205837199</v>
      </c>
      <c r="AL108">
        <v>67.5450762829404</v>
      </c>
      <c r="AN108">
        <f t="shared" si="7"/>
        <v>0.84115269873402287</v>
      </c>
      <c r="AO108">
        <v>256.90544412607397</v>
      </c>
      <c r="AP108">
        <v>240.204978038067</v>
      </c>
      <c r="AQ108">
        <v>178.99117276166501</v>
      </c>
      <c r="AR108">
        <v>161.959183673469</v>
      </c>
      <c r="AS108">
        <v>179.426111908178</v>
      </c>
      <c r="AT108">
        <v>184.95398773006099</v>
      </c>
      <c r="AU108">
        <v>206.671802773498</v>
      </c>
      <c r="AV108">
        <v>233.63994743758201</v>
      </c>
    </row>
    <row r="109" spans="1:48" x14ac:dyDescent="0.2">
      <c r="A109" t="s">
        <v>169</v>
      </c>
      <c r="B109">
        <v>74335463</v>
      </c>
      <c r="C109">
        <v>74335942</v>
      </c>
      <c r="D109" t="s">
        <v>3</v>
      </c>
      <c r="E109">
        <v>480</v>
      </c>
      <c r="F109" s="2" t="s">
        <v>41</v>
      </c>
      <c r="G109">
        <v>27</v>
      </c>
      <c r="H109">
        <v>10</v>
      </c>
      <c r="I109">
        <v>11</v>
      </c>
      <c r="J109">
        <v>21</v>
      </c>
      <c r="K109">
        <v>17</v>
      </c>
      <c r="L109">
        <v>19</v>
      </c>
      <c r="M109">
        <v>23</v>
      </c>
      <c r="N109">
        <v>13</v>
      </c>
      <c r="O109">
        <v>27</v>
      </c>
      <c r="P109">
        <v>40</v>
      </c>
      <c r="Q109" t="s">
        <v>169</v>
      </c>
      <c r="R109">
        <v>74326724</v>
      </c>
      <c r="S109">
        <v>74376724</v>
      </c>
      <c r="T109" t="s">
        <v>1</v>
      </c>
      <c r="U109" s="3" t="s">
        <v>171</v>
      </c>
      <c r="V109">
        <v>74.555873925501402</v>
      </c>
      <c r="W109">
        <v>47.598828696925302</v>
      </c>
      <c r="X109">
        <v>69.1929382093317</v>
      </c>
      <c r="Y109">
        <v>55.729646697388603</v>
      </c>
      <c r="Z109">
        <v>78.865030674846594</v>
      </c>
      <c r="AA109">
        <v>75.306122448979593</v>
      </c>
      <c r="AB109">
        <v>76.671449067431894</v>
      </c>
      <c r="AC109">
        <v>51.8335901386749</v>
      </c>
      <c r="AD109">
        <v>78.2522996057819</v>
      </c>
      <c r="AE109">
        <v>57.794729542302399</v>
      </c>
      <c r="AF109">
        <v>66.580050900716401</v>
      </c>
      <c r="AG109" s="7">
        <f t="shared" si="4"/>
        <v>0.20832263762301959</v>
      </c>
      <c r="AI109">
        <f t="shared" si="5"/>
        <v>68.665042469633974</v>
      </c>
      <c r="AJ109">
        <f t="shared" si="6"/>
        <v>69.650306806434472</v>
      </c>
      <c r="AK109">
        <v>55.729646697388603</v>
      </c>
      <c r="AL109">
        <v>57.794729542302399</v>
      </c>
      <c r="AN109">
        <f t="shared" si="7"/>
        <v>0.92986394023664565</v>
      </c>
      <c r="AO109">
        <v>74.555873925501402</v>
      </c>
      <c r="AP109">
        <v>47.598828696925302</v>
      </c>
      <c r="AQ109">
        <v>69.1929382093317</v>
      </c>
      <c r="AR109">
        <v>75.306122448979593</v>
      </c>
      <c r="AS109">
        <v>76.671449067431894</v>
      </c>
      <c r="AT109">
        <v>78.865030674846594</v>
      </c>
      <c r="AU109">
        <v>51.8335901386749</v>
      </c>
      <c r="AV109">
        <v>78.2522996057819</v>
      </c>
    </row>
    <row r="110" spans="1:48" x14ac:dyDescent="0.2">
      <c r="A110" t="s">
        <v>107</v>
      </c>
      <c r="B110">
        <v>55560211</v>
      </c>
      <c r="C110">
        <v>55560592</v>
      </c>
      <c r="D110" t="s">
        <v>3</v>
      </c>
      <c r="E110">
        <v>382</v>
      </c>
      <c r="F110" s="2" t="s">
        <v>136</v>
      </c>
      <c r="G110">
        <v>27</v>
      </c>
      <c r="H110">
        <v>6</v>
      </c>
      <c r="I110">
        <v>10</v>
      </c>
      <c r="J110">
        <v>13</v>
      </c>
      <c r="K110">
        <v>10</v>
      </c>
      <c r="L110">
        <v>19</v>
      </c>
      <c r="M110">
        <v>22</v>
      </c>
      <c r="N110">
        <v>13</v>
      </c>
      <c r="O110">
        <v>20</v>
      </c>
      <c r="P110">
        <v>14</v>
      </c>
      <c r="Q110" t="s">
        <v>107</v>
      </c>
      <c r="R110">
        <v>55537220</v>
      </c>
      <c r="S110">
        <v>55587220</v>
      </c>
      <c r="T110" t="s">
        <v>3</v>
      </c>
      <c r="U110" s="3" t="s">
        <v>135</v>
      </c>
      <c r="V110">
        <v>256.90544412607397</v>
      </c>
      <c r="W110">
        <v>240.204978038067</v>
      </c>
      <c r="X110">
        <v>178.99117276166501</v>
      </c>
      <c r="Y110">
        <v>147.21966205837199</v>
      </c>
      <c r="Z110">
        <v>184.95398773006099</v>
      </c>
      <c r="AA110">
        <v>161.959183673469</v>
      </c>
      <c r="AB110">
        <v>179.426111908178</v>
      </c>
      <c r="AC110">
        <v>206.671802773498</v>
      </c>
      <c r="AD110">
        <v>233.63994743758201</v>
      </c>
      <c r="AE110">
        <v>67.5450762829404</v>
      </c>
      <c r="AF110">
        <v>185.75173667899099</v>
      </c>
      <c r="AG110" s="7">
        <f t="shared" si="4"/>
        <v>0.20706062519010221</v>
      </c>
      <c r="AI110">
        <f t="shared" si="5"/>
        <v>203.4973781014906</v>
      </c>
      <c r="AJ110">
        <f t="shared" si="6"/>
        <v>208.42191264704698</v>
      </c>
      <c r="AK110">
        <v>147.21966205837199</v>
      </c>
      <c r="AL110">
        <v>67.5450762829404</v>
      </c>
      <c r="AN110">
        <f t="shared" si="7"/>
        <v>0.84115269873402287</v>
      </c>
      <c r="AO110">
        <v>256.90544412607397</v>
      </c>
      <c r="AP110">
        <v>240.204978038067</v>
      </c>
      <c r="AQ110">
        <v>178.99117276166501</v>
      </c>
      <c r="AR110">
        <v>161.959183673469</v>
      </c>
      <c r="AS110">
        <v>179.426111908178</v>
      </c>
      <c r="AT110">
        <v>184.95398773006099</v>
      </c>
      <c r="AU110">
        <v>206.671802773498</v>
      </c>
      <c r="AV110">
        <v>233.63994743758201</v>
      </c>
    </row>
    <row r="111" spans="1:48" x14ac:dyDescent="0.2">
      <c r="A111" t="s">
        <v>29</v>
      </c>
      <c r="B111">
        <v>65544835</v>
      </c>
      <c r="C111">
        <v>65545170</v>
      </c>
      <c r="D111" t="s">
        <v>3</v>
      </c>
      <c r="E111">
        <v>336</v>
      </c>
      <c r="F111" s="2" t="s">
        <v>38</v>
      </c>
      <c r="G111">
        <v>263</v>
      </c>
      <c r="H111">
        <v>319</v>
      </c>
      <c r="I111">
        <v>384</v>
      </c>
      <c r="J111">
        <v>135</v>
      </c>
      <c r="K111">
        <v>174</v>
      </c>
      <c r="L111">
        <v>333</v>
      </c>
      <c r="M111">
        <v>195</v>
      </c>
      <c r="N111">
        <v>96</v>
      </c>
      <c r="O111">
        <v>426</v>
      </c>
      <c r="P111">
        <v>604</v>
      </c>
      <c r="Q111" t="s">
        <v>29</v>
      </c>
      <c r="R111">
        <v>65504504</v>
      </c>
      <c r="S111">
        <v>65554504</v>
      </c>
      <c r="T111" t="s">
        <v>3</v>
      </c>
      <c r="U111" s="3" t="s">
        <v>37</v>
      </c>
      <c r="V111">
        <v>190</v>
      </c>
      <c r="W111">
        <v>198.28696925329399</v>
      </c>
      <c r="X111">
        <v>86.670870113493095</v>
      </c>
      <c r="Y111">
        <v>122.42703533026101</v>
      </c>
      <c r="Z111">
        <v>93.619631901840506</v>
      </c>
      <c r="AA111">
        <v>169.823129251701</v>
      </c>
      <c r="AB111">
        <v>78.608321377331393</v>
      </c>
      <c r="AC111">
        <v>37.087827426810499</v>
      </c>
      <c r="AD111">
        <v>126.34691195795</v>
      </c>
      <c r="AE111">
        <v>93.661581137309298</v>
      </c>
      <c r="AF111">
        <v>119.653227774999</v>
      </c>
      <c r="AG111" s="7">
        <f t="shared" si="4"/>
        <v>0.20261659905781423</v>
      </c>
      <c r="AI111">
        <f t="shared" si="5"/>
        <v>144.6778579991639</v>
      </c>
      <c r="AJ111">
        <f t="shared" si="6"/>
        <v>85.684790428867004</v>
      </c>
      <c r="AK111">
        <v>122.42703533026101</v>
      </c>
      <c r="AL111">
        <v>93.661581137309298</v>
      </c>
      <c r="AN111">
        <f t="shared" si="7"/>
        <v>0.16528609102025993</v>
      </c>
      <c r="AO111">
        <v>190</v>
      </c>
      <c r="AP111">
        <v>198.28696925329399</v>
      </c>
      <c r="AQ111">
        <v>86.670870113493095</v>
      </c>
      <c r="AR111">
        <v>169.823129251701</v>
      </c>
      <c r="AS111">
        <v>78.608321377331393</v>
      </c>
      <c r="AT111">
        <v>93.619631901840506</v>
      </c>
      <c r="AU111">
        <v>37.087827426810499</v>
      </c>
      <c r="AV111">
        <v>126.34691195795</v>
      </c>
    </row>
    <row r="112" spans="1:48" x14ac:dyDescent="0.2">
      <c r="A112" t="s">
        <v>29</v>
      </c>
      <c r="B112">
        <v>65540513</v>
      </c>
      <c r="C112">
        <v>65540992</v>
      </c>
      <c r="D112" t="s">
        <v>1</v>
      </c>
      <c r="E112">
        <v>480</v>
      </c>
      <c r="F112" s="2" t="s">
        <v>36</v>
      </c>
      <c r="G112">
        <v>87</v>
      </c>
      <c r="H112">
        <v>136</v>
      </c>
      <c r="I112">
        <v>90</v>
      </c>
      <c r="J112">
        <v>68</v>
      </c>
      <c r="K112">
        <v>85</v>
      </c>
      <c r="L112">
        <v>140</v>
      </c>
      <c r="M112">
        <v>76</v>
      </c>
      <c r="N112">
        <v>86</v>
      </c>
      <c r="O112">
        <v>178</v>
      </c>
      <c r="P112">
        <v>210</v>
      </c>
      <c r="Q112" t="s">
        <v>29</v>
      </c>
      <c r="R112">
        <v>65504504</v>
      </c>
      <c r="S112">
        <v>65554504</v>
      </c>
      <c r="T112" t="s">
        <v>3</v>
      </c>
      <c r="U112" s="3" t="s">
        <v>37</v>
      </c>
      <c r="V112">
        <v>190</v>
      </c>
      <c r="W112">
        <v>198.28696925329399</v>
      </c>
      <c r="X112">
        <v>86.670870113493095</v>
      </c>
      <c r="Y112">
        <v>122.42703533026101</v>
      </c>
      <c r="Z112">
        <v>93.619631901840506</v>
      </c>
      <c r="AA112">
        <v>169.823129251701</v>
      </c>
      <c r="AB112">
        <v>78.608321377331393</v>
      </c>
      <c r="AC112">
        <v>37.087827426810499</v>
      </c>
      <c r="AD112">
        <v>126.34691195795</v>
      </c>
      <c r="AE112">
        <v>93.661581137309298</v>
      </c>
      <c r="AF112">
        <v>119.653227774999</v>
      </c>
      <c r="AG112" s="7">
        <f t="shared" si="4"/>
        <v>0.19188731076289131</v>
      </c>
      <c r="AI112">
        <f t="shared" si="5"/>
        <v>144.6778579991639</v>
      </c>
      <c r="AJ112">
        <f t="shared" si="6"/>
        <v>85.684790428867004</v>
      </c>
      <c r="AK112">
        <v>122.42703533026101</v>
      </c>
      <c r="AL112">
        <v>93.661581137309298</v>
      </c>
      <c r="AN112">
        <f t="shared" si="7"/>
        <v>0.16528609102025993</v>
      </c>
      <c r="AO112">
        <v>190</v>
      </c>
      <c r="AP112">
        <v>198.28696925329399</v>
      </c>
      <c r="AQ112">
        <v>86.670870113493095</v>
      </c>
      <c r="AR112">
        <v>169.823129251701</v>
      </c>
      <c r="AS112">
        <v>78.608321377331393</v>
      </c>
      <c r="AT112">
        <v>93.619631901840506</v>
      </c>
      <c r="AU112">
        <v>37.087827426810499</v>
      </c>
      <c r="AV112">
        <v>126.34691195795</v>
      </c>
    </row>
    <row r="113" spans="1:48" x14ac:dyDescent="0.2">
      <c r="A113" t="s">
        <v>107</v>
      </c>
      <c r="B113">
        <v>53518261</v>
      </c>
      <c r="C113">
        <v>53518819</v>
      </c>
      <c r="D113" t="s">
        <v>3</v>
      </c>
      <c r="E113">
        <v>559</v>
      </c>
      <c r="F113" s="2" t="s">
        <v>134</v>
      </c>
      <c r="G113">
        <v>3554</v>
      </c>
      <c r="H113">
        <v>3541</v>
      </c>
      <c r="I113">
        <v>1938</v>
      </c>
      <c r="J113">
        <v>1391</v>
      </c>
      <c r="K113">
        <v>2586</v>
      </c>
      <c r="L113">
        <v>3280</v>
      </c>
      <c r="M113">
        <v>26465</v>
      </c>
      <c r="N113">
        <v>63314</v>
      </c>
      <c r="O113">
        <v>2677</v>
      </c>
      <c r="P113">
        <v>666</v>
      </c>
      <c r="Q113" t="s">
        <v>107</v>
      </c>
      <c r="R113">
        <v>53496784</v>
      </c>
      <c r="S113">
        <v>53546784</v>
      </c>
      <c r="T113" t="s">
        <v>1</v>
      </c>
      <c r="U113" s="3" t="s">
        <v>132</v>
      </c>
      <c r="V113">
        <v>102.95128939828101</v>
      </c>
      <c r="W113">
        <v>115.695461200586</v>
      </c>
      <c r="X113">
        <v>107.213114754098</v>
      </c>
      <c r="Y113">
        <v>48.095238095238102</v>
      </c>
      <c r="Z113">
        <v>99.386503067484696</v>
      </c>
      <c r="AA113">
        <v>95.945578231292501</v>
      </c>
      <c r="AB113">
        <v>115.43758967001401</v>
      </c>
      <c r="AC113">
        <v>100.12326656394499</v>
      </c>
      <c r="AD113">
        <v>115.57161629434999</v>
      </c>
      <c r="AE113">
        <v>82.316227461858503</v>
      </c>
      <c r="AF113">
        <v>98.273588473714796</v>
      </c>
      <c r="AG113" s="7">
        <f t="shared" si="4"/>
        <v>0.17099845613641379</v>
      </c>
      <c r="AI113">
        <f t="shared" si="5"/>
        <v>107.4486066508543</v>
      </c>
      <c r="AJ113">
        <f t="shared" si="6"/>
        <v>105.02712864192655</v>
      </c>
      <c r="AK113">
        <v>48.095238095238102</v>
      </c>
      <c r="AL113">
        <v>82.316227461858503</v>
      </c>
      <c r="AN113">
        <f t="shared" si="7"/>
        <v>0.72765502872679</v>
      </c>
      <c r="AO113">
        <v>102.95128939828101</v>
      </c>
      <c r="AP113">
        <v>115.695461200586</v>
      </c>
      <c r="AQ113">
        <v>107.213114754098</v>
      </c>
      <c r="AR113">
        <v>95.945578231292501</v>
      </c>
      <c r="AS113">
        <v>115.43758967001401</v>
      </c>
      <c r="AT113">
        <v>99.386503067484696</v>
      </c>
      <c r="AU113">
        <v>100.12326656394499</v>
      </c>
      <c r="AV113">
        <v>115.57161629434999</v>
      </c>
    </row>
    <row r="114" spans="1:48" x14ac:dyDescent="0.2">
      <c r="A114" t="s">
        <v>55</v>
      </c>
      <c r="B114">
        <v>69694652</v>
      </c>
      <c r="C114">
        <v>69694954</v>
      </c>
      <c r="D114" t="s">
        <v>1</v>
      </c>
      <c r="E114">
        <v>303</v>
      </c>
      <c r="F114" s="2" t="s">
        <v>5</v>
      </c>
      <c r="G114">
        <v>14</v>
      </c>
      <c r="H114">
        <v>27</v>
      </c>
      <c r="I114">
        <v>23</v>
      </c>
      <c r="J114">
        <v>17</v>
      </c>
      <c r="K114">
        <v>12</v>
      </c>
      <c r="L114">
        <v>26</v>
      </c>
      <c r="M114">
        <v>13</v>
      </c>
      <c r="N114">
        <v>24</v>
      </c>
      <c r="O114">
        <v>20</v>
      </c>
      <c r="P114">
        <v>14</v>
      </c>
      <c r="Q114" t="s">
        <v>55</v>
      </c>
      <c r="R114">
        <v>69656584</v>
      </c>
      <c r="S114">
        <v>69706584</v>
      </c>
      <c r="T114" t="s">
        <v>3</v>
      </c>
      <c r="U114" s="3" t="s">
        <v>71</v>
      </c>
      <c r="V114">
        <v>36.131805157593099</v>
      </c>
      <c r="W114">
        <v>55.563689604685202</v>
      </c>
      <c r="X114">
        <v>62.131147540983598</v>
      </c>
      <c r="Y114">
        <v>74.823348694316394</v>
      </c>
      <c r="Z114">
        <v>108.54294478527601</v>
      </c>
      <c r="AA114">
        <v>63.346938775510203</v>
      </c>
      <c r="AB114">
        <v>41.018651362984201</v>
      </c>
      <c r="AC114">
        <v>84.576271186440707</v>
      </c>
      <c r="AD114">
        <v>72.562417871222095</v>
      </c>
      <c r="AE114">
        <v>12.9542302357836</v>
      </c>
      <c r="AF114">
        <v>61.165144521479498</v>
      </c>
      <c r="AG114" s="7">
        <f t="shared" si="4"/>
        <v>0.16700227400661852</v>
      </c>
      <c r="AI114">
        <f t="shared" si="5"/>
        <v>51.638446488351271</v>
      </c>
      <c r="AJ114">
        <f t="shared" si="6"/>
        <v>88.560544614312946</v>
      </c>
      <c r="AK114">
        <v>74.823348694316394</v>
      </c>
      <c r="AL114">
        <v>12.9542302357836</v>
      </c>
      <c r="AN114">
        <f t="shared" si="7"/>
        <v>5.0626440550025582E-2</v>
      </c>
      <c r="AO114">
        <v>36.131805157593099</v>
      </c>
      <c r="AP114">
        <v>55.563689604685202</v>
      </c>
      <c r="AQ114">
        <v>62.131147540983598</v>
      </c>
      <c r="AR114">
        <v>63.346938775510203</v>
      </c>
      <c r="AS114">
        <v>41.018651362984201</v>
      </c>
      <c r="AT114">
        <v>108.54294478527601</v>
      </c>
      <c r="AU114">
        <v>84.576271186440707</v>
      </c>
      <c r="AV114">
        <v>72.562417871222095</v>
      </c>
    </row>
    <row r="115" spans="1:48" x14ac:dyDescent="0.2">
      <c r="A115" t="s">
        <v>107</v>
      </c>
      <c r="B115">
        <v>53069416</v>
      </c>
      <c r="C115">
        <v>53069718</v>
      </c>
      <c r="D115" t="s">
        <v>1</v>
      </c>
      <c r="E115">
        <v>303</v>
      </c>
      <c r="F115" s="2" t="s">
        <v>45</v>
      </c>
      <c r="G115">
        <v>36</v>
      </c>
      <c r="H115">
        <v>29</v>
      </c>
      <c r="I115">
        <v>36</v>
      </c>
      <c r="J115">
        <v>27</v>
      </c>
      <c r="K115">
        <v>27</v>
      </c>
      <c r="L115">
        <v>50</v>
      </c>
      <c r="M115">
        <v>48</v>
      </c>
      <c r="N115">
        <v>52</v>
      </c>
      <c r="O115">
        <v>40</v>
      </c>
      <c r="P115">
        <v>46</v>
      </c>
      <c r="Q115" t="s">
        <v>107</v>
      </c>
      <c r="R115">
        <v>53023525</v>
      </c>
      <c r="S115">
        <v>53073525</v>
      </c>
      <c r="T115" t="s">
        <v>3</v>
      </c>
      <c r="U115" s="3" t="s">
        <v>119</v>
      </c>
      <c r="V115">
        <v>69.297994269341004</v>
      </c>
      <c r="W115">
        <v>54.275256222547597</v>
      </c>
      <c r="X115">
        <v>47.969735182849902</v>
      </c>
      <c r="Y115">
        <v>48.801843317972398</v>
      </c>
      <c r="Z115">
        <v>74.417177914110397</v>
      </c>
      <c r="AA115">
        <v>69.836734693877503</v>
      </c>
      <c r="AB115">
        <v>93.572453371592502</v>
      </c>
      <c r="AC115">
        <v>48.736517719568603</v>
      </c>
      <c r="AD115">
        <v>60.657030223390301</v>
      </c>
      <c r="AE115">
        <v>49.334257975034703</v>
      </c>
      <c r="AF115">
        <v>61.689900089028498</v>
      </c>
      <c r="AG115" s="7">
        <f t="shared" si="4"/>
        <v>0.16584046956860818</v>
      </c>
      <c r="AI115">
        <f t="shared" si="5"/>
        <v>66.990434748041707</v>
      </c>
      <c r="AJ115">
        <f t="shared" si="6"/>
        <v>61.270241952356436</v>
      </c>
      <c r="AK115">
        <v>48.801843317972398</v>
      </c>
      <c r="AL115">
        <v>49.334257975034703</v>
      </c>
      <c r="AN115">
        <f t="shared" si="7"/>
        <v>0.61776597771898001</v>
      </c>
      <c r="AO115">
        <v>69.297994269341004</v>
      </c>
      <c r="AP115">
        <v>54.275256222547597</v>
      </c>
      <c r="AQ115">
        <v>47.969735182849902</v>
      </c>
      <c r="AR115">
        <v>69.836734693877503</v>
      </c>
      <c r="AS115">
        <v>93.572453371592502</v>
      </c>
      <c r="AT115">
        <v>74.417177914110397</v>
      </c>
      <c r="AU115">
        <v>48.736517719568603</v>
      </c>
      <c r="AV115">
        <v>60.657030223390301</v>
      </c>
    </row>
    <row r="116" spans="1:48" x14ac:dyDescent="0.2">
      <c r="A116" t="s">
        <v>107</v>
      </c>
      <c r="B116">
        <v>53060215</v>
      </c>
      <c r="C116">
        <v>53060521</v>
      </c>
      <c r="D116" t="s">
        <v>1</v>
      </c>
      <c r="E116">
        <v>307</v>
      </c>
      <c r="F116" s="2" t="s">
        <v>54</v>
      </c>
      <c r="G116">
        <v>37</v>
      </c>
      <c r="H116">
        <v>36</v>
      </c>
      <c r="I116">
        <v>59</v>
      </c>
      <c r="J116">
        <v>25</v>
      </c>
      <c r="K116">
        <v>36</v>
      </c>
      <c r="L116">
        <v>53</v>
      </c>
      <c r="M116">
        <v>39</v>
      </c>
      <c r="N116">
        <v>17</v>
      </c>
      <c r="O116">
        <v>41</v>
      </c>
      <c r="P116">
        <v>42</v>
      </c>
      <c r="Q116" t="s">
        <v>107</v>
      </c>
      <c r="R116">
        <v>53023525</v>
      </c>
      <c r="S116">
        <v>53073525</v>
      </c>
      <c r="T116" t="s">
        <v>3</v>
      </c>
      <c r="U116" s="3" t="s">
        <v>119</v>
      </c>
      <c r="V116">
        <v>69.297994269341004</v>
      </c>
      <c r="W116">
        <v>54.275256222547597</v>
      </c>
      <c r="X116">
        <v>47.969735182849902</v>
      </c>
      <c r="Y116">
        <v>48.801843317972398</v>
      </c>
      <c r="Z116">
        <v>74.417177914110397</v>
      </c>
      <c r="AA116">
        <v>69.836734693877503</v>
      </c>
      <c r="AB116">
        <v>93.572453371592502</v>
      </c>
      <c r="AC116">
        <v>48.736517719568603</v>
      </c>
      <c r="AD116">
        <v>60.657030223390301</v>
      </c>
      <c r="AE116">
        <v>49.334257975034703</v>
      </c>
      <c r="AF116">
        <v>61.689900089028498</v>
      </c>
      <c r="AG116" s="7">
        <f t="shared" si="4"/>
        <v>0.14392320840513403</v>
      </c>
      <c r="AI116">
        <f t="shared" si="5"/>
        <v>66.990434748041707</v>
      </c>
      <c r="AJ116">
        <f t="shared" si="6"/>
        <v>61.270241952356436</v>
      </c>
      <c r="AK116">
        <v>48.801843317972398</v>
      </c>
      <c r="AL116">
        <v>49.334257975034703</v>
      </c>
      <c r="AN116">
        <f t="shared" si="7"/>
        <v>0.61776597771898001</v>
      </c>
      <c r="AO116">
        <v>69.297994269341004</v>
      </c>
      <c r="AP116">
        <v>54.275256222547597</v>
      </c>
      <c r="AQ116">
        <v>47.969735182849902</v>
      </c>
      <c r="AR116">
        <v>69.836734693877503</v>
      </c>
      <c r="AS116">
        <v>93.572453371592502</v>
      </c>
      <c r="AT116">
        <v>74.417177914110397</v>
      </c>
      <c r="AU116">
        <v>48.736517719568603</v>
      </c>
      <c r="AV116">
        <v>60.657030223390301</v>
      </c>
    </row>
    <row r="117" spans="1:48" x14ac:dyDescent="0.2">
      <c r="A117" t="s">
        <v>55</v>
      </c>
      <c r="B117">
        <v>74685929</v>
      </c>
      <c r="C117">
        <v>74686357</v>
      </c>
      <c r="D117" t="s">
        <v>3</v>
      </c>
      <c r="E117">
        <v>429</v>
      </c>
      <c r="F117" s="2" t="s">
        <v>41</v>
      </c>
      <c r="G117">
        <v>59</v>
      </c>
      <c r="H117">
        <v>82</v>
      </c>
      <c r="I117">
        <v>42</v>
      </c>
      <c r="J117">
        <v>15</v>
      </c>
      <c r="K117">
        <v>29</v>
      </c>
      <c r="L117">
        <v>53</v>
      </c>
      <c r="M117">
        <v>23</v>
      </c>
      <c r="N117">
        <v>35</v>
      </c>
      <c r="O117">
        <v>38</v>
      </c>
      <c r="P117">
        <v>90</v>
      </c>
      <c r="Q117" t="s">
        <v>55</v>
      </c>
      <c r="R117">
        <v>74658553</v>
      </c>
      <c r="S117">
        <v>74708553</v>
      </c>
      <c r="T117" t="s">
        <v>1</v>
      </c>
      <c r="U117" s="3" t="s">
        <v>78</v>
      </c>
      <c r="V117">
        <v>177.49283667621799</v>
      </c>
      <c r="W117">
        <v>238.88726207906299</v>
      </c>
      <c r="X117">
        <v>96.0025220680958</v>
      </c>
      <c r="Y117">
        <v>98.986175115207402</v>
      </c>
      <c r="Z117">
        <v>182.88343558282199</v>
      </c>
      <c r="AA117">
        <v>205.06122448979599</v>
      </c>
      <c r="AB117">
        <v>146.31276901004301</v>
      </c>
      <c r="AC117">
        <v>92.049306625577799</v>
      </c>
      <c r="AD117">
        <v>222.65440210249699</v>
      </c>
      <c r="AE117">
        <v>72.704576976421606</v>
      </c>
      <c r="AF117">
        <v>153.30345107257401</v>
      </c>
      <c r="AG117" s="7">
        <f t="shared" si="4"/>
        <v>0.14251189515185725</v>
      </c>
      <c r="AI117">
        <f t="shared" si="5"/>
        <v>172.75132286464316</v>
      </c>
      <c r="AJ117">
        <f t="shared" si="6"/>
        <v>165.86238143696559</v>
      </c>
      <c r="AK117">
        <v>98.986175115207402</v>
      </c>
      <c r="AL117">
        <v>72.704576976421606</v>
      </c>
      <c r="AN117">
        <f t="shared" si="7"/>
        <v>0.88834070087217498</v>
      </c>
      <c r="AO117">
        <v>177.49283667621799</v>
      </c>
      <c r="AP117">
        <v>238.88726207906299</v>
      </c>
      <c r="AQ117">
        <v>96.0025220680958</v>
      </c>
      <c r="AR117">
        <v>205.06122448979599</v>
      </c>
      <c r="AS117">
        <v>146.31276901004301</v>
      </c>
      <c r="AT117">
        <v>182.88343558282199</v>
      </c>
      <c r="AU117">
        <v>92.049306625577799</v>
      </c>
      <c r="AV117">
        <v>222.65440210249699</v>
      </c>
    </row>
    <row r="118" spans="1:48" x14ac:dyDescent="0.2">
      <c r="A118" t="s">
        <v>104</v>
      </c>
      <c r="B118">
        <v>28660459</v>
      </c>
      <c r="C118">
        <v>28660835</v>
      </c>
      <c r="D118" t="s">
        <v>3</v>
      </c>
      <c r="E118">
        <v>377</v>
      </c>
      <c r="F118" s="2" t="s">
        <v>106</v>
      </c>
      <c r="G118">
        <v>10</v>
      </c>
      <c r="H118">
        <v>14</v>
      </c>
      <c r="I118">
        <v>17</v>
      </c>
      <c r="J118">
        <v>35</v>
      </c>
      <c r="K118">
        <v>10</v>
      </c>
      <c r="L118">
        <v>26</v>
      </c>
      <c r="M118">
        <v>10</v>
      </c>
      <c r="N118">
        <v>18</v>
      </c>
      <c r="O118">
        <v>6</v>
      </c>
      <c r="P118">
        <v>12</v>
      </c>
      <c r="Q118" t="s">
        <v>104</v>
      </c>
      <c r="R118">
        <v>28622781</v>
      </c>
      <c r="S118">
        <v>28672781</v>
      </c>
      <c r="T118" t="s">
        <v>1</v>
      </c>
      <c r="U118" s="3" t="s">
        <v>105</v>
      </c>
      <c r="V118">
        <v>387.24928366762202</v>
      </c>
      <c r="W118">
        <v>271.11273792093698</v>
      </c>
      <c r="X118">
        <v>339.26860025220702</v>
      </c>
      <c r="Y118">
        <v>258.18740399385598</v>
      </c>
      <c r="Z118">
        <v>154.355828220859</v>
      </c>
      <c r="AA118">
        <v>195.00680272108801</v>
      </c>
      <c r="AB118">
        <v>222.74031563845</v>
      </c>
      <c r="AC118">
        <v>278.24345146379</v>
      </c>
      <c r="AD118">
        <v>185.67674113009201</v>
      </c>
      <c r="AE118">
        <v>83.398058252427205</v>
      </c>
      <c r="AF118">
        <v>237.523922326133</v>
      </c>
      <c r="AG118" s="7">
        <f t="shared" si="4"/>
        <v>0.12902339263184756</v>
      </c>
      <c r="AI118">
        <f t="shared" si="5"/>
        <v>283.07554804006082</v>
      </c>
      <c r="AJ118">
        <f t="shared" si="6"/>
        <v>206.09200693824701</v>
      </c>
      <c r="AK118">
        <v>258.18740399385598</v>
      </c>
      <c r="AL118">
        <v>83.398058252427205</v>
      </c>
      <c r="AN118">
        <f t="shared" si="7"/>
        <v>0.19372069900585584</v>
      </c>
      <c r="AO118">
        <v>387.24928366762202</v>
      </c>
      <c r="AP118">
        <v>271.11273792093698</v>
      </c>
      <c r="AQ118">
        <v>339.26860025220702</v>
      </c>
      <c r="AR118">
        <v>195.00680272108801</v>
      </c>
      <c r="AS118">
        <v>222.74031563845</v>
      </c>
      <c r="AT118">
        <v>154.355828220859</v>
      </c>
      <c r="AU118">
        <v>278.24345146379</v>
      </c>
      <c r="AV118">
        <v>185.67674113009201</v>
      </c>
    </row>
    <row r="119" spans="1:48" x14ac:dyDescent="0.2">
      <c r="A119" t="s">
        <v>55</v>
      </c>
      <c r="B119">
        <v>69700087</v>
      </c>
      <c r="C119">
        <v>69700414</v>
      </c>
      <c r="D119" t="s">
        <v>1</v>
      </c>
      <c r="E119">
        <v>328</v>
      </c>
      <c r="F119" s="2" t="s">
        <v>41</v>
      </c>
      <c r="G119">
        <v>28</v>
      </c>
      <c r="H119">
        <v>34</v>
      </c>
      <c r="I119">
        <v>40</v>
      </c>
      <c r="J119">
        <v>19</v>
      </c>
      <c r="K119">
        <v>31</v>
      </c>
      <c r="L119">
        <v>32</v>
      </c>
      <c r="M119">
        <v>25</v>
      </c>
      <c r="N119">
        <v>15</v>
      </c>
      <c r="O119">
        <v>37</v>
      </c>
      <c r="P119">
        <v>20</v>
      </c>
      <c r="Q119" t="s">
        <v>55</v>
      </c>
      <c r="R119">
        <v>69656584</v>
      </c>
      <c r="S119">
        <v>69706584</v>
      </c>
      <c r="T119" t="s">
        <v>3</v>
      </c>
      <c r="U119" s="3" t="s">
        <v>71</v>
      </c>
      <c r="V119">
        <v>36.131805157593099</v>
      </c>
      <c r="W119">
        <v>55.563689604685202</v>
      </c>
      <c r="X119">
        <v>62.131147540983598</v>
      </c>
      <c r="Y119">
        <v>74.823348694316394</v>
      </c>
      <c r="Z119">
        <v>108.54294478527601</v>
      </c>
      <c r="AA119">
        <v>63.346938775510203</v>
      </c>
      <c r="AB119">
        <v>41.018651362984201</v>
      </c>
      <c r="AC119">
        <v>84.576271186440707</v>
      </c>
      <c r="AD119">
        <v>72.562417871222095</v>
      </c>
      <c r="AE119">
        <v>12.9542302357836</v>
      </c>
      <c r="AF119">
        <v>61.165144521479498</v>
      </c>
      <c r="AG119" s="7">
        <f t="shared" si="4"/>
        <v>0.1257734941941718</v>
      </c>
      <c r="AI119">
        <f t="shared" si="5"/>
        <v>51.638446488351271</v>
      </c>
      <c r="AJ119">
        <f t="shared" si="6"/>
        <v>88.560544614312946</v>
      </c>
      <c r="AK119">
        <v>74.823348694316394</v>
      </c>
      <c r="AL119">
        <v>12.9542302357836</v>
      </c>
      <c r="AN119">
        <f t="shared" si="7"/>
        <v>5.0626440550025582E-2</v>
      </c>
      <c r="AO119">
        <v>36.131805157593099</v>
      </c>
      <c r="AP119">
        <v>55.563689604685202</v>
      </c>
      <c r="AQ119">
        <v>62.131147540983598</v>
      </c>
      <c r="AR119">
        <v>63.346938775510203</v>
      </c>
      <c r="AS119">
        <v>41.018651362984201</v>
      </c>
      <c r="AT119">
        <v>108.54294478527601</v>
      </c>
      <c r="AU119">
        <v>84.576271186440707</v>
      </c>
      <c r="AV119">
        <v>72.562417871222095</v>
      </c>
    </row>
    <row r="120" spans="1:48" x14ac:dyDescent="0.2">
      <c r="A120" t="s">
        <v>107</v>
      </c>
      <c r="B120">
        <v>53068585</v>
      </c>
      <c r="C120">
        <v>53069242</v>
      </c>
      <c r="D120" t="s">
        <v>3</v>
      </c>
      <c r="E120">
        <v>658</v>
      </c>
      <c r="F120" s="2" t="s">
        <v>121</v>
      </c>
      <c r="G120">
        <v>100</v>
      </c>
      <c r="H120">
        <v>68</v>
      </c>
      <c r="I120">
        <v>95</v>
      </c>
      <c r="J120">
        <v>62</v>
      </c>
      <c r="K120">
        <v>70</v>
      </c>
      <c r="L120">
        <v>89</v>
      </c>
      <c r="M120">
        <v>111</v>
      </c>
      <c r="N120">
        <v>75</v>
      </c>
      <c r="O120">
        <v>123</v>
      </c>
      <c r="P120">
        <v>144</v>
      </c>
      <c r="Q120" t="s">
        <v>107</v>
      </c>
      <c r="R120">
        <v>53023525</v>
      </c>
      <c r="S120">
        <v>53073525</v>
      </c>
      <c r="T120" t="s">
        <v>3</v>
      </c>
      <c r="U120" s="3" t="s">
        <v>119</v>
      </c>
      <c r="V120">
        <v>69.297994269341004</v>
      </c>
      <c r="W120">
        <v>54.275256222547597</v>
      </c>
      <c r="X120">
        <v>47.969735182849902</v>
      </c>
      <c r="Y120">
        <v>48.801843317972398</v>
      </c>
      <c r="Z120">
        <v>74.417177914110397</v>
      </c>
      <c r="AA120">
        <v>69.836734693877503</v>
      </c>
      <c r="AB120">
        <v>93.572453371592502</v>
      </c>
      <c r="AC120">
        <v>48.736517719568603</v>
      </c>
      <c r="AD120">
        <v>60.657030223390301</v>
      </c>
      <c r="AE120">
        <v>49.334257975034703</v>
      </c>
      <c r="AF120">
        <v>61.689900089028498</v>
      </c>
      <c r="AG120" s="7">
        <f t="shared" si="4"/>
        <v>0.12023564459024483</v>
      </c>
      <c r="AI120">
        <f t="shared" si="5"/>
        <v>66.990434748041707</v>
      </c>
      <c r="AJ120">
        <f t="shared" si="6"/>
        <v>61.270241952356436</v>
      </c>
      <c r="AK120">
        <v>48.801843317972398</v>
      </c>
      <c r="AL120">
        <v>49.334257975034703</v>
      </c>
      <c r="AN120">
        <f t="shared" si="7"/>
        <v>0.61776597771898001</v>
      </c>
      <c r="AO120">
        <v>69.297994269341004</v>
      </c>
      <c r="AP120">
        <v>54.275256222547597</v>
      </c>
      <c r="AQ120">
        <v>47.969735182849902</v>
      </c>
      <c r="AR120">
        <v>69.836734693877503</v>
      </c>
      <c r="AS120">
        <v>93.572453371592502</v>
      </c>
      <c r="AT120">
        <v>74.417177914110397</v>
      </c>
      <c r="AU120">
        <v>48.736517719568603</v>
      </c>
      <c r="AV120">
        <v>60.657030223390301</v>
      </c>
    </row>
    <row r="121" spans="1:48" x14ac:dyDescent="0.2">
      <c r="A121" t="s">
        <v>55</v>
      </c>
      <c r="B121">
        <v>69695576</v>
      </c>
      <c r="C121">
        <v>69695891</v>
      </c>
      <c r="D121" t="s">
        <v>1</v>
      </c>
      <c r="E121">
        <v>316</v>
      </c>
      <c r="F121" s="2" t="s">
        <v>72</v>
      </c>
      <c r="G121">
        <v>65</v>
      </c>
      <c r="H121">
        <v>102</v>
      </c>
      <c r="I121">
        <v>88</v>
      </c>
      <c r="J121">
        <v>62</v>
      </c>
      <c r="K121">
        <v>76</v>
      </c>
      <c r="L121">
        <v>125</v>
      </c>
      <c r="M121">
        <v>93</v>
      </c>
      <c r="N121">
        <v>98</v>
      </c>
      <c r="O121">
        <v>100</v>
      </c>
      <c r="P121">
        <v>76</v>
      </c>
      <c r="Q121" t="s">
        <v>55</v>
      </c>
      <c r="R121">
        <v>69656584</v>
      </c>
      <c r="S121">
        <v>69706584</v>
      </c>
      <c r="T121" t="s">
        <v>3</v>
      </c>
      <c r="U121" s="3" t="s">
        <v>71</v>
      </c>
      <c r="V121">
        <v>36.131805157593099</v>
      </c>
      <c r="W121">
        <v>55.563689604685202</v>
      </c>
      <c r="X121">
        <v>62.131147540983598</v>
      </c>
      <c r="Y121">
        <v>74.823348694316394</v>
      </c>
      <c r="Z121">
        <v>108.54294478527601</v>
      </c>
      <c r="AA121">
        <v>63.346938775510203</v>
      </c>
      <c r="AB121">
        <v>41.018651362984201</v>
      </c>
      <c r="AC121">
        <v>84.576271186440707</v>
      </c>
      <c r="AD121">
        <v>72.562417871222095</v>
      </c>
      <c r="AE121">
        <v>12.9542302357836</v>
      </c>
      <c r="AF121">
        <v>61.165144521479498</v>
      </c>
      <c r="AG121" s="7">
        <f t="shared" si="4"/>
        <v>0.10820161564747609</v>
      </c>
      <c r="AI121">
        <f t="shared" si="5"/>
        <v>51.638446488351271</v>
      </c>
      <c r="AJ121">
        <f t="shared" si="6"/>
        <v>88.560544614312946</v>
      </c>
      <c r="AK121">
        <v>74.823348694316394</v>
      </c>
      <c r="AL121">
        <v>12.9542302357836</v>
      </c>
      <c r="AN121">
        <f t="shared" si="7"/>
        <v>5.0626440550025582E-2</v>
      </c>
      <c r="AO121">
        <v>36.131805157593099</v>
      </c>
      <c r="AP121">
        <v>55.563689604685202</v>
      </c>
      <c r="AQ121">
        <v>62.131147540983598</v>
      </c>
      <c r="AR121">
        <v>63.346938775510203</v>
      </c>
      <c r="AS121">
        <v>41.018651362984201</v>
      </c>
      <c r="AT121">
        <v>108.54294478527601</v>
      </c>
      <c r="AU121">
        <v>84.576271186440707</v>
      </c>
      <c r="AV121">
        <v>72.562417871222095</v>
      </c>
    </row>
    <row r="122" spans="1:48" x14ac:dyDescent="0.2">
      <c r="A122" t="s">
        <v>184</v>
      </c>
      <c r="B122">
        <v>122759521</v>
      </c>
      <c r="C122">
        <v>122760126</v>
      </c>
      <c r="D122" t="s">
        <v>3</v>
      </c>
      <c r="E122">
        <v>606</v>
      </c>
      <c r="F122" s="2" t="s">
        <v>202</v>
      </c>
      <c r="G122">
        <v>33</v>
      </c>
      <c r="H122">
        <v>37</v>
      </c>
      <c r="I122">
        <v>54</v>
      </c>
      <c r="J122">
        <v>50</v>
      </c>
      <c r="K122">
        <v>41</v>
      </c>
      <c r="L122">
        <v>52</v>
      </c>
      <c r="M122">
        <v>41</v>
      </c>
      <c r="N122">
        <v>68</v>
      </c>
      <c r="O122">
        <v>51</v>
      </c>
      <c r="P122">
        <v>20</v>
      </c>
      <c r="Q122" t="s">
        <v>184</v>
      </c>
      <c r="R122">
        <v>122743061</v>
      </c>
      <c r="S122">
        <v>122793061</v>
      </c>
      <c r="T122" t="s">
        <v>3</v>
      </c>
      <c r="U122" s="3" t="s">
        <v>201</v>
      </c>
      <c r="V122">
        <v>46.131805157593099</v>
      </c>
      <c r="W122">
        <v>68.404099560761395</v>
      </c>
      <c r="X122">
        <v>46.948297604035297</v>
      </c>
      <c r="Y122">
        <v>158.832565284178</v>
      </c>
      <c r="Z122">
        <v>38.481595092024499</v>
      </c>
      <c r="AA122">
        <v>33.5374149659864</v>
      </c>
      <c r="AB122">
        <v>40.444763271162103</v>
      </c>
      <c r="AC122">
        <v>34.375963020030802</v>
      </c>
      <c r="AD122">
        <v>36.846254927726697</v>
      </c>
      <c r="AE122">
        <v>31.6643550624133</v>
      </c>
      <c r="AF122">
        <v>53.566711394591202</v>
      </c>
      <c r="AG122" s="7">
        <f t="shared" si="4"/>
        <v>9.0480307031386056E-2</v>
      </c>
      <c r="AI122">
        <f t="shared" si="5"/>
        <v>47.093276111907663</v>
      </c>
      <c r="AJ122">
        <f t="shared" si="6"/>
        <v>36.567937679927333</v>
      </c>
      <c r="AK122">
        <v>158.832565284178</v>
      </c>
      <c r="AL122">
        <v>31.6643550624133</v>
      </c>
      <c r="AN122">
        <f t="shared" si="7"/>
        <v>0.14697696483656805</v>
      </c>
      <c r="AO122">
        <v>46.131805157593099</v>
      </c>
      <c r="AP122">
        <v>68.404099560761395</v>
      </c>
      <c r="AQ122">
        <v>46.948297604035297</v>
      </c>
      <c r="AR122">
        <v>33.5374149659864</v>
      </c>
      <c r="AS122">
        <v>40.444763271162103</v>
      </c>
      <c r="AT122">
        <v>38.481595092024499</v>
      </c>
      <c r="AU122">
        <v>34.375963020030802</v>
      </c>
      <c r="AV122">
        <v>36.846254927726697</v>
      </c>
    </row>
    <row r="123" spans="1:48" x14ac:dyDescent="0.2">
      <c r="A123" t="s">
        <v>209</v>
      </c>
      <c r="B123">
        <v>30060070</v>
      </c>
      <c r="C123">
        <v>30060378</v>
      </c>
      <c r="D123" t="s">
        <v>1</v>
      </c>
      <c r="E123">
        <v>309</v>
      </c>
      <c r="F123" s="2" t="s">
        <v>182</v>
      </c>
      <c r="G123">
        <v>32</v>
      </c>
      <c r="H123">
        <v>22</v>
      </c>
      <c r="I123">
        <v>18</v>
      </c>
      <c r="J123">
        <v>39</v>
      </c>
      <c r="K123">
        <v>10</v>
      </c>
      <c r="L123">
        <v>15</v>
      </c>
      <c r="M123">
        <v>20</v>
      </c>
      <c r="N123">
        <v>15</v>
      </c>
      <c r="O123">
        <v>27</v>
      </c>
      <c r="P123">
        <v>12</v>
      </c>
      <c r="Q123" t="s">
        <v>209</v>
      </c>
      <c r="R123">
        <v>30017976</v>
      </c>
      <c r="S123">
        <v>30067976</v>
      </c>
      <c r="T123" t="s">
        <v>3</v>
      </c>
      <c r="U123" s="3" t="s">
        <v>211</v>
      </c>
      <c r="V123">
        <v>37.750716332378197</v>
      </c>
      <c r="W123">
        <v>39.150805270863799</v>
      </c>
      <c r="X123">
        <v>51.248423707440097</v>
      </c>
      <c r="Y123">
        <v>28.525345622119801</v>
      </c>
      <c r="Z123">
        <v>37.423312883435599</v>
      </c>
      <c r="AA123">
        <v>46.775510204081598</v>
      </c>
      <c r="AB123">
        <v>51.4490674318508</v>
      </c>
      <c r="AC123">
        <v>20.1540832049307</v>
      </c>
      <c r="AD123">
        <v>50.801576872536103</v>
      </c>
      <c r="AE123">
        <v>18.696255201109601</v>
      </c>
      <c r="AF123">
        <v>38.197509673074599</v>
      </c>
      <c r="AG123" s="7">
        <f t="shared" si="4"/>
        <v>8.3641389968597435E-2</v>
      </c>
      <c r="AI123">
        <f t="shared" si="5"/>
        <v>45.274904589322901</v>
      </c>
      <c r="AJ123">
        <f t="shared" si="6"/>
        <v>36.126324320300803</v>
      </c>
      <c r="AK123">
        <v>28.525345622119801</v>
      </c>
      <c r="AL123">
        <v>18.696255201109601</v>
      </c>
      <c r="AN123">
        <f t="shared" si="7"/>
        <v>0.41409338100023346</v>
      </c>
      <c r="AO123">
        <v>37.750716332378197</v>
      </c>
      <c r="AP123">
        <v>39.150805270863799</v>
      </c>
      <c r="AQ123">
        <v>51.248423707440097</v>
      </c>
      <c r="AR123">
        <v>46.775510204081598</v>
      </c>
      <c r="AS123">
        <v>51.4490674318508</v>
      </c>
      <c r="AT123">
        <v>37.423312883435599</v>
      </c>
      <c r="AU123">
        <v>20.1540832049307</v>
      </c>
      <c r="AV123">
        <v>50.801576872536103</v>
      </c>
    </row>
    <row r="124" spans="1:48" x14ac:dyDescent="0.2">
      <c r="A124" t="s">
        <v>43</v>
      </c>
      <c r="B124">
        <v>133298830</v>
      </c>
      <c r="C124">
        <v>133299133</v>
      </c>
      <c r="D124" t="s">
        <v>1</v>
      </c>
      <c r="E124">
        <v>304</v>
      </c>
      <c r="F124" s="2" t="s">
        <v>54</v>
      </c>
      <c r="G124">
        <v>149</v>
      </c>
      <c r="H124">
        <v>183</v>
      </c>
      <c r="I124">
        <v>231</v>
      </c>
      <c r="J124">
        <v>135</v>
      </c>
      <c r="K124">
        <v>220</v>
      </c>
      <c r="L124">
        <v>232</v>
      </c>
      <c r="M124">
        <v>216</v>
      </c>
      <c r="N124">
        <v>312</v>
      </c>
      <c r="O124">
        <v>257</v>
      </c>
      <c r="P124">
        <v>236</v>
      </c>
      <c r="Q124" t="s">
        <v>43</v>
      </c>
      <c r="R124">
        <v>133264110</v>
      </c>
      <c r="S124">
        <v>133314110</v>
      </c>
      <c r="T124" t="s">
        <v>1</v>
      </c>
      <c r="U124" s="3" t="s">
        <v>53</v>
      </c>
      <c r="V124">
        <v>22.077363896848102</v>
      </c>
      <c r="W124">
        <v>38.945827232796503</v>
      </c>
      <c r="X124">
        <v>33.7957124842371</v>
      </c>
      <c r="Y124">
        <v>46.881720430107499</v>
      </c>
      <c r="Z124">
        <v>75.582822085889603</v>
      </c>
      <c r="AA124">
        <v>42.829931972789097</v>
      </c>
      <c r="AB124">
        <v>30.588235294117599</v>
      </c>
      <c r="AC124">
        <v>38.751926040061598</v>
      </c>
      <c r="AD124">
        <v>50.0262812089356</v>
      </c>
      <c r="AE124">
        <v>16.2690707350902</v>
      </c>
      <c r="AF124">
        <v>39.5748891380873</v>
      </c>
      <c r="AG124" s="7">
        <f t="shared" si="4"/>
        <v>7.7847363972040298E-2</v>
      </c>
      <c r="AI124">
        <f t="shared" si="5"/>
        <v>33.647414176157682</v>
      </c>
      <c r="AJ124">
        <f t="shared" si="6"/>
        <v>54.787009778295591</v>
      </c>
      <c r="AK124">
        <v>46.881720430107499</v>
      </c>
      <c r="AL124">
        <v>16.2690707350902</v>
      </c>
      <c r="AN124">
        <f t="shared" si="7"/>
        <v>0.18320039802700822</v>
      </c>
      <c r="AO124">
        <v>22.077363896848102</v>
      </c>
      <c r="AP124">
        <v>38.945827232796503</v>
      </c>
      <c r="AQ124">
        <v>33.7957124842371</v>
      </c>
      <c r="AR124">
        <v>42.829931972789097</v>
      </c>
      <c r="AS124">
        <v>30.588235294117599</v>
      </c>
      <c r="AT124">
        <v>75.582822085889603</v>
      </c>
      <c r="AU124">
        <v>38.751926040061598</v>
      </c>
      <c r="AV124">
        <v>50.0262812089356</v>
      </c>
    </row>
    <row r="125" spans="1:48" x14ac:dyDescent="0.2">
      <c r="A125" t="s">
        <v>107</v>
      </c>
      <c r="B125">
        <v>53366570</v>
      </c>
      <c r="C125">
        <v>53366881</v>
      </c>
      <c r="D125" t="s">
        <v>3</v>
      </c>
      <c r="E125">
        <v>312</v>
      </c>
      <c r="F125" s="2" t="s">
        <v>54</v>
      </c>
      <c r="G125">
        <v>35</v>
      </c>
      <c r="H125">
        <v>38</v>
      </c>
      <c r="I125">
        <v>25</v>
      </c>
      <c r="J125">
        <v>28</v>
      </c>
      <c r="K125">
        <v>19</v>
      </c>
      <c r="L125">
        <v>37</v>
      </c>
      <c r="M125">
        <v>26</v>
      </c>
      <c r="N125">
        <v>24</v>
      </c>
      <c r="O125">
        <v>28</v>
      </c>
      <c r="P125">
        <v>44</v>
      </c>
      <c r="Q125" t="s">
        <v>107</v>
      </c>
      <c r="R125">
        <v>53360902</v>
      </c>
      <c r="S125">
        <v>53410902</v>
      </c>
      <c r="T125" t="s">
        <v>1</v>
      </c>
      <c r="U125" s="3" t="s">
        <v>125</v>
      </c>
      <c r="V125">
        <v>363.39541547277901</v>
      </c>
      <c r="W125">
        <v>319.76573938506601</v>
      </c>
      <c r="X125">
        <v>219.00378310214401</v>
      </c>
      <c r="Y125">
        <v>170.89093701996899</v>
      </c>
      <c r="Z125">
        <v>276.395705521472</v>
      </c>
      <c r="AA125">
        <v>258.12244897959198</v>
      </c>
      <c r="AB125">
        <v>208.952654232425</v>
      </c>
      <c r="AC125">
        <v>207.31895223420599</v>
      </c>
      <c r="AD125">
        <v>364.06044678055201</v>
      </c>
      <c r="AE125">
        <v>171.33148404993099</v>
      </c>
      <c r="AF125">
        <v>255.923756677814</v>
      </c>
      <c r="AG125" s="7">
        <f t="shared" si="4"/>
        <v>5.3452575970745771E-2</v>
      </c>
      <c r="AI125">
        <f t="shared" si="5"/>
        <v>273.84800823440116</v>
      </c>
      <c r="AJ125">
        <f t="shared" si="6"/>
        <v>282.59170151207667</v>
      </c>
      <c r="AK125">
        <v>170.89093701996899</v>
      </c>
      <c r="AL125">
        <v>171.33148404993099</v>
      </c>
      <c r="AN125">
        <f t="shared" si="7"/>
        <v>0.8801644973820888</v>
      </c>
      <c r="AO125">
        <v>363.39541547277901</v>
      </c>
      <c r="AP125">
        <v>319.76573938506601</v>
      </c>
      <c r="AQ125">
        <v>219.00378310214401</v>
      </c>
      <c r="AR125">
        <v>258.12244897959198</v>
      </c>
      <c r="AS125">
        <v>208.952654232425</v>
      </c>
      <c r="AT125">
        <v>276.395705521472</v>
      </c>
      <c r="AU125">
        <v>207.31895223420599</v>
      </c>
      <c r="AV125">
        <v>364.06044678055201</v>
      </c>
    </row>
    <row r="126" spans="1:48" x14ac:dyDescent="0.2">
      <c r="A126" t="s">
        <v>169</v>
      </c>
      <c r="B126">
        <v>74340938</v>
      </c>
      <c r="C126">
        <v>74341452</v>
      </c>
      <c r="D126" t="s">
        <v>1</v>
      </c>
      <c r="E126">
        <v>515</v>
      </c>
      <c r="F126" s="2" t="s">
        <v>115</v>
      </c>
      <c r="G126">
        <v>30</v>
      </c>
      <c r="H126">
        <v>29</v>
      </c>
      <c r="I126">
        <v>29</v>
      </c>
      <c r="J126">
        <v>30</v>
      </c>
      <c r="K126">
        <v>72</v>
      </c>
      <c r="L126">
        <v>36</v>
      </c>
      <c r="M126">
        <v>24</v>
      </c>
      <c r="N126">
        <v>32</v>
      </c>
      <c r="O126">
        <v>25</v>
      </c>
      <c r="P126">
        <v>70</v>
      </c>
      <c r="Q126" t="s">
        <v>169</v>
      </c>
      <c r="R126">
        <v>74326724</v>
      </c>
      <c r="S126">
        <v>74376724</v>
      </c>
      <c r="T126" t="s">
        <v>1</v>
      </c>
      <c r="U126" s="3" t="s">
        <v>171</v>
      </c>
      <c r="V126">
        <v>74.555873925501402</v>
      </c>
      <c r="W126">
        <v>47.598828696925302</v>
      </c>
      <c r="X126">
        <v>69.1929382093317</v>
      </c>
      <c r="Y126">
        <v>55.729646697388603</v>
      </c>
      <c r="Z126">
        <v>78.865030674846594</v>
      </c>
      <c r="AA126">
        <v>75.306122448979593</v>
      </c>
      <c r="AB126">
        <v>76.671449067431894</v>
      </c>
      <c r="AC126">
        <v>51.8335901386749</v>
      </c>
      <c r="AD126">
        <v>78.2522996057819</v>
      </c>
      <c r="AE126">
        <v>57.794729542302399</v>
      </c>
      <c r="AF126">
        <v>66.580050900716401</v>
      </c>
      <c r="AG126" s="7">
        <f t="shared" si="4"/>
        <v>4.3772645078164529E-2</v>
      </c>
      <c r="AI126">
        <f t="shared" si="5"/>
        <v>68.665042469633974</v>
      </c>
      <c r="AJ126">
        <f t="shared" si="6"/>
        <v>69.650306806434472</v>
      </c>
      <c r="AK126">
        <v>55.729646697388603</v>
      </c>
      <c r="AL126">
        <v>57.794729542302399</v>
      </c>
      <c r="AN126">
        <f t="shared" si="7"/>
        <v>0.92986394023664565</v>
      </c>
      <c r="AO126">
        <v>74.555873925501402</v>
      </c>
      <c r="AP126">
        <v>47.598828696925302</v>
      </c>
      <c r="AQ126">
        <v>69.1929382093317</v>
      </c>
      <c r="AR126">
        <v>75.306122448979593</v>
      </c>
      <c r="AS126">
        <v>76.671449067431894</v>
      </c>
      <c r="AT126">
        <v>78.865030674846594</v>
      </c>
      <c r="AU126">
        <v>51.8335901386749</v>
      </c>
      <c r="AV126">
        <v>78.2522996057819</v>
      </c>
    </row>
    <row r="127" spans="1:48" x14ac:dyDescent="0.2">
      <c r="A127" t="s">
        <v>184</v>
      </c>
      <c r="B127">
        <v>168728815</v>
      </c>
      <c r="C127">
        <v>168729158</v>
      </c>
      <c r="D127" t="s">
        <v>3</v>
      </c>
      <c r="E127">
        <v>344</v>
      </c>
      <c r="F127" s="2" t="s">
        <v>207</v>
      </c>
      <c r="G127">
        <v>17</v>
      </c>
      <c r="H127">
        <v>7</v>
      </c>
      <c r="I127">
        <v>14</v>
      </c>
      <c r="J127">
        <v>5</v>
      </c>
      <c r="K127">
        <v>18</v>
      </c>
      <c r="L127">
        <v>12</v>
      </c>
      <c r="M127">
        <v>7</v>
      </c>
      <c r="N127">
        <v>7</v>
      </c>
      <c r="O127">
        <v>8</v>
      </c>
      <c r="P127">
        <v>22</v>
      </c>
      <c r="Q127" t="s">
        <v>184</v>
      </c>
      <c r="R127">
        <v>168720402</v>
      </c>
      <c r="S127">
        <v>168770402</v>
      </c>
      <c r="T127" t="s">
        <v>1</v>
      </c>
      <c r="U127" s="3" t="s">
        <v>208</v>
      </c>
      <c r="V127">
        <v>239.59885386819499</v>
      </c>
      <c r="W127">
        <v>282.67935578330901</v>
      </c>
      <c r="X127">
        <v>210.844892812106</v>
      </c>
      <c r="Y127">
        <v>87.434715821812603</v>
      </c>
      <c r="Z127">
        <v>261.24233128834402</v>
      </c>
      <c r="AA127">
        <v>333.97278911564598</v>
      </c>
      <c r="AB127">
        <v>257.07317073170702</v>
      </c>
      <c r="AC127">
        <v>107.503852080123</v>
      </c>
      <c r="AD127">
        <v>260.72273324572899</v>
      </c>
      <c r="AE127">
        <v>124.34119278779499</v>
      </c>
      <c r="AF127">
        <v>216.54138875347701</v>
      </c>
      <c r="AG127" s="7">
        <f t="shared" si="4"/>
        <v>4.3736513509457897E-2</v>
      </c>
      <c r="AI127">
        <f t="shared" si="5"/>
        <v>264.83381246219261</v>
      </c>
      <c r="AJ127">
        <f t="shared" si="6"/>
        <v>209.822972204732</v>
      </c>
      <c r="AK127">
        <v>87.434715821812603</v>
      </c>
      <c r="AL127">
        <v>124.34119278779499</v>
      </c>
      <c r="AN127">
        <f t="shared" si="7"/>
        <v>0.40054224740649635</v>
      </c>
      <c r="AO127">
        <v>239.59885386819499</v>
      </c>
      <c r="AP127">
        <v>282.67935578330901</v>
      </c>
      <c r="AQ127">
        <v>210.844892812106</v>
      </c>
      <c r="AR127">
        <v>333.97278911564598</v>
      </c>
      <c r="AS127">
        <v>257.07317073170702</v>
      </c>
      <c r="AT127">
        <v>261.24233128834402</v>
      </c>
      <c r="AU127">
        <v>107.503852080123</v>
      </c>
      <c r="AV127">
        <v>260.72273324572899</v>
      </c>
    </row>
    <row r="128" spans="1:48" x14ac:dyDescent="0.2">
      <c r="A128" t="s">
        <v>222</v>
      </c>
      <c r="B128">
        <v>152859041</v>
      </c>
      <c r="C128">
        <v>152859350</v>
      </c>
      <c r="D128" t="s">
        <v>3</v>
      </c>
      <c r="E128">
        <v>310</v>
      </c>
      <c r="F128" s="2" t="s">
        <v>203</v>
      </c>
      <c r="G128">
        <v>12</v>
      </c>
      <c r="H128">
        <v>11</v>
      </c>
      <c r="I128">
        <v>12</v>
      </c>
      <c r="J128">
        <v>9</v>
      </c>
      <c r="K128">
        <v>21</v>
      </c>
      <c r="L128">
        <v>33</v>
      </c>
      <c r="M128">
        <v>16</v>
      </c>
      <c r="N128">
        <v>12</v>
      </c>
      <c r="O128">
        <v>19</v>
      </c>
      <c r="P128">
        <v>10</v>
      </c>
      <c r="Q128" t="s">
        <v>222</v>
      </c>
      <c r="R128">
        <v>152857896</v>
      </c>
      <c r="S128">
        <v>152907896</v>
      </c>
      <c r="T128" t="s">
        <v>3</v>
      </c>
      <c r="U128" s="3" t="s">
        <v>226</v>
      </c>
      <c r="V128">
        <v>15.0429799426934</v>
      </c>
      <c r="W128">
        <v>124.11420204978</v>
      </c>
      <c r="X128">
        <v>151.76544766708699</v>
      </c>
      <c r="Y128">
        <v>402.21198156681999</v>
      </c>
      <c r="Z128">
        <v>125.58282208589</v>
      </c>
      <c r="AA128">
        <v>194.68027210884401</v>
      </c>
      <c r="AB128">
        <v>186.29842180774699</v>
      </c>
      <c r="AC128">
        <v>50.600924499229599</v>
      </c>
      <c r="AD128">
        <v>60.893561103810796</v>
      </c>
      <c r="AE128">
        <v>31.3176144244105</v>
      </c>
      <c r="AF128">
        <v>134.250822725631</v>
      </c>
      <c r="AG128" s="7">
        <f t="shared" si="4"/>
        <v>4.0002813669874591E-2</v>
      </c>
      <c r="AI128">
        <f t="shared" si="5"/>
        <v>134.38026471523025</v>
      </c>
      <c r="AJ128">
        <f t="shared" si="6"/>
        <v>79.025769229643458</v>
      </c>
      <c r="AK128">
        <v>402.21198156681999</v>
      </c>
      <c r="AL128">
        <v>31.3176144244105</v>
      </c>
      <c r="AN128">
        <f t="shared" si="7"/>
        <v>0.21567391894034429</v>
      </c>
      <c r="AO128">
        <v>15.0429799426934</v>
      </c>
      <c r="AP128">
        <v>124.11420204978</v>
      </c>
      <c r="AQ128">
        <v>151.76544766708699</v>
      </c>
      <c r="AR128">
        <v>194.68027210884401</v>
      </c>
      <c r="AS128">
        <v>186.29842180774699</v>
      </c>
      <c r="AT128">
        <v>125.58282208589</v>
      </c>
      <c r="AU128">
        <v>50.600924499229599</v>
      </c>
      <c r="AV128">
        <v>60.893561103810796</v>
      </c>
    </row>
    <row r="129" spans="1:48" x14ac:dyDescent="0.2">
      <c r="A129" t="s">
        <v>107</v>
      </c>
      <c r="B129">
        <v>53394635</v>
      </c>
      <c r="C129">
        <v>53395031</v>
      </c>
      <c r="D129" t="s">
        <v>1</v>
      </c>
      <c r="E129">
        <v>397</v>
      </c>
      <c r="F129" s="2" t="s">
        <v>41</v>
      </c>
      <c r="G129">
        <v>38</v>
      </c>
      <c r="H129">
        <v>59</v>
      </c>
      <c r="I129">
        <v>57</v>
      </c>
      <c r="J129">
        <v>14</v>
      </c>
      <c r="K129">
        <v>47</v>
      </c>
      <c r="L129">
        <v>36</v>
      </c>
      <c r="M129">
        <v>69</v>
      </c>
      <c r="N129">
        <v>18</v>
      </c>
      <c r="O129">
        <v>31</v>
      </c>
      <c r="P129">
        <v>52</v>
      </c>
      <c r="Q129" t="s">
        <v>107</v>
      </c>
      <c r="R129">
        <v>53360902</v>
      </c>
      <c r="S129">
        <v>53410902</v>
      </c>
      <c r="T129" t="s">
        <v>1</v>
      </c>
      <c r="U129" s="3" t="s">
        <v>125</v>
      </c>
      <c r="V129">
        <v>363.39541547277901</v>
      </c>
      <c r="W129">
        <v>319.76573938506601</v>
      </c>
      <c r="X129">
        <v>219.00378310214401</v>
      </c>
      <c r="Y129">
        <v>170.89093701996899</v>
      </c>
      <c r="Z129">
        <v>276.395705521472</v>
      </c>
      <c r="AA129">
        <v>258.12244897959198</v>
      </c>
      <c r="AB129">
        <v>208.952654232425</v>
      </c>
      <c r="AC129">
        <v>207.31895223420599</v>
      </c>
      <c r="AD129">
        <v>364.06044678055201</v>
      </c>
      <c r="AE129">
        <v>171.33148404993099</v>
      </c>
      <c r="AF129">
        <v>255.923756677814</v>
      </c>
      <c r="AG129" s="7">
        <f t="shared" si="4"/>
        <v>3.6805030758719964E-2</v>
      </c>
      <c r="AI129">
        <f t="shared" si="5"/>
        <v>273.84800823440116</v>
      </c>
      <c r="AJ129">
        <f t="shared" si="6"/>
        <v>282.59170151207667</v>
      </c>
      <c r="AK129">
        <v>170.89093701996899</v>
      </c>
      <c r="AL129">
        <v>171.33148404993099</v>
      </c>
      <c r="AN129">
        <f t="shared" si="7"/>
        <v>0.8801644973820888</v>
      </c>
      <c r="AO129">
        <v>363.39541547277901</v>
      </c>
      <c r="AP129">
        <v>319.76573938506601</v>
      </c>
      <c r="AQ129">
        <v>219.00378310214401</v>
      </c>
      <c r="AR129">
        <v>258.12244897959198</v>
      </c>
      <c r="AS129">
        <v>208.952654232425</v>
      </c>
      <c r="AT129">
        <v>276.395705521472</v>
      </c>
      <c r="AU129">
        <v>207.31895223420599</v>
      </c>
      <c r="AV129">
        <v>364.06044678055201</v>
      </c>
    </row>
    <row r="130" spans="1:48" x14ac:dyDescent="0.2">
      <c r="A130" t="s">
        <v>222</v>
      </c>
      <c r="B130">
        <v>100648515</v>
      </c>
      <c r="C130">
        <v>100648993</v>
      </c>
      <c r="D130" t="s">
        <v>3</v>
      </c>
      <c r="E130">
        <v>479</v>
      </c>
      <c r="F130" s="2" t="s">
        <v>224</v>
      </c>
      <c r="G130">
        <v>39</v>
      </c>
      <c r="H130">
        <v>88</v>
      </c>
      <c r="I130">
        <v>92</v>
      </c>
      <c r="J130">
        <v>47</v>
      </c>
      <c r="K130">
        <v>101</v>
      </c>
      <c r="L130">
        <v>82</v>
      </c>
      <c r="M130">
        <v>103</v>
      </c>
      <c r="N130">
        <v>189</v>
      </c>
      <c r="O130">
        <v>72</v>
      </c>
      <c r="P130">
        <v>116</v>
      </c>
      <c r="Q130" t="s">
        <v>222</v>
      </c>
      <c r="R130">
        <v>100613120</v>
      </c>
      <c r="S130">
        <v>100663120</v>
      </c>
      <c r="T130" t="s">
        <v>3</v>
      </c>
      <c r="U130" s="3" t="s">
        <v>223</v>
      </c>
      <c r="V130">
        <v>141.04584527220601</v>
      </c>
      <c r="W130">
        <v>146.41288433382101</v>
      </c>
      <c r="X130">
        <v>115.018915510719</v>
      </c>
      <c r="Y130">
        <v>117.403993855607</v>
      </c>
      <c r="Z130">
        <v>173.31288343558299</v>
      </c>
      <c r="AA130">
        <v>164.557823129252</v>
      </c>
      <c r="AB130">
        <v>178.66571018651399</v>
      </c>
      <c r="AC130">
        <v>145.793528505393</v>
      </c>
      <c r="AD130">
        <v>141.10381077529601</v>
      </c>
      <c r="AE130">
        <v>75.506241331484105</v>
      </c>
      <c r="AF130">
        <v>139.88216363358799</v>
      </c>
      <c r="AG130" s="7">
        <f t="shared" ref="AG130:AG193" si="8">PEARSON(G130:P130,V130:AE130)</f>
        <v>3.53840843070065E-2</v>
      </c>
      <c r="AI130">
        <f t="shared" si="5"/>
        <v>149.14023568650242</v>
      </c>
      <c r="AJ130">
        <f t="shared" si="6"/>
        <v>153.40340757209069</v>
      </c>
      <c r="AK130">
        <v>117.403993855607</v>
      </c>
      <c r="AL130">
        <v>75.506241331484105</v>
      </c>
      <c r="AN130">
        <f t="shared" si="7"/>
        <v>0.78332913284552197</v>
      </c>
      <c r="AO130">
        <v>141.04584527220601</v>
      </c>
      <c r="AP130">
        <v>146.41288433382101</v>
      </c>
      <c r="AQ130">
        <v>115.018915510719</v>
      </c>
      <c r="AR130">
        <v>164.557823129252</v>
      </c>
      <c r="AS130">
        <v>178.66571018651399</v>
      </c>
      <c r="AT130">
        <v>173.31288343558299</v>
      </c>
      <c r="AU130">
        <v>145.793528505393</v>
      </c>
      <c r="AV130">
        <v>141.10381077529601</v>
      </c>
    </row>
    <row r="131" spans="1:48" x14ac:dyDescent="0.2">
      <c r="A131" t="s">
        <v>222</v>
      </c>
      <c r="B131">
        <v>100648135</v>
      </c>
      <c r="C131">
        <v>100648509</v>
      </c>
      <c r="D131" t="s">
        <v>3</v>
      </c>
      <c r="E131">
        <v>375</v>
      </c>
      <c r="F131" s="2" t="s">
        <v>194</v>
      </c>
      <c r="G131">
        <v>52</v>
      </c>
      <c r="H131">
        <v>36</v>
      </c>
      <c r="I131">
        <v>50</v>
      </c>
      <c r="J131">
        <v>33</v>
      </c>
      <c r="K131">
        <v>82</v>
      </c>
      <c r="L131">
        <v>65</v>
      </c>
      <c r="M131">
        <v>63</v>
      </c>
      <c r="N131">
        <v>70</v>
      </c>
      <c r="O131">
        <v>50</v>
      </c>
      <c r="P131">
        <v>84</v>
      </c>
      <c r="Q131" t="s">
        <v>222</v>
      </c>
      <c r="R131">
        <v>100613120</v>
      </c>
      <c r="S131">
        <v>100663120</v>
      </c>
      <c r="T131" t="s">
        <v>3</v>
      </c>
      <c r="U131" s="3" t="s">
        <v>223</v>
      </c>
      <c r="V131">
        <v>141.04584527220601</v>
      </c>
      <c r="W131">
        <v>146.41288433382101</v>
      </c>
      <c r="X131">
        <v>115.018915510719</v>
      </c>
      <c r="Y131">
        <v>117.403993855607</v>
      </c>
      <c r="Z131">
        <v>173.31288343558299</v>
      </c>
      <c r="AA131">
        <v>164.557823129252</v>
      </c>
      <c r="AB131">
        <v>178.66571018651399</v>
      </c>
      <c r="AC131">
        <v>145.793528505393</v>
      </c>
      <c r="AD131">
        <v>141.10381077529601</v>
      </c>
      <c r="AE131">
        <v>75.506241331484105</v>
      </c>
      <c r="AF131">
        <v>139.88216363358799</v>
      </c>
      <c r="AG131" s="7">
        <f t="shared" si="8"/>
        <v>3.4354547227274247E-2</v>
      </c>
      <c r="AI131">
        <f t="shared" ref="AI131:AI194" si="9">AVERAGE(V131:X131,AA131:AB131)</f>
        <v>149.14023568650242</v>
      </c>
      <c r="AJ131">
        <f t="shared" ref="AJ131:AJ194" si="10">AVERAGE(Z131,AC131:AD131)</f>
        <v>153.40340757209069</v>
      </c>
      <c r="AK131">
        <v>117.403993855607</v>
      </c>
      <c r="AL131">
        <v>75.506241331484105</v>
      </c>
      <c r="AN131">
        <f t="shared" ref="AN131:AN194" si="11">_xlfn.T.TEST(AO131:AS131,AT131:AV131,2,3)</f>
        <v>0.78332913284552197</v>
      </c>
      <c r="AO131">
        <v>141.04584527220601</v>
      </c>
      <c r="AP131">
        <v>146.41288433382101</v>
      </c>
      <c r="AQ131">
        <v>115.018915510719</v>
      </c>
      <c r="AR131">
        <v>164.557823129252</v>
      </c>
      <c r="AS131">
        <v>178.66571018651399</v>
      </c>
      <c r="AT131">
        <v>173.31288343558299</v>
      </c>
      <c r="AU131">
        <v>145.793528505393</v>
      </c>
      <c r="AV131">
        <v>141.10381077529601</v>
      </c>
    </row>
    <row r="132" spans="1:48" x14ac:dyDescent="0.2">
      <c r="A132" t="s">
        <v>184</v>
      </c>
      <c r="B132">
        <v>30265851</v>
      </c>
      <c r="C132">
        <v>30268729</v>
      </c>
      <c r="D132" t="s">
        <v>1</v>
      </c>
      <c r="E132">
        <v>2879</v>
      </c>
      <c r="F132" s="2" t="s">
        <v>196</v>
      </c>
      <c r="G132">
        <v>83</v>
      </c>
      <c r="H132">
        <v>68</v>
      </c>
      <c r="I132">
        <v>51</v>
      </c>
      <c r="J132">
        <v>55</v>
      </c>
      <c r="K132">
        <v>64</v>
      </c>
      <c r="L132">
        <v>74</v>
      </c>
      <c r="M132">
        <v>68</v>
      </c>
      <c r="N132">
        <v>119</v>
      </c>
      <c r="O132">
        <v>54</v>
      </c>
      <c r="P132">
        <v>88</v>
      </c>
      <c r="Q132" t="s">
        <v>184</v>
      </c>
      <c r="R132">
        <v>30244620</v>
      </c>
      <c r="S132">
        <v>30294620</v>
      </c>
      <c r="T132" t="s">
        <v>3</v>
      </c>
      <c r="U132" s="3" t="s">
        <v>192</v>
      </c>
      <c r="V132">
        <v>18.495702005730699</v>
      </c>
      <c r="W132">
        <v>15.636896046852099</v>
      </c>
      <c r="X132">
        <v>14.136191677175299</v>
      </c>
      <c r="Y132">
        <v>15.253456221198199</v>
      </c>
      <c r="Z132">
        <v>14.079754601227</v>
      </c>
      <c r="AA132">
        <v>16.8571428571429</v>
      </c>
      <c r="AB132">
        <v>17.847919655667098</v>
      </c>
      <c r="AC132">
        <v>18.5824345146379</v>
      </c>
      <c r="AD132">
        <v>19.513797634691201</v>
      </c>
      <c r="AE132">
        <v>7.9611650485436902</v>
      </c>
      <c r="AF132">
        <v>15.8364460262866</v>
      </c>
      <c r="AG132" s="7">
        <f t="shared" si="8"/>
        <v>3.3392862103872323E-2</v>
      </c>
      <c r="AI132">
        <f t="shared" si="9"/>
        <v>16.594770448513621</v>
      </c>
      <c r="AJ132">
        <f t="shared" si="10"/>
        <v>17.3919955835187</v>
      </c>
      <c r="AK132">
        <v>15.253456221198199</v>
      </c>
      <c r="AL132">
        <v>7.9611650485436902</v>
      </c>
      <c r="AN132">
        <f t="shared" si="11"/>
        <v>0.69672321129610792</v>
      </c>
      <c r="AO132">
        <v>18.495702005730699</v>
      </c>
      <c r="AP132">
        <v>15.636896046852099</v>
      </c>
      <c r="AQ132">
        <v>14.136191677175299</v>
      </c>
      <c r="AR132">
        <v>16.8571428571429</v>
      </c>
      <c r="AS132">
        <v>17.847919655667098</v>
      </c>
      <c r="AT132">
        <v>14.079754601227</v>
      </c>
      <c r="AU132">
        <v>18.5824345146379</v>
      </c>
      <c r="AV132">
        <v>19.513797634691201</v>
      </c>
    </row>
    <row r="133" spans="1:48" x14ac:dyDescent="0.2">
      <c r="A133" t="s">
        <v>107</v>
      </c>
      <c r="B133">
        <v>53401778</v>
      </c>
      <c r="C133">
        <v>53402250</v>
      </c>
      <c r="D133" t="s">
        <v>1</v>
      </c>
      <c r="E133">
        <v>473</v>
      </c>
      <c r="F133" s="2" t="s">
        <v>129</v>
      </c>
      <c r="G133">
        <v>24</v>
      </c>
      <c r="H133">
        <v>42</v>
      </c>
      <c r="I133">
        <v>23</v>
      </c>
      <c r="J133">
        <v>57</v>
      </c>
      <c r="K133">
        <v>21</v>
      </c>
      <c r="L133">
        <v>25</v>
      </c>
      <c r="M133">
        <v>13</v>
      </c>
      <c r="N133">
        <v>18</v>
      </c>
      <c r="O133">
        <v>28</v>
      </c>
      <c r="P133">
        <v>16</v>
      </c>
      <c r="Q133" t="s">
        <v>107</v>
      </c>
      <c r="R133">
        <v>53360902</v>
      </c>
      <c r="S133">
        <v>53410902</v>
      </c>
      <c r="T133" t="s">
        <v>1</v>
      </c>
      <c r="U133" s="3" t="s">
        <v>125</v>
      </c>
      <c r="V133">
        <v>363.39541547277901</v>
      </c>
      <c r="W133">
        <v>319.76573938506601</v>
      </c>
      <c r="X133">
        <v>219.00378310214401</v>
      </c>
      <c r="Y133">
        <v>170.89093701996899</v>
      </c>
      <c r="Z133">
        <v>276.395705521472</v>
      </c>
      <c r="AA133">
        <v>258.12244897959198</v>
      </c>
      <c r="AB133">
        <v>208.952654232425</v>
      </c>
      <c r="AC133">
        <v>207.31895223420599</v>
      </c>
      <c r="AD133">
        <v>364.06044678055201</v>
      </c>
      <c r="AE133">
        <v>171.33148404993099</v>
      </c>
      <c r="AF133">
        <v>255.923756677814</v>
      </c>
      <c r="AG133" s="7">
        <f t="shared" si="8"/>
        <v>2.7284483724085831E-2</v>
      </c>
      <c r="AI133">
        <f t="shared" si="9"/>
        <v>273.84800823440116</v>
      </c>
      <c r="AJ133">
        <f t="shared" si="10"/>
        <v>282.59170151207667</v>
      </c>
      <c r="AK133">
        <v>170.89093701996899</v>
      </c>
      <c r="AL133">
        <v>171.33148404993099</v>
      </c>
      <c r="AN133">
        <f t="shared" si="11"/>
        <v>0.8801644973820888</v>
      </c>
      <c r="AO133">
        <v>363.39541547277901</v>
      </c>
      <c r="AP133">
        <v>319.76573938506601</v>
      </c>
      <c r="AQ133">
        <v>219.00378310214401</v>
      </c>
      <c r="AR133">
        <v>258.12244897959198</v>
      </c>
      <c r="AS133">
        <v>208.952654232425</v>
      </c>
      <c r="AT133">
        <v>276.395705521472</v>
      </c>
      <c r="AU133">
        <v>207.31895223420599</v>
      </c>
      <c r="AV133">
        <v>364.06044678055201</v>
      </c>
    </row>
    <row r="134" spans="1:48" x14ac:dyDescent="0.2">
      <c r="A134" t="s">
        <v>55</v>
      </c>
      <c r="B134">
        <v>74685560</v>
      </c>
      <c r="C134">
        <v>74685919</v>
      </c>
      <c r="D134" t="s">
        <v>1</v>
      </c>
      <c r="E134">
        <v>360</v>
      </c>
      <c r="F134" s="2" t="s">
        <v>80</v>
      </c>
      <c r="G134">
        <v>25</v>
      </c>
      <c r="H134">
        <v>64</v>
      </c>
      <c r="I134">
        <v>54</v>
      </c>
      <c r="J134">
        <v>12</v>
      </c>
      <c r="K134">
        <v>23</v>
      </c>
      <c r="L134">
        <v>42</v>
      </c>
      <c r="M134">
        <v>28</v>
      </c>
      <c r="N134">
        <v>28</v>
      </c>
      <c r="O134">
        <v>33</v>
      </c>
      <c r="P134">
        <v>66</v>
      </c>
      <c r="Q134" t="s">
        <v>55</v>
      </c>
      <c r="R134">
        <v>74658553</v>
      </c>
      <c r="S134">
        <v>74708553</v>
      </c>
      <c r="T134" t="s">
        <v>1</v>
      </c>
      <c r="U134" s="3" t="s">
        <v>78</v>
      </c>
      <c r="V134">
        <v>177.49283667621799</v>
      </c>
      <c r="W134">
        <v>238.88726207906299</v>
      </c>
      <c r="X134">
        <v>96.0025220680958</v>
      </c>
      <c r="Y134">
        <v>98.986175115207402</v>
      </c>
      <c r="Z134">
        <v>182.88343558282199</v>
      </c>
      <c r="AA134">
        <v>205.06122448979599</v>
      </c>
      <c r="AB134">
        <v>146.31276901004301</v>
      </c>
      <c r="AC134">
        <v>92.049306625577799</v>
      </c>
      <c r="AD134">
        <v>222.65440210249699</v>
      </c>
      <c r="AE134">
        <v>72.704576976421606</v>
      </c>
      <c r="AF134">
        <v>153.30345107257401</v>
      </c>
      <c r="AG134" s="7">
        <f t="shared" si="8"/>
        <v>2.4938767189357385E-2</v>
      </c>
      <c r="AI134">
        <f t="shared" si="9"/>
        <v>172.75132286464316</v>
      </c>
      <c r="AJ134">
        <f t="shared" si="10"/>
        <v>165.86238143696559</v>
      </c>
      <c r="AK134">
        <v>98.986175115207402</v>
      </c>
      <c r="AL134">
        <v>72.704576976421606</v>
      </c>
      <c r="AN134">
        <f t="shared" si="11"/>
        <v>0.88834070087217498</v>
      </c>
      <c r="AO134">
        <v>177.49283667621799</v>
      </c>
      <c r="AP134">
        <v>238.88726207906299</v>
      </c>
      <c r="AQ134">
        <v>96.0025220680958</v>
      </c>
      <c r="AR134">
        <v>205.06122448979599</v>
      </c>
      <c r="AS134">
        <v>146.31276901004301</v>
      </c>
      <c r="AT134">
        <v>182.88343558282199</v>
      </c>
      <c r="AU134">
        <v>92.049306625577799</v>
      </c>
      <c r="AV134">
        <v>222.65440210249699</v>
      </c>
    </row>
    <row r="135" spans="1:48" x14ac:dyDescent="0.2">
      <c r="A135" t="s">
        <v>222</v>
      </c>
      <c r="B135">
        <v>100649036</v>
      </c>
      <c r="C135">
        <v>100649339</v>
      </c>
      <c r="D135" t="s">
        <v>3</v>
      </c>
      <c r="E135">
        <v>304</v>
      </c>
      <c r="F135" s="2" t="s">
        <v>45</v>
      </c>
      <c r="G135">
        <v>16</v>
      </c>
      <c r="H135">
        <v>30</v>
      </c>
      <c r="I135">
        <v>32</v>
      </c>
      <c r="J135">
        <v>15</v>
      </c>
      <c r="K135">
        <v>51</v>
      </c>
      <c r="L135">
        <v>24</v>
      </c>
      <c r="M135">
        <v>42</v>
      </c>
      <c r="N135">
        <v>71</v>
      </c>
      <c r="O135">
        <v>27</v>
      </c>
      <c r="P135">
        <v>52</v>
      </c>
      <c r="Q135" t="s">
        <v>222</v>
      </c>
      <c r="R135">
        <v>100613120</v>
      </c>
      <c r="S135">
        <v>100663120</v>
      </c>
      <c r="T135" t="s">
        <v>3</v>
      </c>
      <c r="U135" s="3" t="s">
        <v>223</v>
      </c>
      <c r="V135">
        <v>141.04584527220601</v>
      </c>
      <c r="W135">
        <v>146.41288433382101</v>
      </c>
      <c r="X135">
        <v>115.018915510719</v>
      </c>
      <c r="Y135">
        <v>117.403993855607</v>
      </c>
      <c r="Z135">
        <v>173.31288343558299</v>
      </c>
      <c r="AA135">
        <v>164.557823129252</v>
      </c>
      <c r="AB135">
        <v>178.66571018651399</v>
      </c>
      <c r="AC135">
        <v>145.793528505393</v>
      </c>
      <c r="AD135">
        <v>141.10381077529601</v>
      </c>
      <c r="AE135">
        <v>75.506241331484105</v>
      </c>
      <c r="AF135">
        <v>139.88216363358799</v>
      </c>
      <c r="AG135" s="7">
        <f t="shared" si="8"/>
        <v>2.2808718840317817E-2</v>
      </c>
      <c r="AI135">
        <f t="shared" si="9"/>
        <v>149.14023568650242</v>
      </c>
      <c r="AJ135">
        <f t="shared" si="10"/>
        <v>153.40340757209069</v>
      </c>
      <c r="AK135">
        <v>117.403993855607</v>
      </c>
      <c r="AL135">
        <v>75.506241331484105</v>
      </c>
      <c r="AN135">
        <f t="shared" si="11"/>
        <v>0.78332913284552197</v>
      </c>
      <c r="AO135">
        <v>141.04584527220601</v>
      </c>
      <c r="AP135">
        <v>146.41288433382101</v>
      </c>
      <c r="AQ135">
        <v>115.018915510719</v>
      </c>
      <c r="AR135">
        <v>164.557823129252</v>
      </c>
      <c r="AS135">
        <v>178.66571018651399</v>
      </c>
      <c r="AT135">
        <v>173.31288343558299</v>
      </c>
      <c r="AU135">
        <v>145.793528505393</v>
      </c>
      <c r="AV135">
        <v>141.10381077529601</v>
      </c>
    </row>
    <row r="136" spans="1:48" x14ac:dyDescent="0.2">
      <c r="A136" t="s">
        <v>55</v>
      </c>
      <c r="B136">
        <v>40984411</v>
      </c>
      <c r="C136">
        <v>40984732</v>
      </c>
      <c r="D136" t="s">
        <v>3</v>
      </c>
      <c r="E136">
        <v>322</v>
      </c>
      <c r="F136" s="2" t="s">
        <v>61</v>
      </c>
      <c r="G136">
        <v>32</v>
      </c>
      <c r="H136">
        <v>27</v>
      </c>
      <c r="I136">
        <v>26</v>
      </c>
      <c r="J136">
        <v>13</v>
      </c>
      <c r="K136">
        <v>38</v>
      </c>
      <c r="L136">
        <v>44</v>
      </c>
      <c r="M136">
        <v>52</v>
      </c>
      <c r="N136">
        <v>25</v>
      </c>
      <c r="O136">
        <v>46</v>
      </c>
      <c r="P136">
        <v>28</v>
      </c>
      <c r="Q136" t="s">
        <v>55</v>
      </c>
      <c r="R136">
        <v>40937326</v>
      </c>
      <c r="S136">
        <v>40987326</v>
      </c>
      <c r="T136" t="s">
        <v>3</v>
      </c>
      <c r="U136" s="3" t="s">
        <v>56</v>
      </c>
      <c r="V136">
        <v>8.1088825214899707</v>
      </c>
      <c r="W136">
        <v>14.9341142020498</v>
      </c>
      <c r="X136">
        <v>15.258511979823499</v>
      </c>
      <c r="Y136">
        <v>20.184331797235</v>
      </c>
      <c r="Z136">
        <v>37.101226993864998</v>
      </c>
      <c r="AA136">
        <v>16.993197278911602</v>
      </c>
      <c r="AB136">
        <v>13.974175035868001</v>
      </c>
      <c r="AC136">
        <v>21.5716486902928</v>
      </c>
      <c r="AD136">
        <v>16.123521681997399</v>
      </c>
      <c r="AE136">
        <v>6.0055478502080497</v>
      </c>
      <c r="AF136">
        <v>17.025515803174098</v>
      </c>
      <c r="AG136" s="7">
        <f t="shared" si="8"/>
        <v>2.1820926037095775E-2</v>
      </c>
      <c r="AI136">
        <f t="shared" si="9"/>
        <v>13.853776203628575</v>
      </c>
      <c r="AJ136">
        <f t="shared" si="10"/>
        <v>24.932132455385069</v>
      </c>
      <c r="AK136">
        <v>20.184331797235</v>
      </c>
      <c r="AL136">
        <v>6.0055478502080497</v>
      </c>
      <c r="AN136">
        <f t="shared" si="11"/>
        <v>0.2153766946498504</v>
      </c>
      <c r="AO136">
        <v>8.1088825214899707</v>
      </c>
      <c r="AP136">
        <v>14.9341142020498</v>
      </c>
      <c r="AQ136">
        <v>15.258511979823499</v>
      </c>
      <c r="AR136">
        <v>16.993197278911602</v>
      </c>
      <c r="AS136">
        <v>13.974175035868001</v>
      </c>
      <c r="AT136">
        <v>37.101226993864998</v>
      </c>
      <c r="AU136">
        <v>21.5716486902928</v>
      </c>
      <c r="AV136">
        <v>16.123521681997399</v>
      </c>
    </row>
    <row r="137" spans="1:48" x14ac:dyDescent="0.2">
      <c r="A137" t="s">
        <v>184</v>
      </c>
      <c r="B137">
        <v>30251053</v>
      </c>
      <c r="C137">
        <v>30252681</v>
      </c>
      <c r="D137" t="s">
        <v>1</v>
      </c>
      <c r="E137">
        <v>1629</v>
      </c>
      <c r="F137" s="2" t="s">
        <v>193</v>
      </c>
      <c r="G137">
        <v>94</v>
      </c>
      <c r="H137">
        <v>146</v>
      </c>
      <c r="I137">
        <v>113</v>
      </c>
      <c r="J137">
        <v>74</v>
      </c>
      <c r="K137">
        <v>68</v>
      </c>
      <c r="L137">
        <v>86</v>
      </c>
      <c r="M137">
        <v>82</v>
      </c>
      <c r="N137">
        <v>62</v>
      </c>
      <c r="O137">
        <v>123</v>
      </c>
      <c r="P137">
        <v>92</v>
      </c>
      <c r="Q137" t="s">
        <v>184</v>
      </c>
      <c r="R137">
        <v>30244620</v>
      </c>
      <c r="S137">
        <v>30294620</v>
      </c>
      <c r="T137" t="s">
        <v>3</v>
      </c>
      <c r="U137" s="3" t="s">
        <v>192</v>
      </c>
      <c r="V137">
        <v>18.495702005730699</v>
      </c>
      <c r="W137">
        <v>15.636896046852099</v>
      </c>
      <c r="X137">
        <v>14.136191677175299</v>
      </c>
      <c r="Y137">
        <v>15.253456221198199</v>
      </c>
      <c r="Z137">
        <v>14.079754601227</v>
      </c>
      <c r="AA137">
        <v>16.8571428571429</v>
      </c>
      <c r="AB137">
        <v>17.847919655667098</v>
      </c>
      <c r="AC137">
        <v>18.5824345146379</v>
      </c>
      <c r="AD137">
        <v>19.513797634691201</v>
      </c>
      <c r="AE137">
        <v>7.9611650485436902</v>
      </c>
      <c r="AF137">
        <v>15.8364460262866</v>
      </c>
      <c r="AG137" s="7">
        <f t="shared" si="8"/>
        <v>2.1226345749977338E-2</v>
      </c>
      <c r="AI137">
        <f t="shared" si="9"/>
        <v>16.594770448513621</v>
      </c>
      <c r="AJ137">
        <f t="shared" si="10"/>
        <v>17.3919955835187</v>
      </c>
      <c r="AK137">
        <v>15.253456221198199</v>
      </c>
      <c r="AL137">
        <v>7.9611650485436902</v>
      </c>
      <c r="AN137">
        <f t="shared" si="11"/>
        <v>0.69672321129610792</v>
      </c>
      <c r="AO137">
        <v>18.495702005730699</v>
      </c>
      <c r="AP137">
        <v>15.636896046852099</v>
      </c>
      <c r="AQ137">
        <v>14.136191677175299</v>
      </c>
      <c r="AR137">
        <v>16.8571428571429</v>
      </c>
      <c r="AS137">
        <v>17.847919655667098</v>
      </c>
      <c r="AT137">
        <v>14.079754601227</v>
      </c>
      <c r="AU137">
        <v>18.5824345146379</v>
      </c>
      <c r="AV137">
        <v>19.513797634691201</v>
      </c>
    </row>
    <row r="138" spans="1:48" x14ac:dyDescent="0.2">
      <c r="A138" t="s">
        <v>169</v>
      </c>
      <c r="B138">
        <v>179288965</v>
      </c>
      <c r="C138">
        <v>179289273</v>
      </c>
      <c r="D138" t="s">
        <v>3</v>
      </c>
      <c r="E138">
        <v>309</v>
      </c>
      <c r="F138" s="2" t="s">
        <v>182</v>
      </c>
      <c r="G138">
        <v>97</v>
      </c>
      <c r="H138">
        <v>104</v>
      </c>
      <c r="I138">
        <v>100</v>
      </c>
      <c r="J138">
        <v>146</v>
      </c>
      <c r="K138">
        <v>56</v>
      </c>
      <c r="L138">
        <v>113</v>
      </c>
      <c r="M138">
        <v>141</v>
      </c>
      <c r="N138">
        <v>163</v>
      </c>
      <c r="O138">
        <v>198</v>
      </c>
      <c r="P138">
        <v>110</v>
      </c>
      <c r="Q138" t="s">
        <v>169</v>
      </c>
      <c r="R138">
        <v>179285840</v>
      </c>
      <c r="S138">
        <v>179335840</v>
      </c>
      <c r="T138" t="s">
        <v>1</v>
      </c>
      <c r="U138" s="3" t="s">
        <v>183</v>
      </c>
      <c r="V138">
        <v>68.151862464183395</v>
      </c>
      <c r="W138">
        <v>66.002928257686705</v>
      </c>
      <c r="X138">
        <v>39.1929382093317</v>
      </c>
      <c r="Y138">
        <v>97.987711213517699</v>
      </c>
      <c r="Z138">
        <v>48.987730061349701</v>
      </c>
      <c r="AA138">
        <v>66.326530612244895</v>
      </c>
      <c r="AB138">
        <v>63.644189383070298</v>
      </c>
      <c r="AC138">
        <v>51.1402157164869</v>
      </c>
      <c r="AD138">
        <v>37.792378449408702</v>
      </c>
      <c r="AE138">
        <v>30.887656033287101</v>
      </c>
      <c r="AF138">
        <v>57.0114140400567</v>
      </c>
      <c r="AG138" s="7">
        <f t="shared" si="8"/>
        <v>1.6794960147746174E-2</v>
      </c>
      <c r="AI138">
        <f t="shared" si="9"/>
        <v>60.66368978530339</v>
      </c>
      <c r="AJ138">
        <f t="shared" si="10"/>
        <v>45.973441409081772</v>
      </c>
      <c r="AK138">
        <v>97.987711213517699</v>
      </c>
      <c r="AL138">
        <v>30.887656033287101</v>
      </c>
      <c r="AN138">
        <f t="shared" si="11"/>
        <v>7.4786136110999185E-2</v>
      </c>
      <c r="AO138">
        <v>68.151862464183395</v>
      </c>
      <c r="AP138">
        <v>66.002928257686705</v>
      </c>
      <c r="AQ138">
        <v>39.1929382093317</v>
      </c>
      <c r="AR138">
        <v>66.326530612244895</v>
      </c>
      <c r="AS138">
        <v>63.644189383070298</v>
      </c>
      <c r="AT138">
        <v>48.987730061349701</v>
      </c>
      <c r="AU138">
        <v>51.1402157164869</v>
      </c>
      <c r="AV138">
        <v>37.792378449408702</v>
      </c>
    </row>
    <row r="139" spans="1:48" x14ac:dyDescent="0.2">
      <c r="A139" t="s">
        <v>107</v>
      </c>
      <c r="B139">
        <v>53061950</v>
      </c>
      <c r="C139">
        <v>53062914</v>
      </c>
      <c r="D139" t="s">
        <v>3</v>
      </c>
      <c r="E139">
        <v>965</v>
      </c>
      <c r="F139" s="2" t="s">
        <v>120</v>
      </c>
      <c r="G139">
        <v>162</v>
      </c>
      <c r="H139">
        <v>122</v>
      </c>
      <c r="I139">
        <v>192</v>
      </c>
      <c r="J139">
        <v>101</v>
      </c>
      <c r="K139">
        <v>116</v>
      </c>
      <c r="L139">
        <v>133</v>
      </c>
      <c r="M139">
        <v>189</v>
      </c>
      <c r="N139">
        <v>113</v>
      </c>
      <c r="O139">
        <v>197</v>
      </c>
      <c r="P139">
        <v>260</v>
      </c>
      <c r="Q139" t="s">
        <v>107</v>
      </c>
      <c r="R139">
        <v>53023525</v>
      </c>
      <c r="S139">
        <v>53073525</v>
      </c>
      <c r="T139" t="s">
        <v>3</v>
      </c>
      <c r="U139" s="3" t="s">
        <v>119</v>
      </c>
      <c r="V139">
        <v>69.297994269341004</v>
      </c>
      <c r="W139">
        <v>54.275256222547597</v>
      </c>
      <c r="X139">
        <v>47.969735182849902</v>
      </c>
      <c r="Y139">
        <v>48.801843317972398</v>
      </c>
      <c r="Z139">
        <v>74.417177914110397</v>
      </c>
      <c r="AA139">
        <v>69.836734693877503</v>
      </c>
      <c r="AB139">
        <v>93.572453371592502</v>
      </c>
      <c r="AC139">
        <v>48.736517719568603</v>
      </c>
      <c r="AD139">
        <v>60.657030223390301</v>
      </c>
      <c r="AE139">
        <v>49.334257975034703</v>
      </c>
      <c r="AF139">
        <v>61.689900089028498</v>
      </c>
      <c r="AG139" s="7">
        <f t="shared" si="8"/>
        <v>1.4322179832639033E-2</v>
      </c>
      <c r="AI139">
        <f t="shared" si="9"/>
        <v>66.990434748041707</v>
      </c>
      <c r="AJ139">
        <f t="shared" si="10"/>
        <v>61.270241952356436</v>
      </c>
      <c r="AK139">
        <v>48.801843317972398</v>
      </c>
      <c r="AL139">
        <v>49.334257975034703</v>
      </c>
      <c r="AN139">
        <f t="shared" si="11"/>
        <v>0.61776597771898001</v>
      </c>
      <c r="AO139">
        <v>69.297994269341004</v>
      </c>
      <c r="AP139">
        <v>54.275256222547597</v>
      </c>
      <c r="AQ139">
        <v>47.969735182849902</v>
      </c>
      <c r="AR139">
        <v>69.836734693877503</v>
      </c>
      <c r="AS139">
        <v>93.572453371592502</v>
      </c>
      <c r="AT139">
        <v>74.417177914110397</v>
      </c>
      <c r="AU139">
        <v>48.736517719568603</v>
      </c>
      <c r="AV139">
        <v>60.657030223390301</v>
      </c>
    </row>
    <row r="140" spans="1:48" x14ac:dyDescent="0.2">
      <c r="A140" t="s">
        <v>107</v>
      </c>
      <c r="B140">
        <v>53389907</v>
      </c>
      <c r="C140">
        <v>53390213</v>
      </c>
      <c r="D140" t="s">
        <v>3</v>
      </c>
      <c r="E140">
        <v>307</v>
      </c>
      <c r="F140" s="2" t="s">
        <v>19</v>
      </c>
      <c r="G140">
        <v>14</v>
      </c>
      <c r="H140">
        <v>6</v>
      </c>
      <c r="I140">
        <v>6</v>
      </c>
      <c r="J140">
        <v>6</v>
      </c>
      <c r="K140">
        <v>17</v>
      </c>
      <c r="L140">
        <v>16</v>
      </c>
      <c r="M140">
        <v>22</v>
      </c>
      <c r="N140">
        <v>4</v>
      </c>
      <c r="O140">
        <v>7</v>
      </c>
      <c r="P140">
        <v>12</v>
      </c>
      <c r="Q140" t="s">
        <v>107</v>
      </c>
      <c r="R140">
        <v>53360902</v>
      </c>
      <c r="S140">
        <v>53410902</v>
      </c>
      <c r="T140" t="s">
        <v>1</v>
      </c>
      <c r="U140" s="3" t="s">
        <v>125</v>
      </c>
      <c r="V140">
        <v>363.39541547277901</v>
      </c>
      <c r="W140">
        <v>319.76573938506601</v>
      </c>
      <c r="X140">
        <v>219.00378310214401</v>
      </c>
      <c r="Y140">
        <v>170.89093701996899</v>
      </c>
      <c r="Z140">
        <v>276.395705521472</v>
      </c>
      <c r="AA140">
        <v>258.12244897959198</v>
      </c>
      <c r="AB140">
        <v>208.952654232425</v>
      </c>
      <c r="AC140">
        <v>207.31895223420599</v>
      </c>
      <c r="AD140">
        <v>364.06044678055201</v>
      </c>
      <c r="AE140">
        <v>171.33148404993099</v>
      </c>
      <c r="AF140">
        <v>255.923756677814</v>
      </c>
      <c r="AG140" s="7">
        <f t="shared" si="8"/>
        <v>1.3319794116152616E-2</v>
      </c>
      <c r="AI140">
        <f t="shared" si="9"/>
        <v>273.84800823440116</v>
      </c>
      <c r="AJ140">
        <f t="shared" si="10"/>
        <v>282.59170151207667</v>
      </c>
      <c r="AK140">
        <v>170.89093701996899</v>
      </c>
      <c r="AL140">
        <v>171.33148404993099</v>
      </c>
      <c r="AN140">
        <f t="shared" si="11"/>
        <v>0.8801644973820888</v>
      </c>
      <c r="AO140">
        <v>363.39541547277901</v>
      </c>
      <c r="AP140">
        <v>319.76573938506601</v>
      </c>
      <c r="AQ140">
        <v>219.00378310214401</v>
      </c>
      <c r="AR140">
        <v>258.12244897959198</v>
      </c>
      <c r="AS140">
        <v>208.952654232425</v>
      </c>
      <c r="AT140">
        <v>276.395705521472</v>
      </c>
      <c r="AU140">
        <v>207.31895223420599</v>
      </c>
      <c r="AV140">
        <v>364.06044678055201</v>
      </c>
    </row>
    <row r="141" spans="1:48" x14ac:dyDescent="0.2">
      <c r="A141" t="s">
        <v>184</v>
      </c>
      <c r="B141">
        <v>122759062</v>
      </c>
      <c r="C141">
        <v>122759466</v>
      </c>
      <c r="D141" t="s">
        <v>3</v>
      </c>
      <c r="E141">
        <v>405</v>
      </c>
      <c r="F141" s="2" t="s">
        <v>106</v>
      </c>
      <c r="G141">
        <v>12</v>
      </c>
      <c r="H141">
        <v>19</v>
      </c>
      <c r="I141">
        <v>20</v>
      </c>
      <c r="J141">
        <v>35</v>
      </c>
      <c r="K141">
        <v>25</v>
      </c>
      <c r="L141">
        <v>27</v>
      </c>
      <c r="M141">
        <v>25</v>
      </c>
      <c r="N141">
        <v>74</v>
      </c>
      <c r="O141">
        <v>43</v>
      </c>
      <c r="P141">
        <v>14</v>
      </c>
      <c r="Q141" t="s">
        <v>184</v>
      </c>
      <c r="R141">
        <v>122743061</v>
      </c>
      <c r="S141">
        <v>122793061</v>
      </c>
      <c r="T141" t="s">
        <v>3</v>
      </c>
      <c r="U141" s="3" t="s">
        <v>201</v>
      </c>
      <c r="V141">
        <v>46.131805157593099</v>
      </c>
      <c r="W141">
        <v>68.404099560761395</v>
      </c>
      <c r="X141">
        <v>46.948297604035297</v>
      </c>
      <c r="Y141">
        <v>158.832565284178</v>
      </c>
      <c r="Z141">
        <v>38.481595092024499</v>
      </c>
      <c r="AA141">
        <v>33.5374149659864</v>
      </c>
      <c r="AB141">
        <v>40.444763271162103</v>
      </c>
      <c r="AC141">
        <v>34.375963020030802</v>
      </c>
      <c r="AD141">
        <v>36.846254927726697</v>
      </c>
      <c r="AE141">
        <v>31.6643550624133</v>
      </c>
      <c r="AF141">
        <v>53.566711394591202</v>
      </c>
      <c r="AG141" s="7">
        <f t="shared" si="8"/>
        <v>8.3898814556096213E-3</v>
      </c>
      <c r="AI141">
        <f t="shared" si="9"/>
        <v>47.093276111907663</v>
      </c>
      <c r="AJ141">
        <f t="shared" si="10"/>
        <v>36.567937679927333</v>
      </c>
      <c r="AK141">
        <v>158.832565284178</v>
      </c>
      <c r="AL141">
        <v>31.6643550624133</v>
      </c>
      <c r="AN141">
        <f t="shared" si="11"/>
        <v>0.14697696483656805</v>
      </c>
      <c r="AO141">
        <v>46.131805157593099</v>
      </c>
      <c r="AP141">
        <v>68.404099560761395</v>
      </c>
      <c r="AQ141">
        <v>46.948297604035297</v>
      </c>
      <c r="AR141">
        <v>33.5374149659864</v>
      </c>
      <c r="AS141">
        <v>40.444763271162103</v>
      </c>
      <c r="AT141">
        <v>38.481595092024499</v>
      </c>
      <c r="AU141">
        <v>34.375963020030802</v>
      </c>
      <c r="AV141">
        <v>36.846254927726697</v>
      </c>
    </row>
    <row r="142" spans="1:48" x14ac:dyDescent="0.2">
      <c r="A142" t="s">
        <v>55</v>
      </c>
      <c r="B142">
        <v>40980938</v>
      </c>
      <c r="C142">
        <v>40981424</v>
      </c>
      <c r="D142" t="s">
        <v>3</v>
      </c>
      <c r="E142">
        <v>487</v>
      </c>
      <c r="F142" s="2" t="s">
        <v>59</v>
      </c>
      <c r="G142">
        <v>74</v>
      </c>
      <c r="H142">
        <v>70</v>
      </c>
      <c r="I142">
        <v>72</v>
      </c>
      <c r="J142">
        <v>45</v>
      </c>
      <c r="K142">
        <v>77</v>
      </c>
      <c r="L142">
        <v>74</v>
      </c>
      <c r="M142">
        <v>92</v>
      </c>
      <c r="N142">
        <v>58</v>
      </c>
      <c r="O142">
        <v>51</v>
      </c>
      <c r="P142">
        <v>62</v>
      </c>
      <c r="Q142" t="s">
        <v>55</v>
      </c>
      <c r="R142">
        <v>40937326</v>
      </c>
      <c r="S142">
        <v>40987326</v>
      </c>
      <c r="T142" t="s">
        <v>3</v>
      </c>
      <c r="U142" s="3" t="s">
        <v>56</v>
      </c>
      <c r="V142">
        <v>8.1088825214899707</v>
      </c>
      <c r="W142">
        <v>14.9341142020498</v>
      </c>
      <c r="X142">
        <v>15.258511979823499</v>
      </c>
      <c r="Y142">
        <v>20.184331797235</v>
      </c>
      <c r="Z142">
        <v>37.101226993864998</v>
      </c>
      <c r="AA142">
        <v>16.993197278911602</v>
      </c>
      <c r="AB142">
        <v>13.974175035868001</v>
      </c>
      <c r="AC142">
        <v>21.5716486902928</v>
      </c>
      <c r="AD142">
        <v>16.123521681997399</v>
      </c>
      <c r="AE142">
        <v>6.0055478502080497</v>
      </c>
      <c r="AF142">
        <v>17.025515803174098</v>
      </c>
      <c r="AG142" s="7">
        <f t="shared" si="8"/>
        <v>5.549301917211453E-3</v>
      </c>
      <c r="AI142">
        <f t="shared" si="9"/>
        <v>13.853776203628575</v>
      </c>
      <c r="AJ142">
        <f t="shared" si="10"/>
        <v>24.932132455385069</v>
      </c>
      <c r="AK142">
        <v>20.184331797235</v>
      </c>
      <c r="AL142">
        <v>6.0055478502080497</v>
      </c>
      <c r="AN142">
        <f t="shared" si="11"/>
        <v>0.2153766946498504</v>
      </c>
      <c r="AO142">
        <v>8.1088825214899707</v>
      </c>
      <c r="AP142">
        <v>14.9341142020498</v>
      </c>
      <c r="AQ142">
        <v>15.258511979823499</v>
      </c>
      <c r="AR142">
        <v>16.993197278911602</v>
      </c>
      <c r="AS142">
        <v>13.974175035868001</v>
      </c>
      <c r="AT142">
        <v>37.101226993864998</v>
      </c>
      <c r="AU142">
        <v>21.5716486902928</v>
      </c>
      <c r="AV142">
        <v>16.123521681997399</v>
      </c>
    </row>
    <row r="143" spans="1:48" x14ac:dyDescent="0.2">
      <c r="A143" t="s">
        <v>216</v>
      </c>
      <c r="B143">
        <v>75134230</v>
      </c>
      <c r="C143">
        <v>75134546</v>
      </c>
      <c r="D143" t="s">
        <v>3</v>
      </c>
      <c r="E143">
        <v>317</v>
      </c>
      <c r="F143" s="2" t="s">
        <v>19</v>
      </c>
      <c r="G143">
        <v>7</v>
      </c>
      <c r="H143">
        <v>6</v>
      </c>
      <c r="I143">
        <v>6</v>
      </c>
      <c r="J143">
        <v>10</v>
      </c>
      <c r="K143">
        <v>11</v>
      </c>
      <c r="L143">
        <v>11</v>
      </c>
      <c r="M143">
        <v>7</v>
      </c>
      <c r="N143">
        <v>10</v>
      </c>
      <c r="O143">
        <v>11</v>
      </c>
      <c r="P143">
        <v>28</v>
      </c>
      <c r="Q143" t="s">
        <v>216</v>
      </c>
      <c r="R143">
        <v>75086716</v>
      </c>
      <c r="S143">
        <v>75136716</v>
      </c>
      <c r="T143" t="s">
        <v>3</v>
      </c>
      <c r="U143" s="3" t="s">
        <v>219</v>
      </c>
      <c r="V143">
        <v>34.011461318051602</v>
      </c>
      <c r="W143">
        <v>14.670571010248899</v>
      </c>
      <c r="X143">
        <v>14.3253467843632</v>
      </c>
      <c r="Y143">
        <v>7.9569892473118298</v>
      </c>
      <c r="Z143">
        <v>11.656441717791401</v>
      </c>
      <c r="AA143">
        <v>13.619047619047601</v>
      </c>
      <c r="AB143">
        <v>17.446197991391699</v>
      </c>
      <c r="AC143">
        <v>11.818181818181801</v>
      </c>
      <c r="AD143">
        <v>11.2089356110381</v>
      </c>
      <c r="AE143">
        <v>19.0846047156727</v>
      </c>
      <c r="AF143">
        <v>15.5797777833099</v>
      </c>
      <c r="AG143" s="7">
        <f t="shared" si="8"/>
        <v>1.418401647284068E-3</v>
      </c>
      <c r="AI143">
        <f t="shared" si="9"/>
        <v>18.814524944620601</v>
      </c>
      <c r="AJ143">
        <f t="shared" si="10"/>
        <v>11.5611863823371</v>
      </c>
      <c r="AK143">
        <v>7.9569892473118298</v>
      </c>
      <c r="AL143">
        <v>19.0846047156727</v>
      </c>
      <c r="AN143">
        <f t="shared" si="11"/>
        <v>0.13300921471545155</v>
      </c>
      <c r="AO143">
        <v>34.011461318051602</v>
      </c>
      <c r="AP143">
        <v>14.670571010248899</v>
      </c>
      <c r="AQ143">
        <v>14.3253467843632</v>
      </c>
      <c r="AR143">
        <v>13.619047619047601</v>
      </c>
      <c r="AS143">
        <v>17.446197991391699</v>
      </c>
      <c r="AT143">
        <v>11.656441717791401</v>
      </c>
      <c r="AU143">
        <v>11.818181818181801</v>
      </c>
      <c r="AV143">
        <v>11.2089356110381</v>
      </c>
    </row>
    <row r="144" spans="1:48" x14ac:dyDescent="0.2">
      <c r="A144" t="s">
        <v>55</v>
      </c>
      <c r="B144">
        <v>74663176</v>
      </c>
      <c r="C144">
        <v>74663625</v>
      </c>
      <c r="D144" t="s">
        <v>3</v>
      </c>
      <c r="E144">
        <v>450</v>
      </c>
      <c r="F144" s="2" t="s">
        <v>79</v>
      </c>
      <c r="G144">
        <v>29</v>
      </c>
      <c r="H144">
        <v>21</v>
      </c>
      <c r="I144">
        <v>10</v>
      </c>
      <c r="J144">
        <v>11</v>
      </c>
      <c r="K144">
        <v>21</v>
      </c>
      <c r="L144">
        <v>16</v>
      </c>
      <c r="M144">
        <v>21</v>
      </c>
      <c r="N144">
        <v>23</v>
      </c>
      <c r="O144">
        <v>12</v>
      </c>
      <c r="P144">
        <v>26</v>
      </c>
      <c r="Q144" t="s">
        <v>55</v>
      </c>
      <c r="R144">
        <v>74658553</v>
      </c>
      <c r="S144">
        <v>74708553</v>
      </c>
      <c r="T144" t="s">
        <v>1</v>
      </c>
      <c r="U144" s="3" t="s">
        <v>78</v>
      </c>
      <c r="V144">
        <v>177.49283667621799</v>
      </c>
      <c r="W144">
        <v>238.88726207906299</v>
      </c>
      <c r="X144">
        <v>96.0025220680958</v>
      </c>
      <c r="Y144">
        <v>98.986175115207402</v>
      </c>
      <c r="Z144">
        <v>182.88343558282199</v>
      </c>
      <c r="AA144">
        <v>205.06122448979599</v>
      </c>
      <c r="AB144">
        <v>146.31276901004301</v>
      </c>
      <c r="AC144">
        <v>92.049306625577799</v>
      </c>
      <c r="AD144">
        <v>222.65440210249699</v>
      </c>
      <c r="AE144">
        <v>72.704576976421606</v>
      </c>
      <c r="AF144">
        <v>153.30345107257401</v>
      </c>
      <c r="AG144" s="7">
        <f t="shared" si="8"/>
        <v>-1.1740607431293241E-2</v>
      </c>
      <c r="AI144">
        <f t="shared" si="9"/>
        <v>172.75132286464316</v>
      </c>
      <c r="AJ144">
        <f t="shared" si="10"/>
        <v>165.86238143696559</v>
      </c>
      <c r="AK144">
        <v>98.986175115207402</v>
      </c>
      <c r="AL144">
        <v>72.704576976421606</v>
      </c>
      <c r="AN144">
        <f t="shared" si="11"/>
        <v>0.88834070087217498</v>
      </c>
      <c r="AO144">
        <v>177.49283667621799</v>
      </c>
      <c r="AP144">
        <v>238.88726207906299</v>
      </c>
      <c r="AQ144">
        <v>96.0025220680958</v>
      </c>
      <c r="AR144">
        <v>205.06122448979599</v>
      </c>
      <c r="AS144">
        <v>146.31276901004301</v>
      </c>
      <c r="AT144">
        <v>182.88343558282199</v>
      </c>
      <c r="AU144">
        <v>92.049306625577799</v>
      </c>
      <c r="AV144">
        <v>222.65440210249699</v>
      </c>
    </row>
    <row r="145" spans="1:48" x14ac:dyDescent="0.2">
      <c r="A145" t="s">
        <v>163</v>
      </c>
      <c r="B145">
        <v>189030420</v>
      </c>
      <c r="C145">
        <v>189030726</v>
      </c>
      <c r="D145" t="s">
        <v>1</v>
      </c>
      <c r="E145">
        <v>307</v>
      </c>
      <c r="F145" s="2" t="s">
        <v>46</v>
      </c>
      <c r="G145">
        <v>44</v>
      </c>
      <c r="H145">
        <v>39</v>
      </c>
      <c r="I145">
        <v>29</v>
      </c>
      <c r="J145">
        <v>85</v>
      </c>
      <c r="K145">
        <v>92</v>
      </c>
      <c r="L145">
        <v>49</v>
      </c>
      <c r="M145">
        <v>56</v>
      </c>
      <c r="N145">
        <v>21</v>
      </c>
      <c r="O145">
        <v>47</v>
      </c>
      <c r="P145">
        <v>24</v>
      </c>
      <c r="Q145" t="s">
        <v>163</v>
      </c>
      <c r="R145">
        <v>189026408</v>
      </c>
      <c r="S145">
        <v>189076408</v>
      </c>
      <c r="T145" t="s">
        <v>1</v>
      </c>
      <c r="U145" s="3" t="s">
        <v>168</v>
      </c>
      <c r="V145">
        <v>65</v>
      </c>
      <c r="W145">
        <v>41.610541727672</v>
      </c>
      <c r="X145">
        <v>32.345523329129897</v>
      </c>
      <c r="Y145">
        <v>33.609831029185898</v>
      </c>
      <c r="Z145">
        <v>41.365030674846601</v>
      </c>
      <c r="AA145">
        <v>24.367346938775501</v>
      </c>
      <c r="AB145">
        <v>38.278335724533697</v>
      </c>
      <c r="AC145">
        <v>53.328197226502297</v>
      </c>
      <c r="AD145">
        <v>58.147174770039399</v>
      </c>
      <c r="AE145">
        <v>18.502080443828</v>
      </c>
      <c r="AF145">
        <v>40.655406186451302</v>
      </c>
      <c r="AG145" s="7">
        <f t="shared" si="8"/>
        <v>-1.2939029800788504E-2</v>
      </c>
      <c r="AI145">
        <f t="shared" si="9"/>
        <v>40.320349544022221</v>
      </c>
      <c r="AJ145">
        <f t="shared" si="10"/>
        <v>50.946800890462761</v>
      </c>
      <c r="AK145">
        <v>33.609831029185898</v>
      </c>
      <c r="AL145">
        <v>18.502080443828</v>
      </c>
      <c r="AN145">
        <f t="shared" si="11"/>
        <v>0.25572461448748041</v>
      </c>
      <c r="AO145">
        <v>65</v>
      </c>
      <c r="AP145">
        <v>41.610541727672</v>
      </c>
      <c r="AQ145">
        <v>32.345523329129897</v>
      </c>
      <c r="AR145">
        <v>24.367346938775501</v>
      </c>
      <c r="AS145">
        <v>38.278335724533697</v>
      </c>
      <c r="AT145">
        <v>41.365030674846601</v>
      </c>
      <c r="AU145">
        <v>53.328197226502297</v>
      </c>
      <c r="AV145">
        <v>58.147174770039399</v>
      </c>
    </row>
    <row r="146" spans="1:48" x14ac:dyDescent="0.2">
      <c r="A146" t="s">
        <v>169</v>
      </c>
      <c r="B146">
        <v>74326552</v>
      </c>
      <c r="C146">
        <v>74326868</v>
      </c>
      <c r="D146" t="s">
        <v>3</v>
      </c>
      <c r="E146">
        <v>317</v>
      </c>
      <c r="F146" s="2" t="s">
        <v>170</v>
      </c>
      <c r="G146">
        <v>21</v>
      </c>
      <c r="H146">
        <v>7</v>
      </c>
      <c r="I146">
        <v>14</v>
      </c>
      <c r="J146">
        <v>16</v>
      </c>
      <c r="K146">
        <v>13</v>
      </c>
      <c r="L146">
        <v>12</v>
      </c>
      <c r="M146">
        <v>32</v>
      </c>
      <c r="N146">
        <v>34</v>
      </c>
      <c r="O146">
        <v>18</v>
      </c>
      <c r="P146">
        <v>24</v>
      </c>
      <c r="Q146" t="s">
        <v>169</v>
      </c>
      <c r="R146">
        <v>74326724</v>
      </c>
      <c r="S146">
        <v>74376724</v>
      </c>
      <c r="T146" t="s">
        <v>1</v>
      </c>
      <c r="U146" s="3" t="s">
        <v>171</v>
      </c>
      <c r="V146">
        <v>74.555873925501402</v>
      </c>
      <c r="W146">
        <v>47.598828696925302</v>
      </c>
      <c r="X146">
        <v>69.1929382093317</v>
      </c>
      <c r="Y146">
        <v>55.729646697388603</v>
      </c>
      <c r="Z146">
        <v>78.865030674846594</v>
      </c>
      <c r="AA146">
        <v>75.306122448979593</v>
      </c>
      <c r="AB146">
        <v>76.671449067431894</v>
      </c>
      <c r="AC146">
        <v>51.8335901386749</v>
      </c>
      <c r="AD146">
        <v>78.2522996057819</v>
      </c>
      <c r="AE146">
        <v>57.794729542302399</v>
      </c>
      <c r="AF146">
        <v>66.580050900716401</v>
      </c>
      <c r="AG146" s="7">
        <f t="shared" si="8"/>
        <v>-1.8130355877846151E-2</v>
      </c>
      <c r="AI146">
        <f t="shared" si="9"/>
        <v>68.665042469633974</v>
      </c>
      <c r="AJ146">
        <f t="shared" si="10"/>
        <v>69.650306806434472</v>
      </c>
      <c r="AK146">
        <v>55.729646697388603</v>
      </c>
      <c r="AL146">
        <v>57.794729542302399</v>
      </c>
      <c r="AN146">
        <f t="shared" si="11"/>
        <v>0.92986394023664565</v>
      </c>
      <c r="AO146">
        <v>74.555873925501402</v>
      </c>
      <c r="AP146">
        <v>47.598828696925302</v>
      </c>
      <c r="AQ146">
        <v>69.1929382093317</v>
      </c>
      <c r="AR146">
        <v>75.306122448979593</v>
      </c>
      <c r="AS146">
        <v>76.671449067431894</v>
      </c>
      <c r="AT146">
        <v>78.865030674846594</v>
      </c>
      <c r="AU146">
        <v>51.8335901386749</v>
      </c>
      <c r="AV146">
        <v>78.2522996057819</v>
      </c>
    </row>
    <row r="147" spans="1:48" x14ac:dyDescent="0.2">
      <c r="A147" t="s">
        <v>169</v>
      </c>
      <c r="B147">
        <v>74334280</v>
      </c>
      <c r="C147">
        <v>74334656</v>
      </c>
      <c r="D147" t="s">
        <v>1</v>
      </c>
      <c r="E147">
        <v>377</v>
      </c>
      <c r="F147" s="2" t="s">
        <v>154</v>
      </c>
      <c r="G147">
        <v>23</v>
      </c>
      <c r="H147">
        <v>7</v>
      </c>
      <c r="I147">
        <v>10</v>
      </c>
      <c r="J147">
        <v>21</v>
      </c>
      <c r="K147">
        <v>31</v>
      </c>
      <c r="L147">
        <v>32</v>
      </c>
      <c r="M147">
        <v>14</v>
      </c>
      <c r="N147">
        <v>40</v>
      </c>
      <c r="O147">
        <v>34</v>
      </c>
      <c r="P147">
        <v>56</v>
      </c>
      <c r="Q147" t="s">
        <v>169</v>
      </c>
      <c r="R147">
        <v>74326724</v>
      </c>
      <c r="S147">
        <v>74376724</v>
      </c>
      <c r="T147" t="s">
        <v>1</v>
      </c>
      <c r="U147" s="3" t="s">
        <v>171</v>
      </c>
      <c r="V147">
        <v>74.555873925501402</v>
      </c>
      <c r="W147">
        <v>47.598828696925302</v>
      </c>
      <c r="X147">
        <v>69.1929382093317</v>
      </c>
      <c r="Y147">
        <v>55.729646697388603</v>
      </c>
      <c r="Z147">
        <v>78.865030674846594</v>
      </c>
      <c r="AA147">
        <v>75.306122448979593</v>
      </c>
      <c r="AB147">
        <v>76.671449067431894</v>
      </c>
      <c r="AC147">
        <v>51.8335901386749</v>
      </c>
      <c r="AD147">
        <v>78.2522996057819</v>
      </c>
      <c r="AE147">
        <v>57.794729542302399</v>
      </c>
      <c r="AF147">
        <v>66.580050900716401</v>
      </c>
      <c r="AG147" s="7">
        <f t="shared" si="8"/>
        <v>-2.1453856241328804E-2</v>
      </c>
      <c r="AI147">
        <f t="shared" si="9"/>
        <v>68.665042469633974</v>
      </c>
      <c r="AJ147">
        <f t="shared" si="10"/>
        <v>69.650306806434472</v>
      </c>
      <c r="AK147">
        <v>55.729646697388603</v>
      </c>
      <c r="AL147">
        <v>57.794729542302399</v>
      </c>
      <c r="AN147">
        <f t="shared" si="11"/>
        <v>0.92986394023664565</v>
      </c>
      <c r="AO147">
        <v>74.555873925501402</v>
      </c>
      <c r="AP147">
        <v>47.598828696925302</v>
      </c>
      <c r="AQ147">
        <v>69.1929382093317</v>
      </c>
      <c r="AR147">
        <v>75.306122448979593</v>
      </c>
      <c r="AS147">
        <v>76.671449067431894</v>
      </c>
      <c r="AT147">
        <v>78.865030674846594</v>
      </c>
      <c r="AU147">
        <v>51.8335901386749</v>
      </c>
      <c r="AV147">
        <v>78.2522996057819</v>
      </c>
    </row>
    <row r="148" spans="1:48" x14ac:dyDescent="0.2">
      <c r="A148" t="s">
        <v>222</v>
      </c>
      <c r="B148">
        <v>100655813</v>
      </c>
      <c r="C148">
        <v>100656122</v>
      </c>
      <c r="D148" t="s">
        <v>1</v>
      </c>
      <c r="E148">
        <v>310</v>
      </c>
      <c r="F148" s="2" t="s">
        <v>19</v>
      </c>
      <c r="G148">
        <v>304</v>
      </c>
      <c r="H148">
        <v>223</v>
      </c>
      <c r="I148">
        <v>167</v>
      </c>
      <c r="J148">
        <v>1311</v>
      </c>
      <c r="K148">
        <v>530</v>
      </c>
      <c r="L148">
        <v>590</v>
      </c>
      <c r="M148">
        <v>459</v>
      </c>
      <c r="N148">
        <v>329</v>
      </c>
      <c r="O148">
        <v>375</v>
      </c>
      <c r="P148">
        <v>354</v>
      </c>
      <c r="Q148" t="s">
        <v>222</v>
      </c>
      <c r="R148">
        <v>100613120</v>
      </c>
      <c r="S148">
        <v>100663120</v>
      </c>
      <c r="T148" t="s">
        <v>3</v>
      </c>
      <c r="U148" s="3" t="s">
        <v>223</v>
      </c>
      <c r="V148">
        <v>141.04584527220601</v>
      </c>
      <c r="W148">
        <v>146.41288433382101</v>
      </c>
      <c r="X148">
        <v>115.018915510719</v>
      </c>
      <c r="Y148">
        <v>117.403993855607</v>
      </c>
      <c r="Z148">
        <v>173.31288343558299</v>
      </c>
      <c r="AA148">
        <v>164.557823129252</v>
      </c>
      <c r="AB148">
        <v>178.66571018651399</v>
      </c>
      <c r="AC148">
        <v>145.793528505393</v>
      </c>
      <c r="AD148">
        <v>141.10381077529601</v>
      </c>
      <c r="AE148">
        <v>75.506241331484105</v>
      </c>
      <c r="AF148">
        <v>139.88216363358799</v>
      </c>
      <c r="AG148" s="7">
        <f t="shared" si="8"/>
        <v>-2.3493780852857766E-2</v>
      </c>
      <c r="AI148">
        <f t="shared" si="9"/>
        <v>149.14023568650242</v>
      </c>
      <c r="AJ148">
        <f t="shared" si="10"/>
        <v>153.40340757209069</v>
      </c>
      <c r="AK148">
        <v>117.403993855607</v>
      </c>
      <c r="AL148">
        <v>75.506241331484105</v>
      </c>
      <c r="AN148">
        <f t="shared" si="11"/>
        <v>0.78332913284552197</v>
      </c>
      <c r="AO148">
        <v>141.04584527220601</v>
      </c>
      <c r="AP148">
        <v>146.41288433382101</v>
      </c>
      <c r="AQ148">
        <v>115.018915510719</v>
      </c>
      <c r="AR148">
        <v>164.557823129252</v>
      </c>
      <c r="AS148">
        <v>178.66571018651399</v>
      </c>
      <c r="AT148">
        <v>173.31288343558299</v>
      </c>
      <c r="AU148">
        <v>145.793528505393</v>
      </c>
      <c r="AV148">
        <v>141.10381077529601</v>
      </c>
    </row>
    <row r="149" spans="1:48" x14ac:dyDescent="0.2">
      <c r="A149" t="s">
        <v>84</v>
      </c>
      <c r="B149">
        <v>81416848</v>
      </c>
      <c r="C149">
        <v>81417156</v>
      </c>
      <c r="D149" t="s">
        <v>1</v>
      </c>
      <c r="E149">
        <v>309</v>
      </c>
      <c r="F149" s="2" t="s">
        <v>93</v>
      </c>
      <c r="G149">
        <v>9</v>
      </c>
      <c r="H149">
        <v>6</v>
      </c>
      <c r="I149">
        <v>20</v>
      </c>
      <c r="J149">
        <v>23</v>
      </c>
      <c r="K149">
        <v>13</v>
      </c>
      <c r="L149">
        <v>17</v>
      </c>
      <c r="M149">
        <v>24</v>
      </c>
      <c r="N149">
        <v>6</v>
      </c>
      <c r="O149">
        <v>11</v>
      </c>
      <c r="P149">
        <v>18</v>
      </c>
      <c r="Q149" t="s">
        <v>84</v>
      </c>
      <c r="R149">
        <v>81368622</v>
      </c>
      <c r="S149">
        <v>81418622</v>
      </c>
      <c r="T149" t="s">
        <v>3</v>
      </c>
      <c r="U149" s="3" t="s">
        <v>94</v>
      </c>
      <c r="V149">
        <v>15.6160458452722</v>
      </c>
      <c r="W149">
        <v>24.743777452415799</v>
      </c>
      <c r="X149">
        <v>26.141235813367</v>
      </c>
      <c r="Y149">
        <v>27.603686635944701</v>
      </c>
      <c r="Z149">
        <v>29.4325153374233</v>
      </c>
      <c r="AA149">
        <v>23.591836734693899</v>
      </c>
      <c r="AB149">
        <v>40.071736011477803</v>
      </c>
      <c r="AC149">
        <v>46.6409861325116</v>
      </c>
      <c r="AD149">
        <v>22.155059132720101</v>
      </c>
      <c r="AE149">
        <v>8.5852981969486795</v>
      </c>
      <c r="AF149">
        <v>26.4582177292775</v>
      </c>
      <c r="AG149" s="7">
        <f t="shared" si="8"/>
        <v>-2.9271789748712324E-2</v>
      </c>
      <c r="AI149">
        <f t="shared" si="9"/>
        <v>26.032926371445342</v>
      </c>
      <c r="AJ149">
        <f t="shared" si="10"/>
        <v>32.742853534218334</v>
      </c>
      <c r="AK149">
        <v>27.603686635944701</v>
      </c>
      <c r="AL149">
        <v>8.5852981969486795</v>
      </c>
      <c r="AN149">
        <f t="shared" si="11"/>
        <v>0.4726975840258551</v>
      </c>
      <c r="AO149">
        <v>15.6160458452722</v>
      </c>
      <c r="AP149">
        <v>24.743777452415799</v>
      </c>
      <c r="AQ149">
        <v>26.141235813367</v>
      </c>
      <c r="AR149">
        <v>23.591836734693899</v>
      </c>
      <c r="AS149">
        <v>40.071736011477803</v>
      </c>
      <c r="AT149">
        <v>29.4325153374233</v>
      </c>
      <c r="AU149">
        <v>46.6409861325116</v>
      </c>
      <c r="AV149">
        <v>22.155059132720101</v>
      </c>
    </row>
    <row r="150" spans="1:48" x14ac:dyDescent="0.2">
      <c r="A150" t="s">
        <v>169</v>
      </c>
      <c r="B150">
        <v>74327990</v>
      </c>
      <c r="C150">
        <v>74328402</v>
      </c>
      <c r="D150" t="s">
        <v>3</v>
      </c>
      <c r="E150">
        <v>413</v>
      </c>
      <c r="F150" s="2" t="s">
        <v>7</v>
      </c>
      <c r="G150">
        <v>28</v>
      </c>
      <c r="H150">
        <v>20</v>
      </c>
      <c r="I150">
        <v>14</v>
      </c>
      <c r="J150">
        <v>10</v>
      </c>
      <c r="K150">
        <v>20</v>
      </c>
      <c r="L150">
        <v>19</v>
      </c>
      <c r="M150">
        <v>39</v>
      </c>
      <c r="N150">
        <v>32</v>
      </c>
      <c r="O150">
        <v>21</v>
      </c>
      <c r="P150">
        <v>44</v>
      </c>
      <c r="Q150" t="s">
        <v>169</v>
      </c>
      <c r="R150">
        <v>74326724</v>
      </c>
      <c r="S150">
        <v>74376724</v>
      </c>
      <c r="T150" t="s">
        <v>1</v>
      </c>
      <c r="U150" s="3" t="s">
        <v>171</v>
      </c>
      <c r="V150">
        <v>74.555873925501402</v>
      </c>
      <c r="W150">
        <v>47.598828696925302</v>
      </c>
      <c r="X150">
        <v>69.1929382093317</v>
      </c>
      <c r="Y150">
        <v>55.729646697388603</v>
      </c>
      <c r="Z150">
        <v>78.865030674846594</v>
      </c>
      <c r="AA150">
        <v>75.306122448979593</v>
      </c>
      <c r="AB150">
        <v>76.671449067431894</v>
      </c>
      <c r="AC150">
        <v>51.8335901386749</v>
      </c>
      <c r="AD150">
        <v>78.2522996057819</v>
      </c>
      <c r="AE150">
        <v>57.794729542302399</v>
      </c>
      <c r="AF150">
        <v>66.580050900716401</v>
      </c>
      <c r="AG150" s="7">
        <f t="shared" si="8"/>
        <v>-3.0955484240417826E-2</v>
      </c>
      <c r="AI150">
        <f t="shared" si="9"/>
        <v>68.665042469633974</v>
      </c>
      <c r="AJ150">
        <f t="shared" si="10"/>
        <v>69.650306806434472</v>
      </c>
      <c r="AK150">
        <v>55.729646697388603</v>
      </c>
      <c r="AL150">
        <v>57.794729542302399</v>
      </c>
      <c r="AN150">
        <f t="shared" si="11"/>
        <v>0.92986394023664565</v>
      </c>
      <c r="AO150">
        <v>74.555873925501402</v>
      </c>
      <c r="AP150">
        <v>47.598828696925302</v>
      </c>
      <c r="AQ150">
        <v>69.1929382093317</v>
      </c>
      <c r="AR150">
        <v>75.306122448979593</v>
      </c>
      <c r="AS150">
        <v>76.671449067431894</v>
      </c>
      <c r="AT150">
        <v>78.865030674846594</v>
      </c>
      <c r="AU150">
        <v>51.8335901386749</v>
      </c>
      <c r="AV150">
        <v>78.2522996057819</v>
      </c>
    </row>
    <row r="151" spans="1:48" x14ac:dyDescent="0.2">
      <c r="A151" t="s">
        <v>55</v>
      </c>
      <c r="B151">
        <v>69703026</v>
      </c>
      <c r="C151">
        <v>69703903</v>
      </c>
      <c r="D151" t="s">
        <v>1</v>
      </c>
      <c r="E151">
        <v>878</v>
      </c>
      <c r="F151" s="2" t="s">
        <v>7</v>
      </c>
      <c r="G151">
        <v>56</v>
      </c>
      <c r="H151">
        <v>43</v>
      </c>
      <c r="I151">
        <v>91</v>
      </c>
      <c r="J151">
        <v>25</v>
      </c>
      <c r="K151">
        <v>50</v>
      </c>
      <c r="L151">
        <v>71</v>
      </c>
      <c r="M151">
        <v>38</v>
      </c>
      <c r="N151">
        <v>31</v>
      </c>
      <c r="O151">
        <v>67</v>
      </c>
      <c r="P151">
        <v>46</v>
      </c>
      <c r="Q151" t="s">
        <v>55</v>
      </c>
      <c r="R151">
        <v>69656584</v>
      </c>
      <c r="S151">
        <v>69706584</v>
      </c>
      <c r="T151" t="s">
        <v>3</v>
      </c>
      <c r="U151" s="3" t="s">
        <v>71</v>
      </c>
      <c r="V151">
        <v>36.131805157593099</v>
      </c>
      <c r="W151">
        <v>55.563689604685202</v>
      </c>
      <c r="X151">
        <v>62.131147540983598</v>
      </c>
      <c r="Y151">
        <v>74.823348694316394</v>
      </c>
      <c r="Z151">
        <v>108.54294478527601</v>
      </c>
      <c r="AA151">
        <v>63.346938775510203</v>
      </c>
      <c r="AB151">
        <v>41.018651362984201</v>
      </c>
      <c r="AC151">
        <v>84.576271186440707</v>
      </c>
      <c r="AD151">
        <v>72.562417871222095</v>
      </c>
      <c r="AE151">
        <v>12.9542302357836</v>
      </c>
      <c r="AF151">
        <v>61.165144521479498</v>
      </c>
      <c r="AG151" s="7">
        <f t="shared" si="8"/>
        <v>-3.7869792737949465E-2</v>
      </c>
      <c r="AI151">
        <f t="shared" si="9"/>
        <v>51.638446488351271</v>
      </c>
      <c r="AJ151">
        <f t="shared" si="10"/>
        <v>88.560544614312946</v>
      </c>
      <c r="AK151">
        <v>74.823348694316394</v>
      </c>
      <c r="AL151">
        <v>12.9542302357836</v>
      </c>
      <c r="AN151">
        <f t="shared" si="11"/>
        <v>5.0626440550025582E-2</v>
      </c>
      <c r="AO151">
        <v>36.131805157593099</v>
      </c>
      <c r="AP151">
        <v>55.563689604685202</v>
      </c>
      <c r="AQ151">
        <v>62.131147540983598</v>
      </c>
      <c r="AR151">
        <v>63.346938775510203</v>
      </c>
      <c r="AS151">
        <v>41.018651362984201</v>
      </c>
      <c r="AT151">
        <v>108.54294478527601</v>
      </c>
      <c r="AU151">
        <v>84.576271186440707</v>
      </c>
      <c r="AV151">
        <v>72.562417871222095</v>
      </c>
    </row>
    <row r="152" spans="1:48" x14ac:dyDescent="0.2">
      <c r="A152" t="s">
        <v>14</v>
      </c>
      <c r="B152">
        <v>13159440</v>
      </c>
      <c r="C152">
        <v>13159745</v>
      </c>
      <c r="D152" t="s">
        <v>1</v>
      </c>
      <c r="E152">
        <v>306</v>
      </c>
      <c r="F152" s="2" t="s">
        <v>15</v>
      </c>
      <c r="G152">
        <v>23</v>
      </c>
      <c r="H152">
        <v>16</v>
      </c>
      <c r="I152">
        <v>11</v>
      </c>
      <c r="J152">
        <v>9</v>
      </c>
      <c r="K152">
        <v>19</v>
      </c>
      <c r="L152">
        <v>20</v>
      </c>
      <c r="M152">
        <v>8</v>
      </c>
      <c r="N152">
        <v>18</v>
      </c>
      <c r="O152">
        <v>9</v>
      </c>
      <c r="P152">
        <v>26</v>
      </c>
      <c r="Q152" t="s">
        <v>14</v>
      </c>
      <c r="R152">
        <v>13153553</v>
      </c>
      <c r="S152">
        <v>13203553</v>
      </c>
      <c r="T152" t="s">
        <v>3</v>
      </c>
      <c r="U152" s="3" t="s">
        <v>16</v>
      </c>
      <c r="V152">
        <v>8.1518624641833792</v>
      </c>
      <c r="W152">
        <v>14.890190336749599</v>
      </c>
      <c r="X152">
        <v>16.607818411097099</v>
      </c>
      <c r="Y152">
        <v>12.8110599078341</v>
      </c>
      <c r="Z152">
        <v>41.2883435582822</v>
      </c>
      <c r="AA152">
        <v>20.149659863945601</v>
      </c>
      <c r="AB152">
        <v>11.9368723098996</v>
      </c>
      <c r="AC152">
        <v>17.550077041602499</v>
      </c>
      <c r="AD152">
        <v>15.9921156373193</v>
      </c>
      <c r="AE152">
        <v>4.4798890429958398</v>
      </c>
      <c r="AF152">
        <v>16.385788857390899</v>
      </c>
      <c r="AG152" s="7">
        <f t="shared" si="8"/>
        <v>-3.9426940878732421E-2</v>
      </c>
      <c r="AI152">
        <f t="shared" si="9"/>
        <v>14.347280677175055</v>
      </c>
      <c r="AJ152">
        <f t="shared" si="10"/>
        <v>24.943512079068</v>
      </c>
      <c r="AK152">
        <v>12.8110599078341</v>
      </c>
      <c r="AL152">
        <v>4.4798890429958398</v>
      </c>
      <c r="AN152">
        <f t="shared" si="11"/>
        <v>0.32362768503878114</v>
      </c>
      <c r="AO152">
        <v>8.1518624641833792</v>
      </c>
      <c r="AP152">
        <v>14.890190336749599</v>
      </c>
      <c r="AQ152">
        <v>16.607818411097099</v>
      </c>
      <c r="AR152">
        <v>20.149659863945601</v>
      </c>
      <c r="AS152">
        <v>11.9368723098996</v>
      </c>
      <c r="AT152">
        <v>41.2883435582822</v>
      </c>
      <c r="AU152">
        <v>17.550077041602499</v>
      </c>
      <c r="AV152">
        <v>15.9921156373193</v>
      </c>
    </row>
    <row r="153" spans="1:48" x14ac:dyDescent="0.2">
      <c r="A153" t="s">
        <v>184</v>
      </c>
      <c r="B153">
        <v>11131582</v>
      </c>
      <c r="C153">
        <v>11133174</v>
      </c>
      <c r="D153" t="s">
        <v>3</v>
      </c>
      <c r="E153">
        <v>1593</v>
      </c>
      <c r="F153" s="2" t="s">
        <v>81</v>
      </c>
      <c r="G153">
        <v>39</v>
      </c>
      <c r="H153">
        <v>56</v>
      </c>
      <c r="I153">
        <v>20</v>
      </c>
      <c r="J153">
        <v>40</v>
      </c>
      <c r="K153">
        <v>22</v>
      </c>
      <c r="L153">
        <v>26</v>
      </c>
      <c r="M153">
        <v>34</v>
      </c>
      <c r="N153">
        <v>34</v>
      </c>
      <c r="O153">
        <v>34</v>
      </c>
      <c r="P153">
        <v>34</v>
      </c>
      <c r="Q153" t="s">
        <v>184</v>
      </c>
      <c r="R153">
        <v>11112071</v>
      </c>
      <c r="S153">
        <v>11162071</v>
      </c>
      <c r="T153" t="s">
        <v>1</v>
      </c>
      <c r="U153" s="3" t="s">
        <v>189</v>
      </c>
      <c r="V153">
        <v>399.756446991404</v>
      </c>
      <c r="W153">
        <v>570.49780380673496</v>
      </c>
      <c r="X153">
        <v>322.017654476671</v>
      </c>
      <c r="Y153">
        <v>694.47004608294901</v>
      </c>
      <c r="Z153">
        <v>658.55828220858905</v>
      </c>
      <c r="AA153">
        <v>1038.92517006803</v>
      </c>
      <c r="AB153">
        <v>870.20086083213801</v>
      </c>
      <c r="AC153">
        <v>337.55007704160198</v>
      </c>
      <c r="AD153">
        <v>495.30880420499301</v>
      </c>
      <c r="AE153">
        <v>104.729542302358</v>
      </c>
      <c r="AF153">
        <v>549.20146880154698</v>
      </c>
      <c r="AG153" s="7">
        <f t="shared" si="8"/>
        <v>-5.6695924439830243E-2</v>
      </c>
      <c r="AI153">
        <f t="shared" si="9"/>
        <v>640.27958723499557</v>
      </c>
      <c r="AJ153">
        <f t="shared" si="10"/>
        <v>497.13905448506131</v>
      </c>
      <c r="AK153">
        <v>694.47004608294901</v>
      </c>
      <c r="AL153">
        <v>104.729542302358</v>
      </c>
      <c r="AN153">
        <f t="shared" si="11"/>
        <v>0.42027988625606411</v>
      </c>
      <c r="AO153">
        <v>399.756446991404</v>
      </c>
      <c r="AP153">
        <v>570.49780380673496</v>
      </c>
      <c r="AQ153">
        <v>322.017654476671</v>
      </c>
      <c r="AR153">
        <v>1038.92517006803</v>
      </c>
      <c r="AS153">
        <v>870.20086083213801</v>
      </c>
      <c r="AT153">
        <v>658.55828220858905</v>
      </c>
      <c r="AU153">
        <v>337.55007704160198</v>
      </c>
      <c r="AV153">
        <v>495.30880420499301</v>
      </c>
    </row>
    <row r="154" spans="1:48" x14ac:dyDescent="0.2">
      <c r="A154" t="s">
        <v>222</v>
      </c>
      <c r="B154">
        <v>100647829</v>
      </c>
      <c r="C154">
        <v>100648134</v>
      </c>
      <c r="D154" t="s">
        <v>3</v>
      </c>
      <c r="E154">
        <v>306</v>
      </c>
      <c r="F154" s="2" t="s">
        <v>35</v>
      </c>
      <c r="G154">
        <v>25</v>
      </c>
      <c r="H154">
        <v>16</v>
      </c>
      <c r="I154">
        <v>16</v>
      </c>
      <c r="J154">
        <v>6</v>
      </c>
      <c r="K154">
        <v>13</v>
      </c>
      <c r="L154">
        <v>13</v>
      </c>
      <c r="M154">
        <v>13</v>
      </c>
      <c r="N154">
        <v>24</v>
      </c>
      <c r="O154">
        <v>31</v>
      </c>
      <c r="P154">
        <v>18</v>
      </c>
      <c r="Q154" t="s">
        <v>222</v>
      </c>
      <c r="R154">
        <v>100613120</v>
      </c>
      <c r="S154">
        <v>100663120</v>
      </c>
      <c r="T154" t="s">
        <v>3</v>
      </c>
      <c r="U154" s="3" t="s">
        <v>223</v>
      </c>
      <c r="V154">
        <v>141.04584527220601</v>
      </c>
      <c r="W154">
        <v>146.41288433382101</v>
      </c>
      <c r="X154">
        <v>115.018915510719</v>
      </c>
      <c r="Y154">
        <v>117.403993855607</v>
      </c>
      <c r="Z154">
        <v>173.31288343558299</v>
      </c>
      <c r="AA154">
        <v>164.557823129252</v>
      </c>
      <c r="AB154">
        <v>178.66571018651399</v>
      </c>
      <c r="AC154">
        <v>145.793528505393</v>
      </c>
      <c r="AD154">
        <v>141.10381077529601</v>
      </c>
      <c r="AE154">
        <v>75.506241331484105</v>
      </c>
      <c r="AF154">
        <v>139.88216363358799</v>
      </c>
      <c r="AG154" s="7">
        <f t="shared" si="8"/>
        <v>-5.8512844838167342E-2</v>
      </c>
      <c r="AI154">
        <f t="shared" si="9"/>
        <v>149.14023568650242</v>
      </c>
      <c r="AJ154">
        <f t="shared" si="10"/>
        <v>153.40340757209069</v>
      </c>
      <c r="AK154">
        <v>117.403993855607</v>
      </c>
      <c r="AL154">
        <v>75.506241331484105</v>
      </c>
      <c r="AN154">
        <f t="shared" si="11"/>
        <v>0.78332913284552197</v>
      </c>
      <c r="AO154">
        <v>141.04584527220601</v>
      </c>
      <c r="AP154">
        <v>146.41288433382101</v>
      </c>
      <c r="AQ154">
        <v>115.018915510719</v>
      </c>
      <c r="AR154">
        <v>164.557823129252</v>
      </c>
      <c r="AS154">
        <v>178.66571018651399</v>
      </c>
      <c r="AT154">
        <v>173.31288343558299</v>
      </c>
      <c r="AU154">
        <v>145.793528505393</v>
      </c>
      <c r="AV154">
        <v>141.10381077529601</v>
      </c>
    </row>
    <row r="155" spans="1:48" x14ac:dyDescent="0.2">
      <c r="A155" t="s">
        <v>55</v>
      </c>
      <c r="B155">
        <v>74690955</v>
      </c>
      <c r="C155">
        <v>74691406</v>
      </c>
      <c r="D155" t="s">
        <v>3</v>
      </c>
      <c r="E155">
        <v>452</v>
      </c>
      <c r="F155" s="2" t="s">
        <v>81</v>
      </c>
      <c r="G155">
        <v>21</v>
      </c>
      <c r="H155">
        <v>44</v>
      </c>
      <c r="I155">
        <v>21</v>
      </c>
      <c r="J155">
        <v>8</v>
      </c>
      <c r="K155">
        <v>7</v>
      </c>
      <c r="L155">
        <v>31</v>
      </c>
      <c r="M155">
        <v>12</v>
      </c>
      <c r="N155">
        <v>14</v>
      </c>
      <c r="O155">
        <v>25</v>
      </c>
      <c r="P155">
        <v>74</v>
      </c>
      <c r="Q155" t="s">
        <v>55</v>
      </c>
      <c r="R155">
        <v>74658553</v>
      </c>
      <c r="S155">
        <v>74708553</v>
      </c>
      <c r="T155" t="s">
        <v>1</v>
      </c>
      <c r="U155" s="3" t="s">
        <v>78</v>
      </c>
      <c r="V155">
        <v>177.49283667621799</v>
      </c>
      <c r="W155">
        <v>238.88726207906299</v>
      </c>
      <c r="X155">
        <v>96.0025220680958</v>
      </c>
      <c r="Y155">
        <v>98.986175115207402</v>
      </c>
      <c r="Z155">
        <v>182.88343558282199</v>
      </c>
      <c r="AA155">
        <v>205.06122448979599</v>
      </c>
      <c r="AB155">
        <v>146.31276901004301</v>
      </c>
      <c r="AC155">
        <v>92.049306625577799</v>
      </c>
      <c r="AD155">
        <v>222.65440210249699</v>
      </c>
      <c r="AE155">
        <v>72.704576976421606</v>
      </c>
      <c r="AF155">
        <v>153.30345107257401</v>
      </c>
      <c r="AG155" s="7">
        <f t="shared" si="8"/>
        <v>-6.5525430663605735E-2</v>
      </c>
      <c r="AI155">
        <f t="shared" si="9"/>
        <v>172.75132286464316</v>
      </c>
      <c r="AJ155">
        <f t="shared" si="10"/>
        <v>165.86238143696559</v>
      </c>
      <c r="AK155">
        <v>98.986175115207402</v>
      </c>
      <c r="AL155">
        <v>72.704576976421606</v>
      </c>
      <c r="AN155">
        <f t="shared" si="11"/>
        <v>0.88834070087217498</v>
      </c>
      <c r="AO155">
        <v>177.49283667621799</v>
      </c>
      <c r="AP155">
        <v>238.88726207906299</v>
      </c>
      <c r="AQ155">
        <v>96.0025220680958</v>
      </c>
      <c r="AR155">
        <v>205.06122448979599</v>
      </c>
      <c r="AS155">
        <v>146.31276901004301</v>
      </c>
      <c r="AT155">
        <v>182.88343558282199</v>
      </c>
      <c r="AU155">
        <v>92.049306625577799</v>
      </c>
      <c r="AV155">
        <v>222.65440210249699</v>
      </c>
    </row>
    <row r="156" spans="1:48" x14ac:dyDescent="0.2">
      <c r="A156" t="s">
        <v>55</v>
      </c>
      <c r="B156">
        <v>40978276</v>
      </c>
      <c r="C156">
        <v>40979249</v>
      </c>
      <c r="D156" t="s">
        <v>1</v>
      </c>
      <c r="E156">
        <v>974</v>
      </c>
      <c r="F156" s="2" t="s">
        <v>57</v>
      </c>
      <c r="G156">
        <v>257</v>
      </c>
      <c r="H156">
        <v>269</v>
      </c>
      <c r="I156">
        <v>224</v>
      </c>
      <c r="J156">
        <v>106</v>
      </c>
      <c r="K156">
        <v>206</v>
      </c>
      <c r="L156">
        <v>183</v>
      </c>
      <c r="M156">
        <v>305</v>
      </c>
      <c r="N156">
        <v>266</v>
      </c>
      <c r="O156">
        <v>247</v>
      </c>
      <c r="P156">
        <v>144</v>
      </c>
      <c r="Q156" t="s">
        <v>55</v>
      </c>
      <c r="R156">
        <v>40937326</v>
      </c>
      <c r="S156">
        <v>40987326</v>
      </c>
      <c r="T156" t="s">
        <v>3</v>
      </c>
      <c r="U156" s="3" t="s">
        <v>56</v>
      </c>
      <c r="V156">
        <v>8.1088825214899707</v>
      </c>
      <c r="W156">
        <v>14.9341142020498</v>
      </c>
      <c r="X156">
        <v>15.258511979823499</v>
      </c>
      <c r="Y156">
        <v>20.184331797235</v>
      </c>
      <c r="Z156">
        <v>37.101226993864998</v>
      </c>
      <c r="AA156">
        <v>16.993197278911602</v>
      </c>
      <c r="AB156">
        <v>13.974175035868001</v>
      </c>
      <c r="AC156">
        <v>21.5716486902928</v>
      </c>
      <c r="AD156">
        <v>16.123521681997399</v>
      </c>
      <c r="AE156">
        <v>6.0055478502080497</v>
      </c>
      <c r="AF156">
        <v>17.025515803174098</v>
      </c>
      <c r="AG156" s="7">
        <f t="shared" si="8"/>
        <v>-6.7025964136170332E-2</v>
      </c>
      <c r="AI156">
        <f t="shared" si="9"/>
        <v>13.853776203628575</v>
      </c>
      <c r="AJ156">
        <f t="shared" si="10"/>
        <v>24.932132455385069</v>
      </c>
      <c r="AK156">
        <v>20.184331797235</v>
      </c>
      <c r="AL156">
        <v>6.0055478502080497</v>
      </c>
      <c r="AN156">
        <f t="shared" si="11"/>
        <v>0.2153766946498504</v>
      </c>
      <c r="AO156">
        <v>8.1088825214899707</v>
      </c>
      <c r="AP156">
        <v>14.9341142020498</v>
      </c>
      <c r="AQ156">
        <v>15.258511979823499</v>
      </c>
      <c r="AR156">
        <v>16.993197278911602</v>
      </c>
      <c r="AS156">
        <v>13.974175035868001</v>
      </c>
      <c r="AT156">
        <v>37.101226993864998</v>
      </c>
      <c r="AU156">
        <v>21.5716486902928</v>
      </c>
      <c r="AV156">
        <v>16.123521681997399</v>
      </c>
    </row>
    <row r="157" spans="1:48" x14ac:dyDescent="0.2">
      <c r="A157" t="s">
        <v>29</v>
      </c>
      <c r="B157">
        <v>72952485</v>
      </c>
      <c r="C157">
        <v>72952856</v>
      </c>
      <c r="D157" t="s">
        <v>1</v>
      </c>
      <c r="E157">
        <v>372</v>
      </c>
      <c r="F157" s="2" t="s">
        <v>40</v>
      </c>
      <c r="G157">
        <v>12</v>
      </c>
      <c r="H157">
        <v>19</v>
      </c>
      <c r="I157">
        <v>11</v>
      </c>
      <c r="J157">
        <v>39</v>
      </c>
      <c r="K157">
        <v>5</v>
      </c>
      <c r="L157">
        <v>11</v>
      </c>
      <c r="M157">
        <v>27</v>
      </c>
      <c r="N157">
        <v>14</v>
      </c>
      <c r="O157">
        <v>33</v>
      </c>
      <c r="P157">
        <v>8</v>
      </c>
      <c r="Q157" t="s">
        <v>29</v>
      </c>
      <c r="R157">
        <v>72925549</v>
      </c>
      <c r="S157">
        <v>72975549</v>
      </c>
      <c r="T157" t="s">
        <v>3</v>
      </c>
      <c r="U157" s="3" t="s">
        <v>39</v>
      </c>
      <c r="V157">
        <v>52.521489971346703</v>
      </c>
      <c r="W157">
        <v>50.571010248901899</v>
      </c>
      <c r="X157">
        <v>67.755359394703703</v>
      </c>
      <c r="Y157">
        <v>29.462365591397901</v>
      </c>
      <c r="Z157">
        <v>49.325153374233103</v>
      </c>
      <c r="AA157">
        <v>50.585034013605402</v>
      </c>
      <c r="AB157">
        <v>91.147776183644197</v>
      </c>
      <c r="AC157">
        <v>43.759630200308202</v>
      </c>
      <c r="AD157">
        <v>51.905387647831802</v>
      </c>
      <c r="AE157">
        <v>47.350901525658799</v>
      </c>
      <c r="AF157">
        <v>53.438410815163202</v>
      </c>
      <c r="AG157" s="7">
        <f t="shared" si="8"/>
        <v>-6.7155414853297929E-2</v>
      </c>
      <c r="AI157">
        <f t="shared" si="9"/>
        <v>62.516133962440378</v>
      </c>
      <c r="AJ157">
        <f t="shared" si="10"/>
        <v>48.330057074124369</v>
      </c>
      <c r="AK157">
        <v>29.462365591397901</v>
      </c>
      <c r="AL157">
        <v>47.350901525658799</v>
      </c>
      <c r="AN157">
        <f t="shared" si="11"/>
        <v>0.14823115357507499</v>
      </c>
      <c r="AO157">
        <v>52.521489971346703</v>
      </c>
      <c r="AP157">
        <v>50.571010248901899</v>
      </c>
      <c r="AQ157">
        <v>67.755359394703703</v>
      </c>
      <c r="AR157">
        <v>50.585034013605402</v>
      </c>
      <c r="AS157">
        <v>91.147776183644197</v>
      </c>
      <c r="AT157">
        <v>49.325153374233103</v>
      </c>
      <c r="AU157">
        <v>43.759630200308202</v>
      </c>
      <c r="AV157">
        <v>51.905387647831802</v>
      </c>
    </row>
    <row r="158" spans="1:48" x14ac:dyDescent="0.2">
      <c r="A158" t="s">
        <v>29</v>
      </c>
      <c r="B158">
        <v>72951944</v>
      </c>
      <c r="C158">
        <v>72952313</v>
      </c>
      <c r="D158" t="s">
        <v>3</v>
      </c>
      <c r="E158">
        <v>370</v>
      </c>
      <c r="F158" s="2" t="s">
        <v>13</v>
      </c>
      <c r="G158">
        <v>27</v>
      </c>
      <c r="H158">
        <v>20</v>
      </c>
      <c r="I158">
        <v>31</v>
      </c>
      <c r="J158">
        <v>72</v>
      </c>
      <c r="K158">
        <v>24</v>
      </c>
      <c r="L158">
        <v>14</v>
      </c>
      <c r="M158">
        <v>45</v>
      </c>
      <c r="N158">
        <v>26</v>
      </c>
      <c r="O158">
        <v>25</v>
      </c>
      <c r="P158">
        <v>14</v>
      </c>
      <c r="Q158" t="s">
        <v>29</v>
      </c>
      <c r="R158">
        <v>72925549</v>
      </c>
      <c r="S158">
        <v>72975549</v>
      </c>
      <c r="T158" t="s">
        <v>3</v>
      </c>
      <c r="U158" s="3" t="s">
        <v>39</v>
      </c>
      <c r="V158">
        <v>52.521489971346703</v>
      </c>
      <c r="W158">
        <v>50.571010248901899</v>
      </c>
      <c r="X158">
        <v>67.755359394703703</v>
      </c>
      <c r="Y158">
        <v>29.462365591397901</v>
      </c>
      <c r="Z158">
        <v>49.325153374233103</v>
      </c>
      <c r="AA158">
        <v>50.585034013605402</v>
      </c>
      <c r="AB158">
        <v>91.147776183644197</v>
      </c>
      <c r="AC158">
        <v>43.759630200308202</v>
      </c>
      <c r="AD158">
        <v>51.905387647831802</v>
      </c>
      <c r="AE158">
        <v>47.350901525658799</v>
      </c>
      <c r="AF158">
        <v>53.438410815163202</v>
      </c>
      <c r="AG158" s="7">
        <f t="shared" si="8"/>
        <v>-7.192890302935033E-2</v>
      </c>
      <c r="AI158">
        <f t="shared" si="9"/>
        <v>62.516133962440378</v>
      </c>
      <c r="AJ158">
        <f t="shared" si="10"/>
        <v>48.330057074124369</v>
      </c>
      <c r="AK158">
        <v>29.462365591397901</v>
      </c>
      <c r="AL158">
        <v>47.350901525658799</v>
      </c>
      <c r="AN158">
        <f t="shared" si="11"/>
        <v>0.14823115357507499</v>
      </c>
      <c r="AO158">
        <v>52.521489971346703</v>
      </c>
      <c r="AP158">
        <v>50.571010248901899</v>
      </c>
      <c r="AQ158">
        <v>67.755359394703703</v>
      </c>
      <c r="AR158">
        <v>50.585034013605402</v>
      </c>
      <c r="AS158">
        <v>91.147776183644197</v>
      </c>
      <c r="AT158">
        <v>49.325153374233103</v>
      </c>
      <c r="AU158">
        <v>43.759630200308202</v>
      </c>
      <c r="AV158">
        <v>51.905387647831802</v>
      </c>
    </row>
    <row r="159" spans="1:48" x14ac:dyDescent="0.2">
      <c r="A159" t="s">
        <v>107</v>
      </c>
      <c r="B159">
        <v>55587369</v>
      </c>
      <c r="C159">
        <v>55587722</v>
      </c>
      <c r="D159" t="s">
        <v>1</v>
      </c>
      <c r="E159">
        <v>354</v>
      </c>
      <c r="F159" s="2" t="s">
        <v>138</v>
      </c>
      <c r="G159">
        <v>18</v>
      </c>
      <c r="H159">
        <v>17</v>
      </c>
      <c r="I159">
        <v>8</v>
      </c>
      <c r="J159">
        <v>13</v>
      </c>
      <c r="K159">
        <v>10</v>
      </c>
      <c r="L159">
        <v>12</v>
      </c>
      <c r="M159">
        <v>10</v>
      </c>
      <c r="N159">
        <v>14</v>
      </c>
      <c r="O159">
        <v>13</v>
      </c>
      <c r="P159">
        <v>18</v>
      </c>
      <c r="Q159" t="s">
        <v>107</v>
      </c>
      <c r="R159">
        <v>55574585</v>
      </c>
      <c r="S159">
        <v>55624585</v>
      </c>
      <c r="T159" t="s">
        <v>1</v>
      </c>
      <c r="U159" s="3" t="s">
        <v>137</v>
      </c>
      <c r="V159">
        <v>46.346704871060197</v>
      </c>
      <c r="W159">
        <v>39.458272327964899</v>
      </c>
      <c r="X159">
        <v>35.4981084489281</v>
      </c>
      <c r="Y159">
        <v>54.8847926267281</v>
      </c>
      <c r="Z159">
        <v>36.180981595092</v>
      </c>
      <c r="AA159">
        <v>33.3333333333333</v>
      </c>
      <c r="AB159">
        <v>33.213773314203699</v>
      </c>
      <c r="AC159">
        <v>43.220338983050802</v>
      </c>
      <c r="AD159">
        <v>50.144546649145902</v>
      </c>
      <c r="AE159">
        <v>15.3536754507628</v>
      </c>
      <c r="AF159">
        <v>38.763452760027</v>
      </c>
      <c r="AG159" s="7">
        <f t="shared" si="8"/>
        <v>-7.4212218644636799E-2</v>
      </c>
      <c r="AI159">
        <f t="shared" si="9"/>
        <v>37.570038459098043</v>
      </c>
      <c r="AJ159">
        <f t="shared" si="10"/>
        <v>43.181955742429572</v>
      </c>
      <c r="AK159">
        <v>54.8847926267281</v>
      </c>
      <c r="AL159">
        <v>15.3536754507628</v>
      </c>
      <c r="AN159">
        <f t="shared" si="11"/>
        <v>0.30875975839134923</v>
      </c>
      <c r="AO159">
        <v>46.346704871060197</v>
      </c>
      <c r="AP159">
        <v>39.458272327964899</v>
      </c>
      <c r="AQ159">
        <v>35.4981084489281</v>
      </c>
      <c r="AR159">
        <v>33.3333333333333</v>
      </c>
      <c r="AS159">
        <v>33.213773314203699</v>
      </c>
      <c r="AT159">
        <v>36.180981595092</v>
      </c>
      <c r="AU159">
        <v>43.220338983050802</v>
      </c>
      <c r="AV159">
        <v>50.144546649145902</v>
      </c>
    </row>
    <row r="160" spans="1:48" x14ac:dyDescent="0.2">
      <c r="A160" t="s">
        <v>140</v>
      </c>
      <c r="B160">
        <v>86835329</v>
      </c>
      <c r="C160">
        <v>86835633</v>
      </c>
      <c r="D160" t="s">
        <v>3</v>
      </c>
      <c r="E160">
        <v>305</v>
      </c>
      <c r="F160" s="2" t="s">
        <v>19</v>
      </c>
      <c r="G160">
        <v>13</v>
      </c>
      <c r="H160">
        <v>12</v>
      </c>
      <c r="I160">
        <v>19</v>
      </c>
      <c r="J160">
        <v>17</v>
      </c>
      <c r="K160">
        <v>7</v>
      </c>
      <c r="L160">
        <v>14</v>
      </c>
      <c r="M160">
        <v>8</v>
      </c>
      <c r="N160">
        <v>8</v>
      </c>
      <c r="O160">
        <v>13</v>
      </c>
      <c r="P160">
        <v>6</v>
      </c>
      <c r="Q160" t="s">
        <v>140</v>
      </c>
      <c r="R160">
        <v>86790620</v>
      </c>
      <c r="S160">
        <v>86840620</v>
      </c>
      <c r="T160" t="s">
        <v>1</v>
      </c>
      <c r="U160" s="3" t="s">
        <v>144</v>
      </c>
      <c r="V160">
        <v>47.893982808022898</v>
      </c>
      <c r="W160">
        <v>54.846266471449503</v>
      </c>
      <c r="X160">
        <v>48.3102143757881</v>
      </c>
      <c r="Y160">
        <v>35.1152073732719</v>
      </c>
      <c r="Z160">
        <v>58.865030674846601</v>
      </c>
      <c r="AA160">
        <v>56.163265306122398</v>
      </c>
      <c r="AB160">
        <v>55.265423242467698</v>
      </c>
      <c r="AC160">
        <v>54.191063174113999</v>
      </c>
      <c r="AD160">
        <v>51.616294349540098</v>
      </c>
      <c r="AE160">
        <v>28.807212205270499</v>
      </c>
      <c r="AF160">
        <v>49.107395998089402</v>
      </c>
      <c r="AG160" s="7">
        <f t="shared" si="8"/>
        <v>-8.3504920297462454E-2</v>
      </c>
      <c r="AI160">
        <f t="shared" si="9"/>
        <v>52.495830440770121</v>
      </c>
      <c r="AJ160">
        <f t="shared" si="10"/>
        <v>54.890796066166899</v>
      </c>
      <c r="AK160">
        <v>35.1152073732719</v>
      </c>
      <c r="AL160">
        <v>28.807212205270499</v>
      </c>
      <c r="AN160">
        <f t="shared" si="11"/>
        <v>0.43168758340495683</v>
      </c>
      <c r="AO160">
        <v>47.893982808022898</v>
      </c>
      <c r="AP160">
        <v>54.846266471449503</v>
      </c>
      <c r="AQ160">
        <v>48.3102143757881</v>
      </c>
      <c r="AR160">
        <v>56.163265306122398</v>
      </c>
      <c r="AS160">
        <v>55.265423242467698</v>
      </c>
      <c r="AT160">
        <v>58.865030674846601</v>
      </c>
      <c r="AU160">
        <v>54.191063174113999</v>
      </c>
      <c r="AV160">
        <v>51.616294349540098</v>
      </c>
    </row>
    <row r="161" spans="1:48" x14ac:dyDescent="0.2">
      <c r="A161" t="s">
        <v>184</v>
      </c>
      <c r="B161">
        <v>125286780</v>
      </c>
      <c r="C161">
        <v>125287125</v>
      </c>
      <c r="D161" t="s">
        <v>3</v>
      </c>
      <c r="E161">
        <v>346</v>
      </c>
      <c r="F161" s="2" t="s">
        <v>41</v>
      </c>
      <c r="G161">
        <v>42</v>
      </c>
      <c r="H161">
        <v>29</v>
      </c>
      <c r="I161">
        <v>51</v>
      </c>
      <c r="J161">
        <v>42</v>
      </c>
      <c r="K161">
        <v>98</v>
      </c>
      <c r="L161">
        <v>43</v>
      </c>
      <c r="M161">
        <v>69</v>
      </c>
      <c r="N161">
        <v>63</v>
      </c>
      <c r="O161">
        <v>40</v>
      </c>
      <c r="P161">
        <v>78</v>
      </c>
      <c r="Q161" t="s">
        <v>184</v>
      </c>
      <c r="R161">
        <v>125254513</v>
      </c>
      <c r="S161">
        <v>125304513</v>
      </c>
      <c r="T161" t="s">
        <v>3</v>
      </c>
      <c r="U161" s="3" t="s">
        <v>206</v>
      </c>
      <c r="V161">
        <v>272.378223495702</v>
      </c>
      <c r="W161">
        <v>267.87701317715999</v>
      </c>
      <c r="X161">
        <v>270.025220680958</v>
      </c>
      <c r="Y161">
        <v>121.981566820277</v>
      </c>
      <c r="Z161">
        <v>261.76380368098199</v>
      </c>
      <c r="AA161">
        <v>295.57823129251699</v>
      </c>
      <c r="AB161">
        <v>312.56814921090398</v>
      </c>
      <c r="AC161">
        <v>331.941448382126</v>
      </c>
      <c r="AD161">
        <v>251.31406044678101</v>
      </c>
      <c r="AE161">
        <v>95.464632454923702</v>
      </c>
      <c r="AF161">
        <v>248.08923496423299</v>
      </c>
      <c r="AG161" s="7">
        <f t="shared" si="8"/>
        <v>-8.4158737181807525E-2</v>
      </c>
      <c r="AI161">
        <f t="shared" si="9"/>
        <v>283.68536757144818</v>
      </c>
      <c r="AJ161">
        <f t="shared" si="10"/>
        <v>281.67310416996298</v>
      </c>
      <c r="AK161">
        <v>121.981566820277</v>
      </c>
      <c r="AL161">
        <v>95.464632454923702</v>
      </c>
      <c r="AN161">
        <f t="shared" si="11"/>
        <v>0.9457407069504804</v>
      </c>
      <c r="AO161">
        <v>272.378223495702</v>
      </c>
      <c r="AP161">
        <v>267.87701317715999</v>
      </c>
      <c r="AQ161">
        <v>270.025220680958</v>
      </c>
      <c r="AR161">
        <v>295.57823129251699</v>
      </c>
      <c r="AS161">
        <v>312.56814921090398</v>
      </c>
      <c r="AT161">
        <v>261.76380368098199</v>
      </c>
      <c r="AU161">
        <v>331.941448382126</v>
      </c>
      <c r="AV161">
        <v>251.31406044678101</v>
      </c>
    </row>
    <row r="162" spans="1:48" x14ac:dyDescent="0.2">
      <c r="A162" t="s">
        <v>55</v>
      </c>
      <c r="B162">
        <v>40979250</v>
      </c>
      <c r="C162">
        <v>40980243</v>
      </c>
      <c r="D162" t="s">
        <v>1</v>
      </c>
      <c r="E162">
        <v>994</v>
      </c>
      <c r="F162" s="2" t="s">
        <v>58</v>
      </c>
      <c r="G162">
        <v>212</v>
      </c>
      <c r="H162">
        <v>302</v>
      </c>
      <c r="I162">
        <v>180</v>
      </c>
      <c r="J162">
        <v>103</v>
      </c>
      <c r="K162">
        <v>211</v>
      </c>
      <c r="L162">
        <v>208</v>
      </c>
      <c r="M162">
        <v>305</v>
      </c>
      <c r="N162">
        <v>292</v>
      </c>
      <c r="O162">
        <v>221</v>
      </c>
      <c r="P162">
        <v>210</v>
      </c>
      <c r="Q162" t="s">
        <v>55</v>
      </c>
      <c r="R162">
        <v>40937326</v>
      </c>
      <c r="S162">
        <v>40987326</v>
      </c>
      <c r="T162" t="s">
        <v>3</v>
      </c>
      <c r="U162" s="3" t="s">
        <v>56</v>
      </c>
      <c r="V162">
        <v>8.1088825214899707</v>
      </c>
      <c r="W162">
        <v>14.9341142020498</v>
      </c>
      <c r="X162">
        <v>15.258511979823499</v>
      </c>
      <c r="Y162">
        <v>20.184331797235</v>
      </c>
      <c r="Z162">
        <v>37.101226993864998</v>
      </c>
      <c r="AA162">
        <v>16.993197278911602</v>
      </c>
      <c r="AB162">
        <v>13.974175035868001</v>
      </c>
      <c r="AC162">
        <v>21.5716486902928</v>
      </c>
      <c r="AD162">
        <v>16.123521681997399</v>
      </c>
      <c r="AE162">
        <v>6.0055478502080497</v>
      </c>
      <c r="AF162">
        <v>17.025515803174098</v>
      </c>
      <c r="AG162" s="7">
        <f t="shared" si="8"/>
        <v>-8.4620588576801686E-2</v>
      </c>
      <c r="AI162">
        <f t="shared" si="9"/>
        <v>13.853776203628575</v>
      </c>
      <c r="AJ162">
        <f t="shared" si="10"/>
        <v>24.932132455385069</v>
      </c>
      <c r="AK162">
        <v>20.184331797235</v>
      </c>
      <c r="AL162">
        <v>6.0055478502080497</v>
      </c>
      <c r="AN162">
        <f t="shared" si="11"/>
        <v>0.2153766946498504</v>
      </c>
      <c r="AO162">
        <v>8.1088825214899707</v>
      </c>
      <c r="AP162">
        <v>14.9341142020498</v>
      </c>
      <c r="AQ162">
        <v>15.258511979823499</v>
      </c>
      <c r="AR162">
        <v>16.993197278911602</v>
      </c>
      <c r="AS162">
        <v>13.974175035868001</v>
      </c>
      <c r="AT162">
        <v>37.101226993864998</v>
      </c>
      <c r="AU162">
        <v>21.5716486902928</v>
      </c>
      <c r="AV162">
        <v>16.123521681997399</v>
      </c>
    </row>
    <row r="163" spans="1:48" x14ac:dyDescent="0.2">
      <c r="A163" t="s">
        <v>163</v>
      </c>
      <c r="B163">
        <v>113562565</v>
      </c>
      <c r="C163">
        <v>113563408</v>
      </c>
      <c r="D163" t="s">
        <v>1</v>
      </c>
      <c r="E163">
        <v>844</v>
      </c>
      <c r="F163" s="2" t="s">
        <v>41</v>
      </c>
      <c r="G163">
        <v>20</v>
      </c>
      <c r="H163">
        <v>22</v>
      </c>
      <c r="I163">
        <v>18</v>
      </c>
      <c r="J163">
        <v>19</v>
      </c>
      <c r="K163">
        <v>38</v>
      </c>
      <c r="L163">
        <v>61</v>
      </c>
      <c r="M163">
        <v>42</v>
      </c>
      <c r="N163">
        <v>10</v>
      </c>
      <c r="O163">
        <v>32</v>
      </c>
      <c r="P163">
        <v>32</v>
      </c>
      <c r="Q163" t="s">
        <v>163</v>
      </c>
      <c r="R163">
        <v>113558151</v>
      </c>
      <c r="S163">
        <v>113608151</v>
      </c>
      <c r="T163" t="s">
        <v>1</v>
      </c>
      <c r="U163" s="3" t="s">
        <v>165</v>
      </c>
      <c r="V163">
        <v>13.8825214899713</v>
      </c>
      <c r="W163">
        <v>18.360175695461201</v>
      </c>
      <c r="X163">
        <v>15.9773013871375</v>
      </c>
      <c r="Y163">
        <v>30.522273425499201</v>
      </c>
      <c r="Z163">
        <v>34.9693251533742</v>
      </c>
      <c r="AA163">
        <v>19.7959183673469</v>
      </c>
      <c r="AB163">
        <v>15.853658536585399</v>
      </c>
      <c r="AC163">
        <v>28.6594761171032</v>
      </c>
      <c r="AD163">
        <v>23.718791064388999</v>
      </c>
      <c r="AE163">
        <v>5.0901525658807198</v>
      </c>
      <c r="AF163">
        <v>20.682959380274902</v>
      </c>
      <c r="AG163" s="7">
        <f t="shared" si="8"/>
        <v>-0.10112425173963915</v>
      </c>
      <c r="AI163">
        <f t="shared" si="9"/>
        <v>16.77391509530046</v>
      </c>
      <c r="AJ163">
        <f t="shared" si="10"/>
        <v>29.11586411162213</v>
      </c>
      <c r="AK163">
        <v>30.522273425499201</v>
      </c>
      <c r="AL163">
        <v>5.0901525658807198</v>
      </c>
      <c r="AN163">
        <f t="shared" si="11"/>
        <v>5.1650976558778004E-2</v>
      </c>
      <c r="AO163">
        <v>13.8825214899713</v>
      </c>
      <c r="AP163">
        <v>18.360175695461201</v>
      </c>
      <c r="AQ163">
        <v>15.9773013871375</v>
      </c>
      <c r="AR163">
        <v>19.7959183673469</v>
      </c>
      <c r="AS163">
        <v>15.853658536585399</v>
      </c>
      <c r="AT163">
        <v>34.9693251533742</v>
      </c>
      <c r="AU163">
        <v>28.6594761171032</v>
      </c>
      <c r="AV163">
        <v>23.718791064388999</v>
      </c>
    </row>
    <row r="164" spans="1:48" x14ac:dyDescent="0.2">
      <c r="A164" t="s">
        <v>184</v>
      </c>
      <c r="B164">
        <v>125300597</v>
      </c>
      <c r="C164">
        <v>125301053</v>
      </c>
      <c r="D164" t="s">
        <v>1</v>
      </c>
      <c r="E164">
        <v>457</v>
      </c>
      <c r="F164" s="2" t="s">
        <v>91</v>
      </c>
      <c r="G164">
        <v>8</v>
      </c>
      <c r="H164">
        <v>6</v>
      </c>
      <c r="I164">
        <v>16</v>
      </c>
      <c r="J164">
        <v>27</v>
      </c>
      <c r="K164">
        <v>21</v>
      </c>
      <c r="L164">
        <v>20</v>
      </c>
      <c r="M164">
        <v>21</v>
      </c>
      <c r="N164">
        <v>31</v>
      </c>
      <c r="O164">
        <v>12</v>
      </c>
      <c r="P164">
        <v>20</v>
      </c>
      <c r="Q164" t="s">
        <v>184</v>
      </c>
      <c r="R164">
        <v>125254513</v>
      </c>
      <c r="S164">
        <v>125304513</v>
      </c>
      <c r="T164" t="s">
        <v>3</v>
      </c>
      <c r="U164" s="3" t="s">
        <v>206</v>
      </c>
      <c r="V164">
        <v>272.378223495702</v>
      </c>
      <c r="W164">
        <v>267.87701317715999</v>
      </c>
      <c r="X164">
        <v>270.025220680958</v>
      </c>
      <c r="Y164">
        <v>121.981566820277</v>
      </c>
      <c r="Z164">
        <v>261.76380368098199</v>
      </c>
      <c r="AA164">
        <v>295.57823129251699</v>
      </c>
      <c r="AB164">
        <v>312.56814921090398</v>
      </c>
      <c r="AC164">
        <v>331.941448382126</v>
      </c>
      <c r="AD164">
        <v>251.31406044678101</v>
      </c>
      <c r="AE164">
        <v>95.464632454923702</v>
      </c>
      <c r="AF164">
        <v>248.08923496423299</v>
      </c>
      <c r="AG164" s="7">
        <f t="shared" si="8"/>
        <v>-0.10236199141824957</v>
      </c>
      <c r="AI164">
        <f t="shared" si="9"/>
        <v>283.68536757144818</v>
      </c>
      <c r="AJ164">
        <f t="shared" si="10"/>
        <v>281.67310416996298</v>
      </c>
      <c r="AK164">
        <v>121.981566820277</v>
      </c>
      <c r="AL164">
        <v>95.464632454923702</v>
      </c>
      <c r="AN164">
        <f t="shared" si="11"/>
        <v>0.9457407069504804</v>
      </c>
      <c r="AO164">
        <v>272.378223495702</v>
      </c>
      <c r="AP164">
        <v>267.87701317715999</v>
      </c>
      <c r="AQ164">
        <v>270.025220680958</v>
      </c>
      <c r="AR164">
        <v>295.57823129251699</v>
      </c>
      <c r="AS164">
        <v>312.56814921090398</v>
      </c>
      <c r="AT164">
        <v>261.76380368098199</v>
      </c>
      <c r="AU164">
        <v>331.941448382126</v>
      </c>
      <c r="AV164">
        <v>251.31406044678101</v>
      </c>
    </row>
    <row r="165" spans="1:48" x14ac:dyDescent="0.2">
      <c r="A165" t="s">
        <v>140</v>
      </c>
      <c r="B165">
        <v>17928235</v>
      </c>
      <c r="C165">
        <v>17928586</v>
      </c>
      <c r="D165" t="s">
        <v>3</v>
      </c>
      <c r="E165">
        <v>352</v>
      </c>
      <c r="F165" s="2" t="s">
        <v>141</v>
      </c>
      <c r="G165">
        <v>14</v>
      </c>
      <c r="H165">
        <v>23</v>
      </c>
      <c r="I165">
        <v>10</v>
      </c>
      <c r="J165">
        <v>24</v>
      </c>
      <c r="K165">
        <v>13</v>
      </c>
      <c r="L165">
        <v>19</v>
      </c>
      <c r="M165">
        <v>13</v>
      </c>
      <c r="N165">
        <v>27</v>
      </c>
      <c r="O165">
        <v>20</v>
      </c>
      <c r="P165">
        <v>22</v>
      </c>
      <c r="Q165" t="s">
        <v>140</v>
      </c>
      <c r="R165">
        <v>17885176</v>
      </c>
      <c r="S165">
        <v>17935176</v>
      </c>
      <c r="T165" t="s">
        <v>3</v>
      </c>
      <c r="U165" s="3" t="s">
        <v>142</v>
      </c>
      <c r="V165">
        <v>24.025787965616001</v>
      </c>
      <c r="W165">
        <v>24.568081991215202</v>
      </c>
      <c r="X165">
        <v>24.9558638083228</v>
      </c>
      <c r="Y165">
        <v>18.325652841781899</v>
      </c>
      <c r="Z165">
        <v>49.509202453987697</v>
      </c>
      <c r="AA165">
        <v>37.619047619047599</v>
      </c>
      <c r="AB165">
        <v>23.199426111908199</v>
      </c>
      <c r="AC165">
        <v>36.902927580893703</v>
      </c>
      <c r="AD165">
        <v>37.0827858081472</v>
      </c>
      <c r="AE165">
        <v>19.334257975034699</v>
      </c>
      <c r="AF165">
        <v>29.5523034155955</v>
      </c>
      <c r="AG165" s="7">
        <f t="shared" si="8"/>
        <v>-0.10246570663279002</v>
      </c>
      <c r="AI165">
        <f t="shared" si="9"/>
        <v>26.873641499221957</v>
      </c>
      <c r="AJ165">
        <f t="shared" si="10"/>
        <v>41.1649719476762</v>
      </c>
      <c r="AK165">
        <v>18.325652841781899</v>
      </c>
      <c r="AL165">
        <v>19.334257975034699</v>
      </c>
      <c r="AN165">
        <f t="shared" si="11"/>
        <v>4.9586920749805162E-2</v>
      </c>
      <c r="AO165">
        <v>24.025787965616001</v>
      </c>
      <c r="AP165">
        <v>24.568081991215202</v>
      </c>
      <c r="AQ165">
        <v>24.9558638083228</v>
      </c>
      <c r="AR165">
        <v>37.619047619047599</v>
      </c>
      <c r="AS165">
        <v>23.199426111908199</v>
      </c>
      <c r="AT165">
        <v>49.509202453987697</v>
      </c>
      <c r="AU165">
        <v>36.902927580893703</v>
      </c>
      <c r="AV165">
        <v>37.0827858081472</v>
      </c>
    </row>
    <row r="166" spans="1:48" x14ac:dyDescent="0.2">
      <c r="A166" t="s">
        <v>0</v>
      </c>
      <c r="B166">
        <v>43826912</v>
      </c>
      <c r="C166">
        <v>43827388</v>
      </c>
      <c r="D166" t="s">
        <v>3</v>
      </c>
      <c r="E166">
        <v>477</v>
      </c>
      <c r="F166" s="2" t="s">
        <v>7</v>
      </c>
      <c r="G166">
        <v>30</v>
      </c>
      <c r="H166">
        <v>58</v>
      </c>
      <c r="I166">
        <v>72</v>
      </c>
      <c r="J166">
        <v>144</v>
      </c>
      <c r="K166">
        <v>104</v>
      </c>
      <c r="L166">
        <v>35</v>
      </c>
      <c r="M166">
        <v>60</v>
      </c>
      <c r="N166">
        <v>44</v>
      </c>
      <c r="O166">
        <v>90</v>
      </c>
      <c r="P166">
        <v>40</v>
      </c>
      <c r="Q166" t="s">
        <v>0</v>
      </c>
      <c r="R166">
        <v>43805555</v>
      </c>
      <c r="S166">
        <v>43855555</v>
      </c>
      <c r="T166" t="s">
        <v>3</v>
      </c>
      <c r="U166" s="3" t="s">
        <v>8</v>
      </c>
      <c r="V166">
        <v>47.163323782234997</v>
      </c>
      <c r="W166">
        <v>39.721815519765698</v>
      </c>
      <c r="X166">
        <v>34.451450189155103</v>
      </c>
      <c r="Y166">
        <v>26.835637480798798</v>
      </c>
      <c r="Z166">
        <v>45.674846625766897</v>
      </c>
      <c r="AA166">
        <v>44.421768707482997</v>
      </c>
      <c r="AB166">
        <v>38.852223816355803</v>
      </c>
      <c r="AC166">
        <v>34.036979969183399</v>
      </c>
      <c r="AD166">
        <v>52.536136662286502</v>
      </c>
      <c r="AE166">
        <v>23.619972260749002</v>
      </c>
      <c r="AF166">
        <v>38.731415501377903</v>
      </c>
      <c r="AG166" s="7">
        <f t="shared" si="8"/>
        <v>-0.11851745003352065</v>
      </c>
      <c r="AI166">
        <f t="shared" si="9"/>
        <v>40.922116402998924</v>
      </c>
      <c r="AJ166">
        <f t="shared" si="10"/>
        <v>44.082654419078928</v>
      </c>
      <c r="AK166">
        <v>26.835637480798798</v>
      </c>
      <c r="AL166">
        <v>23.619972260749002</v>
      </c>
      <c r="AN166">
        <f t="shared" si="11"/>
        <v>0.62978588478797493</v>
      </c>
      <c r="AO166">
        <v>47.163323782234997</v>
      </c>
      <c r="AP166">
        <v>39.721815519765698</v>
      </c>
      <c r="AQ166">
        <v>34.451450189155103</v>
      </c>
      <c r="AR166">
        <v>44.421768707482997</v>
      </c>
      <c r="AS166">
        <v>38.852223816355803</v>
      </c>
      <c r="AT166">
        <v>45.674846625766897</v>
      </c>
      <c r="AU166">
        <v>34.036979969183399</v>
      </c>
      <c r="AV166">
        <v>52.536136662286502</v>
      </c>
    </row>
    <row r="167" spans="1:48" x14ac:dyDescent="0.2">
      <c r="A167" t="s">
        <v>158</v>
      </c>
      <c r="B167">
        <v>127296562</v>
      </c>
      <c r="C167">
        <v>127296952</v>
      </c>
      <c r="D167" t="s">
        <v>3</v>
      </c>
      <c r="E167">
        <v>391</v>
      </c>
      <c r="F167" s="2" t="s">
        <v>159</v>
      </c>
      <c r="G167">
        <v>26</v>
      </c>
      <c r="H167">
        <v>22</v>
      </c>
      <c r="I167">
        <v>13</v>
      </c>
      <c r="J167">
        <v>14</v>
      </c>
      <c r="K167">
        <v>21</v>
      </c>
      <c r="L167">
        <v>32</v>
      </c>
      <c r="M167">
        <v>7</v>
      </c>
      <c r="N167">
        <v>10</v>
      </c>
      <c r="O167">
        <v>17</v>
      </c>
      <c r="P167">
        <v>28</v>
      </c>
      <c r="Q167" t="s">
        <v>158</v>
      </c>
      <c r="R167">
        <v>127267199</v>
      </c>
      <c r="S167">
        <v>127317199</v>
      </c>
      <c r="T167" t="s">
        <v>3</v>
      </c>
      <c r="U167" s="3" t="s">
        <v>160</v>
      </c>
      <c r="V167">
        <v>38.1805157593123</v>
      </c>
      <c r="W167">
        <v>65.095168374817007</v>
      </c>
      <c r="X167">
        <v>61.437578814627997</v>
      </c>
      <c r="Y167">
        <v>110.184331797235</v>
      </c>
      <c r="Z167">
        <v>104.677914110429</v>
      </c>
      <c r="AA167">
        <v>74.789115646258495</v>
      </c>
      <c r="AB167">
        <v>49.469153515064598</v>
      </c>
      <c r="AC167">
        <v>50.878274268104803</v>
      </c>
      <c r="AD167">
        <v>51.826544021025001</v>
      </c>
      <c r="AE167">
        <v>20.374479889042998</v>
      </c>
      <c r="AF167">
        <v>62.691307619591697</v>
      </c>
      <c r="AG167" s="7">
        <f t="shared" si="8"/>
        <v>-0.12045482922554557</v>
      </c>
      <c r="AI167">
        <f t="shared" si="9"/>
        <v>57.794306422016078</v>
      </c>
      <c r="AJ167">
        <f t="shared" si="10"/>
        <v>69.127577466519611</v>
      </c>
      <c r="AK167">
        <v>110.184331797235</v>
      </c>
      <c r="AL167">
        <v>20.374479889042998</v>
      </c>
      <c r="AN167">
        <f t="shared" si="11"/>
        <v>0.59788666543883773</v>
      </c>
      <c r="AO167">
        <v>38.1805157593123</v>
      </c>
      <c r="AP167">
        <v>65.095168374817007</v>
      </c>
      <c r="AQ167">
        <v>61.437578814627997</v>
      </c>
      <c r="AR167">
        <v>74.789115646258495</v>
      </c>
      <c r="AS167">
        <v>49.469153515064598</v>
      </c>
      <c r="AT167">
        <v>104.677914110429</v>
      </c>
      <c r="AU167">
        <v>50.878274268104803</v>
      </c>
      <c r="AV167">
        <v>51.826544021025001</v>
      </c>
    </row>
    <row r="168" spans="1:48" x14ac:dyDescent="0.2">
      <c r="A168" t="s">
        <v>84</v>
      </c>
      <c r="B168">
        <v>25270118</v>
      </c>
      <c r="C168">
        <v>25270902</v>
      </c>
      <c r="D168" t="s">
        <v>1</v>
      </c>
      <c r="E168">
        <v>785</v>
      </c>
      <c r="F168" s="2" t="s">
        <v>88</v>
      </c>
      <c r="G168">
        <v>21</v>
      </c>
      <c r="H168">
        <v>24</v>
      </c>
      <c r="I168">
        <v>11</v>
      </c>
      <c r="J168">
        <v>16</v>
      </c>
      <c r="K168">
        <v>17</v>
      </c>
      <c r="L168">
        <v>17</v>
      </c>
      <c r="M168">
        <v>20</v>
      </c>
      <c r="N168">
        <v>28</v>
      </c>
      <c r="O168">
        <v>22</v>
      </c>
      <c r="P168">
        <v>20</v>
      </c>
      <c r="Q168" t="s">
        <v>84</v>
      </c>
      <c r="R168">
        <v>25268855</v>
      </c>
      <c r="S168">
        <v>25318855</v>
      </c>
      <c r="T168" t="s">
        <v>1</v>
      </c>
      <c r="U168" s="3" t="s">
        <v>89</v>
      </c>
      <c r="V168">
        <v>10.530085959885399</v>
      </c>
      <c r="W168">
        <v>10.5856515373353</v>
      </c>
      <c r="X168">
        <v>11.1727616645649</v>
      </c>
      <c r="Y168">
        <v>13.271889400921699</v>
      </c>
      <c r="Z168">
        <v>13.634969325153399</v>
      </c>
      <c r="AA168">
        <v>13.755102040816301</v>
      </c>
      <c r="AB168">
        <v>12.0659971305595</v>
      </c>
      <c r="AC168">
        <v>10.508474576271199</v>
      </c>
      <c r="AD168">
        <v>17.9237844940867</v>
      </c>
      <c r="AE168">
        <v>8.3633841886269096</v>
      </c>
      <c r="AF168">
        <v>12.181210031822101</v>
      </c>
      <c r="AG168" s="7">
        <f t="shared" si="8"/>
        <v>-0.12848383768278174</v>
      </c>
      <c r="AI168">
        <f t="shared" si="9"/>
        <v>11.621919666632282</v>
      </c>
      <c r="AJ168">
        <f t="shared" si="10"/>
        <v>14.022409465170432</v>
      </c>
      <c r="AK168">
        <v>13.271889400921699</v>
      </c>
      <c r="AL168">
        <v>8.3633841886269096</v>
      </c>
      <c r="AN168">
        <f t="shared" si="11"/>
        <v>0.38119586435408892</v>
      </c>
      <c r="AO168">
        <v>10.530085959885399</v>
      </c>
      <c r="AP168">
        <v>10.5856515373353</v>
      </c>
      <c r="AQ168">
        <v>11.1727616645649</v>
      </c>
      <c r="AR168">
        <v>13.755102040816301</v>
      </c>
      <c r="AS168">
        <v>12.0659971305595</v>
      </c>
      <c r="AT168">
        <v>13.634969325153399</v>
      </c>
      <c r="AU168">
        <v>10.508474576271199</v>
      </c>
      <c r="AV168">
        <v>17.9237844940867</v>
      </c>
    </row>
    <row r="169" spans="1:48" x14ac:dyDescent="0.2">
      <c r="A169" t="s">
        <v>43</v>
      </c>
      <c r="B169">
        <v>51747526</v>
      </c>
      <c r="C169">
        <v>51747846</v>
      </c>
      <c r="D169" t="s">
        <v>1</v>
      </c>
      <c r="E169">
        <v>321</v>
      </c>
      <c r="F169" s="2" t="s">
        <v>46</v>
      </c>
      <c r="G169">
        <v>1915</v>
      </c>
      <c r="H169">
        <v>1059</v>
      </c>
      <c r="I169">
        <v>1185</v>
      </c>
      <c r="J169">
        <v>116</v>
      </c>
      <c r="K169">
        <v>920</v>
      </c>
      <c r="L169">
        <v>1062</v>
      </c>
      <c r="M169">
        <v>927</v>
      </c>
      <c r="N169">
        <v>1044</v>
      </c>
      <c r="O169">
        <v>1049</v>
      </c>
      <c r="P169">
        <v>1190</v>
      </c>
      <c r="Q169" t="s">
        <v>43</v>
      </c>
      <c r="R169">
        <v>51717938</v>
      </c>
      <c r="S169">
        <v>51767938</v>
      </c>
      <c r="T169" t="s">
        <v>1</v>
      </c>
      <c r="U169" s="3" t="s">
        <v>44</v>
      </c>
      <c r="V169">
        <v>85.100286532951301</v>
      </c>
      <c r="W169">
        <v>13.865300146412901</v>
      </c>
      <c r="X169">
        <v>31.828499369483001</v>
      </c>
      <c r="Y169">
        <v>107.08141321044501</v>
      </c>
      <c r="Z169">
        <v>47.745398773006102</v>
      </c>
      <c r="AA169">
        <v>19.210884353741498</v>
      </c>
      <c r="AB169">
        <v>16.757532281205201</v>
      </c>
      <c r="AC169">
        <v>24.776579352850501</v>
      </c>
      <c r="AD169">
        <v>84.940867279894903</v>
      </c>
      <c r="AE169">
        <v>59.889042995839098</v>
      </c>
      <c r="AF169">
        <v>49.119580429583003</v>
      </c>
      <c r="AG169" s="7">
        <f t="shared" si="8"/>
        <v>-0.15470071641730798</v>
      </c>
      <c r="AI169">
        <f t="shared" si="9"/>
        <v>33.352500536758782</v>
      </c>
      <c r="AJ169">
        <f t="shared" si="10"/>
        <v>52.487615135250508</v>
      </c>
      <c r="AK169">
        <v>107.08141321044501</v>
      </c>
      <c r="AL169">
        <v>59.889042995839098</v>
      </c>
      <c r="AN169">
        <f t="shared" si="11"/>
        <v>0.43072248902665594</v>
      </c>
      <c r="AO169">
        <v>85.100286532951301</v>
      </c>
      <c r="AP169">
        <v>13.865300146412901</v>
      </c>
      <c r="AQ169">
        <v>31.828499369483001</v>
      </c>
      <c r="AR169">
        <v>19.210884353741498</v>
      </c>
      <c r="AS169">
        <v>16.757532281205201</v>
      </c>
      <c r="AT169">
        <v>47.745398773006102</v>
      </c>
      <c r="AU169">
        <v>24.776579352850501</v>
      </c>
      <c r="AV169">
        <v>84.940867279894903</v>
      </c>
    </row>
    <row r="170" spans="1:48" x14ac:dyDescent="0.2">
      <c r="A170" t="s">
        <v>14</v>
      </c>
      <c r="B170">
        <v>105207892</v>
      </c>
      <c r="C170">
        <v>105208201</v>
      </c>
      <c r="D170" t="s">
        <v>1</v>
      </c>
      <c r="E170">
        <v>310</v>
      </c>
      <c r="F170" s="2" t="s">
        <v>15</v>
      </c>
      <c r="G170">
        <v>9</v>
      </c>
      <c r="H170">
        <v>8</v>
      </c>
      <c r="I170">
        <v>7</v>
      </c>
      <c r="J170">
        <v>9</v>
      </c>
      <c r="K170">
        <v>4</v>
      </c>
      <c r="L170">
        <v>10</v>
      </c>
      <c r="M170">
        <v>10</v>
      </c>
      <c r="N170">
        <v>9</v>
      </c>
      <c r="O170">
        <v>9</v>
      </c>
      <c r="P170">
        <v>8</v>
      </c>
      <c r="Q170" t="s">
        <v>14</v>
      </c>
      <c r="R170">
        <v>105203734</v>
      </c>
      <c r="S170">
        <v>105253734</v>
      </c>
      <c r="T170" t="s">
        <v>3</v>
      </c>
      <c r="U170" s="3" t="s">
        <v>28</v>
      </c>
      <c r="V170">
        <v>52.994269340974199</v>
      </c>
      <c r="W170">
        <v>65.475841874084907</v>
      </c>
      <c r="X170">
        <v>57.225725094577598</v>
      </c>
      <c r="Y170">
        <v>15.668202764977</v>
      </c>
      <c r="Z170">
        <v>86.963190184049097</v>
      </c>
      <c r="AA170">
        <v>93.455782312925194</v>
      </c>
      <c r="AB170">
        <v>63.873744619799098</v>
      </c>
      <c r="AC170">
        <v>50.600924499229599</v>
      </c>
      <c r="AD170">
        <v>91.300919842312794</v>
      </c>
      <c r="AE170">
        <v>31.511789181692102</v>
      </c>
      <c r="AF170">
        <v>60.9070389714622</v>
      </c>
      <c r="AG170" s="7">
        <f t="shared" si="8"/>
        <v>-0.15520700785431896</v>
      </c>
      <c r="AI170">
        <f t="shared" si="9"/>
        <v>66.605072648472202</v>
      </c>
      <c r="AJ170">
        <f t="shared" si="10"/>
        <v>76.288344841863832</v>
      </c>
      <c r="AK170">
        <v>15.668202764977</v>
      </c>
      <c r="AL170">
        <v>31.511789181692102</v>
      </c>
      <c r="AN170">
        <f t="shared" si="11"/>
        <v>0.55440780439478532</v>
      </c>
      <c r="AO170">
        <v>52.994269340974199</v>
      </c>
      <c r="AP170">
        <v>65.475841874084907</v>
      </c>
      <c r="AQ170">
        <v>57.225725094577598</v>
      </c>
      <c r="AR170">
        <v>93.455782312925194</v>
      </c>
      <c r="AS170">
        <v>63.873744619799098</v>
      </c>
      <c r="AT170">
        <v>86.963190184049097</v>
      </c>
      <c r="AU170">
        <v>50.600924499229599</v>
      </c>
      <c r="AV170">
        <v>91.300919842312794</v>
      </c>
    </row>
    <row r="171" spans="1:48" x14ac:dyDescent="0.2">
      <c r="A171" t="s">
        <v>184</v>
      </c>
      <c r="B171">
        <v>30254754</v>
      </c>
      <c r="C171">
        <v>30256443</v>
      </c>
      <c r="D171" t="s">
        <v>1</v>
      </c>
      <c r="E171">
        <v>1690</v>
      </c>
      <c r="F171" s="2" t="s">
        <v>195</v>
      </c>
      <c r="G171">
        <v>130</v>
      </c>
      <c r="H171">
        <v>176</v>
      </c>
      <c r="I171">
        <v>144</v>
      </c>
      <c r="J171">
        <v>123</v>
      </c>
      <c r="K171">
        <v>96</v>
      </c>
      <c r="L171">
        <v>110</v>
      </c>
      <c r="M171">
        <v>123</v>
      </c>
      <c r="N171">
        <v>78</v>
      </c>
      <c r="O171">
        <v>174</v>
      </c>
      <c r="P171">
        <v>152</v>
      </c>
      <c r="Q171" t="s">
        <v>184</v>
      </c>
      <c r="R171">
        <v>30244620</v>
      </c>
      <c r="S171">
        <v>30294620</v>
      </c>
      <c r="T171" t="s">
        <v>3</v>
      </c>
      <c r="U171" s="3" t="s">
        <v>192</v>
      </c>
      <c r="V171">
        <v>18.495702005730699</v>
      </c>
      <c r="W171">
        <v>15.636896046852099</v>
      </c>
      <c r="X171">
        <v>14.136191677175299</v>
      </c>
      <c r="Y171">
        <v>15.253456221198199</v>
      </c>
      <c r="Z171">
        <v>14.079754601227</v>
      </c>
      <c r="AA171">
        <v>16.8571428571429</v>
      </c>
      <c r="AB171">
        <v>17.847919655667098</v>
      </c>
      <c r="AC171">
        <v>18.5824345146379</v>
      </c>
      <c r="AD171">
        <v>19.513797634691201</v>
      </c>
      <c r="AE171">
        <v>7.9611650485436902</v>
      </c>
      <c r="AF171">
        <v>15.8364460262866</v>
      </c>
      <c r="AG171" s="7">
        <f t="shared" si="8"/>
        <v>-0.16435227693876797</v>
      </c>
      <c r="AI171">
        <f t="shared" si="9"/>
        <v>16.594770448513621</v>
      </c>
      <c r="AJ171">
        <f t="shared" si="10"/>
        <v>17.3919955835187</v>
      </c>
      <c r="AK171">
        <v>15.253456221198199</v>
      </c>
      <c r="AL171">
        <v>7.9611650485436902</v>
      </c>
      <c r="AN171">
        <f t="shared" si="11"/>
        <v>0.69672321129610792</v>
      </c>
      <c r="AO171">
        <v>18.495702005730699</v>
      </c>
      <c r="AP171">
        <v>15.636896046852099</v>
      </c>
      <c r="AQ171">
        <v>14.136191677175299</v>
      </c>
      <c r="AR171">
        <v>16.8571428571429</v>
      </c>
      <c r="AS171">
        <v>17.847919655667098</v>
      </c>
      <c r="AT171">
        <v>14.079754601227</v>
      </c>
      <c r="AU171">
        <v>18.5824345146379</v>
      </c>
      <c r="AV171">
        <v>19.513797634691201</v>
      </c>
    </row>
    <row r="172" spans="1:48" x14ac:dyDescent="0.2">
      <c r="A172" t="s">
        <v>169</v>
      </c>
      <c r="B172">
        <v>74342596</v>
      </c>
      <c r="C172">
        <v>74343115</v>
      </c>
      <c r="D172" t="s">
        <v>3</v>
      </c>
      <c r="E172">
        <v>520</v>
      </c>
      <c r="F172" s="2" t="s">
        <v>173</v>
      </c>
      <c r="G172">
        <v>30</v>
      </c>
      <c r="H172">
        <v>10</v>
      </c>
      <c r="I172">
        <v>17</v>
      </c>
      <c r="J172">
        <v>37</v>
      </c>
      <c r="K172">
        <v>28</v>
      </c>
      <c r="L172">
        <v>17</v>
      </c>
      <c r="M172">
        <v>32</v>
      </c>
      <c r="N172">
        <v>32</v>
      </c>
      <c r="O172">
        <v>29</v>
      </c>
      <c r="P172">
        <v>88</v>
      </c>
      <c r="Q172" t="s">
        <v>169</v>
      </c>
      <c r="R172">
        <v>74326724</v>
      </c>
      <c r="S172">
        <v>74376724</v>
      </c>
      <c r="T172" t="s">
        <v>1</v>
      </c>
      <c r="U172" s="3" t="s">
        <v>171</v>
      </c>
      <c r="V172">
        <v>74.555873925501402</v>
      </c>
      <c r="W172">
        <v>47.598828696925302</v>
      </c>
      <c r="X172">
        <v>69.1929382093317</v>
      </c>
      <c r="Y172">
        <v>55.729646697388603</v>
      </c>
      <c r="Z172">
        <v>78.865030674846594</v>
      </c>
      <c r="AA172">
        <v>75.306122448979593</v>
      </c>
      <c r="AB172">
        <v>76.671449067431894</v>
      </c>
      <c r="AC172">
        <v>51.8335901386749</v>
      </c>
      <c r="AD172">
        <v>78.2522996057819</v>
      </c>
      <c r="AE172">
        <v>57.794729542302399</v>
      </c>
      <c r="AF172">
        <v>66.580050900716401</v>
      </c>
      <c r="AG172" s="7">
        <f t="shared" si="8"/>
        <v>-0.17170811892413876</v>
      </c>
      <c r="AI172">
        <f t="shared" si="9"/>
        <v>68.665042469633974</v>
      </c>
      <c r="AJ172">
        <f t="shared" si="10"/>
        <v>69.650306806434472</v>
      </c>
      <c r="AK172">
        <v>55.729646697388603</v>
      </c>
      <c r="AL172">
        <v>57.794729542302399</v>
      </c>
      <c r="AN172">
        <f t="shared" si="11"/>
        <v>0.92986394023664565</v>
      </c>
      <c r="AO172">
        <v>74.555873925501402</v>
      </c>
      <c r="AP172">
        <v>47.598828696925302</v>
      </c>
      <c r="AQ172">
        <v>69.1929382093317</v>
      </c>
      <c r="AR172">
        <v>75.306122448979593</v>
      </c>
      <c r="AS172">
        <v>76.671449067431894</v>
      </c>
      <c r="AT172">
        <v>78.865030674846594</v>
      </c>
      <c r="AU172">
        <v>51.8335901386749</v>
      </c>
      <c r="AV172">
        <v>78.2522996057819</v>
      </c>
    </row>
    <row r="173" spans="1:48" x14ac:dyDescent="0.2">
      <c r="A173" t="s">
        <v>222</v>
      </c>
      <c r="B173">
        <v>100657111</v>
      </c>
      <c r="C173">
        <v>100657470</v>
      </c>
      <c r="D173" t="s">
        <v>3</v>
      </c>
      <c r="E173">
        <v>360</v>
      </c>
      <c r="F173" s="2" t="s">
        <v>225</v>
      </c>
      <c r="G173">
        <v>38</v>
      </c>
      <c r="H173">
        <v>14</v>
      </c>
      <c r="I173">
        <v>12</v>
      </c>
      <c r="J173">
        <v>77</v>
      </c>
      <c r="K173">
        <v>15</v>
      </c>
      <c r="L173">
        <v>32</v>
      </c>
      <c r="M173">
        <v>21</v>
      </c>
      <c r="N173">
        <v>13</v>
      </c>
      <c r="O173">
        <v>23</v>
      </c>
      <c r="P173">
        <v>20</v>
      </c>
      <c r="Q173" t="s">
        <v>222</v>
      </c>
      <c r="R173">
        <v>100613120</v>
      </c>
      <c r="S173">
        <v>100663120</v>
      </c>
      <c r="T173" t="s">
        <v>3</v>
      </c>
      <c r="U173" s="3" t="s">
        <v>223</v>
      </c>
      <c r="V173">
        <v>141.04584527220601</v>
      </c>
      <c r="W173">
        <v>146.41288433382101</v>
      </c>
      <c r="X173">
        <v>115.018915510719</v>
      </c>
      <c r="Y173">
        <v>117.403993855607</v>
      </c>
      <c r="Z173">
        <v>173.31288343558299</v>
      </c>
      <c r="AA173">
        <v>164.557823129252</v>
      </c>
      <c r="AB173">
        <v>178.66571018651399</v>
      </c>
      <c r="AC173">
        <v>145.793528505393</v>
      </c>
      <c r="AD173">
        <v>141.10381077529601</v>
      </c>
      <c r="AE173">
        <v>75.506241331484105</v>
      </c>
      <c r="AF173">
        <v>139.88216363358799</v>
      </c>
      <c r="AG173" s="7">
        <f t="shared" si="8"/>
        <v>-0.17767026966730884</v>
      </c>
      <c r="AI173">
        <f t="shared" si="9"/>
        <v>149.14023568650242</v>
      </c>
      <c r="AJ173">
        <f t="shared" si="10"/>
        <v>153.40340757209069</v>
      </c>
      <c r="AK173">
        <v>117.403993855607</v>
      </c>
      <c r="AL173">
        <v>75.506241331484105</v>
      </c>
      <c r="AN173">
        <f t="shared" si="11"/>
        <v>0.78332913284552197</v>
      </c>
      <c r="AO173">
        <v>141.04584527220601</v>
      </c>
      <c r="AP173">
        <v>146.41288433382101</v>
      </c>
      <c r="AQ173">
        <v>115.018915510719</v>
      </c>
      <c r="AR173">
        <v>164.557823129252</v>
      </c>
      <c r="AS173">
        <v>178.66571018651399</v>
      </c>
      <c r="AT173">
        <v>173.31288343558299</v>
      </c>
      <c r="AU173">
        <v>145.793528505393</v>
      </c>
      <c r="AV173">
        <v>141.10381077529601</v>
      </c>
    </row>
    <row r="174" spans="1:48" x14ac:dyDescent="0.2">
      <c r="A174" t="s">
        <v>14</v>
      </c>
      <c r="B174">
        <v>48317269</v>
      </c>
      <c r="C174">
        <v>48317823</v>
      </c>
      <c r="D174" t="s">
        <v>3</v>
      </c>
      <c r="E174">
        <v>555</v>
      </c>
      <c r="F174" s="2" t="s">
        <v>21</v>
      </c>
      <c r="G174">
        <v>24</v>
      </c>
      <c r="H174">
        <v>22</v>
      </c>
      <c r="I174">
        <v>30</v>
      </c>
      <c r="J174">
        <v>13</v>
      </c>
      <c r="K174">
        <v>15</v>
      </c>
      <c r="L174">
        <v>15</v>
      </c>
      <c r="M174">
        <v>26</v>
      </c>
      <c r="N174">
        <v>18</v>
      </c>
      <c r="O174">
        <v>21</v>
      </c>
      <c r="P174">
        <v>40</v>
      </c>
      <c r="Q174" t="s">
        <v>14</v>
      </c>
      <c r="R174">
        <v>48305088</v>
      </c>
      <c r="S174">
        <v>48355088</v>
      </c>
      <c r="T174" t="s">
        <v>3</v>
      </c>
      <c r="U174" s="3" t="s">
        <v>22</v>
      </c>
      <c r="V174">
        <v>25.1146131805158</v>
      </c>
      <c r="W174">
        <v>40.761346998535899</v>
      </c>
      <c r="X174">
        <v>36.7087011349306</v>
      </c>
      <c r="Y174">
        <v>17.0353302611367</v>
      </c>
      <c r="Z174">
        <v>54.187116564417202</v>
      </c>
      <c r="AA174">
        <v>39.224489795918402</v>
      </c>
      <c r="AB174">
        <v>58.823529411764703</v>
      </c>
      <c r="AC174">
        <v>36.810477657935301</v>
      </c>
      <c r="AD174">
        <v>44.415243101182703</v>
      </c>
      <c r="AE174">
        <v>21.872399445214999</v>
      </c>
      <c r="AF174">
        <v>37.495324755155202</v>
      </c>
      <c r="AG174" s="7">
        <f t="shared" si="8"/>
        <v>-0.17853726989349478</v>
      </c>
      <c r="AI174">
        <f t="shared" si="9"/>
        <v>40.126536104333084</v>
      </c>
      <c r="AJ174">
        <f t="shared" si="10"/>
        <v>45.137612441178398</v>
      </c>
      <c r="AK174">
        <v>17.0353302611367</v>
      </c>
      <c r="AL174">
        <v>21.872399445214999</v>
      </c>
      <c r="AN174">
        <f t="shared" si="11"/>
        <v>0.52507790987267433</v>
      </c>
      <c r="AO174">
        <v>25.1146131805158</v>
      </c>
      <c r="AP174">
        <v>40.761346998535899</v>
      </c>
      <c r="AQ174">
        <v>36.7087011349306</v>
      </c>
      <c r="AR174">
        <v>39.224489795918402</v>
      </c>
      <c r="AS174">
        <v>58.823529411764703</v>
      </c>
      <c r="AT174">
        <v>54.187116564417202</v>
      </c>
      <c r="AU174">
        <v>36.810477657935301</v>
      </c>
      <c r="AV174">
        <v>44.415243101182703</v>
      </c>
    </row>
    <row r="175" spans="1:48" x14ac:dyDescent="0.2">
      <c r="A175" t="s">
        <v>140</v>
      </c>
      <c r="B175">
        <v>17933416</v>
      </c>
      <c r="C175">
        <v>17933716</v>
      </c>
      <c r="D175" t="s">
        <v>1</v>
      </c>
      <c r="E175">
        <v>301</v>
      </c>
      <c r="F175" s="2" t="s">
        <v>143</v>
      </c>
      <c r="G175">
        <v>19</v>
      </c>
      <c r="H175">
        <v>8</v>
      </c>
      <c r="I175">
        <v>19</v>
      </c>
      <c r="J175">
        <v>10</v>
      </c>
      <c r="K175">
        <v>9</v>
      </c>
      <c r="L175">
        <v>9</v>
      </c>
      <c r="M175">
        <v>4</v>
      </c>
      <c r="N175">
        <v>4</v>
      </c>
      <c r="O175">
        <v>16</v>
      </c>
      <c r="P175">
        <v>12</v>
      </c>
      <c r="Q175" t="s">
        <v>140</v>
      </c>
      <c r="R175">
        <v>17885176</v>
      </c>
      <c r="S175">
        <v>17935176</v>
      </c>
      <c r="T175" t="s">
        <v>3</v>
      </c>
      <c r="U175" s="3" t="s">
        <v>142</v>
      </c>
      <c r="V175">
        <v>24.025787965616001</v>
      </c>
      <c r="W175">
        <v>24.568081991215202</v>
      </c>
      <c r="X175">
        <v>24.9558638083228</v>
      </c>
      <c r="Y175">
        <v>18.325652841781899</v>
      </c>
      <c r="Z175">
        <v>49.509202453987697</v>
      </c>
      <c r="AA175">
        <v>37.619047619047599</v>
      </c>
      <c r="AB175">
        <v>23.199426111908199</v>
      </c>
      <c r="AC175">
        <v>36.902927580893703</v>
      </c>
      <c r="AD175">
        <v>37.0827858081472</v>
      </c>
      <c r="AE175">
        <v>19.334257975034699</v>
      </c>
      <c r="AF175">
        <v>29.5523034155955</v>
      </c>
      <c r="AG175" s="7">
        <f t="shared" si="8"/>
        <v>-0.18124573809998556</v>
      </c>
      <c r="AI175">
        <f t="shared" si="9"/>
        <v>26.873641499221957</v>
      </c>
      <c r="AJ175">
        <f t="shared" si="10"/>
        <v>41.1649719476762</v>
      </c>
      <c r="AK175">
        <v>18.325652841781899</v>
      </c>
      <c r="AL175">
        <v>19.334257975034699</v>
      </c>
      <c r="AN175">
        <f t="shared" si="11"/>
        <v>4.9586920749805162E-2</v>
      </c>
      <c r="AO175">
        <v>24.025787965616001</v>
      </c>
      <c r="AP175">
        <v>24.568081991215202</v>
      </c>
      <c r="AQ175">
        <v>24.9558638083228</v>
      </c>
      <c r="AR175">
        <v>37.619047619047599</v>
      </c>
      <c r="AS175">
        <v>23.199426111908199</v>
      </c>
      <c r="AT175">
        <v>49.509202453987697</v>
      </c>
      <c r="AU175">
        <v>36.902927580893703</v>
      </c>
      <c r="AV175">
        <v>37.0827858081472</v>
      </c>
    </row>
    <row r="176" spans="1:48" x14ac:dyDescent="0.2">
      <c r="A176" t="s">
        <v>107</v>
      </c>
      <c r="B176">
        <v>43992643</v>
      </c>
      <c r="C176">
        <v>43992952</v>
      </c>
      <c r="D176" t="s">
        <v>3</v>
      </c>
      <c r="E176">
        <v>310</v>
      </c>
      <c r="F176" s="2" t="s">
        <v>74</v>
      </c>
      <c r="G176">
        <v>17</v>
      </c>
      <c r="H176">
        <v>5</v>
      </c>
      <c r="I176">
        <v>13</v>
      </c>
      <c r="J176">
        <v>8</v>
      </c>
      <c r="K176">
        <v>4</v>
      </c>
      <c r="L176">
        <v>15</v>
      </c>
      <c r="M176">
        <v>14</v>
      </c>
      <c r="N176">
        <v>5</v>
      </c>
      <c r="O176">
        <v>7</v>
      </c>
      <c r="P176">
        <v>30</v>
      </c>
      <c r="Q176" t="s">
        <v>107</v>
      </c>
      <c r="R176">
        <v>43969831</v>
      </c>
      <c r="S176">
        <v>44019831</v>
      </c>
      <c r="T176" t="s">
        <v>1</v>
      </c>
      <c r="U176" s="3" t="s">
        <v>118</v>
      </c>
      <c r="V176">
        <v>96.446991404011499</v>
      </c>
      <c r="W176">
        <v>117.27672035139101</v>
      </c>
      <c r="X176">
        <v>153.05170239596501</v>
      </c>
      <c r="Y176">
        <v>136.820276497696</v>
      </c>
      <c r="Z176">
        <v>304.907975460123</v>
      </c>
      <c r="AA176">
        <v>316.78911564625798</v>
      </c>
      <c r="AB176">
        <v>276.74318507891002</v>
      </c>
      <c r="AC176">
        <v>330.78582434514601</v>
      </c>
      <c r="AD176">
        <v>147.31931668856799</v>
      </c>
      <c r="AE176">
        <v>171.66435506241299</v>
      </c>
      <c r="AF176">
        <v>205.180546293048</v>
      </c>
      <c r="AG176" s="7">
        <f t="shared" si="8"/>
        <v>-0.1876951510331612</v>
      </c>
      <c r="AI176">
        <f t="shared" si="9"/>
        <v>192.06154297530711</v>
      </c>
      <c r="AJ176">
        <f t="shared" si="10"/>
        <v>261.00437216461233</v>
      </c>
      <c r="AK176">
        <v>136.820276497696</v>
      </c>
      <c r="AL176">
        <v>171.66435506241299</v>
      </c>
      <c r="AN176">
        <f t="shared" si="11"/>
        <v>0.39095882925580422</v>
      </c>
      <c r="AO176">
        <v>96.446991404011499</v>
      </c>
      <c r="AP176">
        <v>117.27672035139101</v>
      </c>
      <c r="AQ176">
        <v>153.05170239596501</v>
      </c>
      <c r="AR176">
        <v>316.78911564625798</v>
      </c>
      <c r="AS176">
        <v>276.74318507891002</v>
      </c>
      <c r="AT176">
        <v>304.907975460123</v>
      </c>
      <c r="AU176">
        <v>330.78582434514601</v>
      </c>
      <c r="AV176">
        <v>147.31931668856799</v>
      </c>
    </row>
    <row r="177" spans="1:48" x14ac:dyDescent="0.2">
      <c r="A177" t="s">
        <v>184</v>
      </c>
      <c r="B177">
        <v>122763656</v>
      </c>
      <c r="C177">
        <v>122763980</v>
      </c>
      <c r="D177" t="s">
        <v>1</v>
      </c>
      <c r="E177">
        <v>325</v>
      </c>
      <c r="F177" s="2" t="s">
        <v>203</v>
      </c>
      <c r="G177">
        <v>17</v>
      </c>
      <c r="H177">
        <v>11</v>
      </c>
      <c r="I177">
        <v>15</v>
      </c>
      <c r="J177">
        <v>13</v>
      </c>
      <c r="K177">
        <v>21</v>
      </c>
      <c r="L177">
        <v>13</v>
      </c>
      <c r="M177">
        <v>18</v>
      </c>
      <c r="N177">
        <v>15</v>
      </c>
      <c r="O177">
        <v>33</v>
      </c>
      <c r="P177">
        <v>6</v>
      </c>
      <c r="Q177" t="s">
        <v>184</v>
      </c>
      <c r="R177">
        <v>122743061</v>
      </c>
      <c r="S177">
        <v>122793061</v>
      </c>
      <c r="T177" t="s">
        <v>3</v>
      </c>
      <c r="U177" s="3" t="s">
        <v>201</v>
      </c>
      <c r="V177">
        <v>46.131805157593099</v>
      </c>
      <c r="W177">
        <v>68.404099560761395</v>
      </c>
      <c r="X177">
        <v>46.948297604035297</v>
      </c>
      <c r="Y177">
        <v>158.832565284178</v>
      </c>
      <c r="Z177">
        <v>38.481595092024499</v>
      </c>
      <c r="AA177">
        <v>33.5374149659864</v>
      </c>
      <c r="AB177">
        <v>40.444763271162103</v>
      </c>
      <c r="AC177">
        <v>34.375963020030802</v>
      </c>
      <c r="AD177">
        <v>36.846254927726697</v>
      </c>
      <c r="AE177">
        <v>31.6643550624133</v>
      </c>
      <c r="AF177">
        <v>53.566711394591202</v>
      </c>
      <c r="AG177" s="7">
        <f t="shared" si="8"/>
        <v>-0.19246041492799826</v>
      </c>
      <c r="AI177">
        <f t="shared" si="9"/>
        <v>47.093276111907663</v>
      </c>
      <c r="AJ177">
        <f t="shared" si="10"/>
        <v>36.567937679927333</v>
      </c>
      <c r="AK177">
        <v>158.832565284178</v>
      </c>
      <c r="AL177">
        <v>31.6643550624133</v>
      </c>
      <c r="AN177">
        <f t="shared" si="11"/>
        <v>0.14697696483656805</v>
      </c>
      <c r="AO177">
        <v>46.131805157593099</v>
      </c>
      <c r="AP177">
        <v>68.404099560761395</v>
      </c>
      <c r="AQ177">
        <v>46.948297604035297</v>
      </c>
      <c r="AR177">
        <v>33.5374149659864</v>
      </c>
      <c r="AS177">
        <v>40.444763271162103</v>
      </c>
      <c r="AT177">
        <v>38.481595092024499</v>
      </c>
      <c r="AU177">
        <v>34.375963020030802</v>
      </c>
      <c r="AV177">
        <v>36.846254927726697</v>
      </c>
    </row>
    <row r="178" spans="1:48" x14ac:dyDescent="0.2">
      <c r="A178" t="s">
        <v>43</v>
      </c>
      <c r="B178">
        <v>52635751</v>
      </c>
      <c r="C178">
        <v>52636056</v>
      </c>
      <c r="D178" t="s">
        <v>1</v>
      </c>
      <c r="E178">
        <v>306</v>
      </c>
      <c r="F178" s="2" t="s">
        <v>35</v>
      </c>
      <c r="G178">
        <v>382</v>
      </c>
      <c r="H178">
        <v>394</v>
      </c>
      <c r="I178">
        <v>377</v>
      </c>
      <c r="J178">
        <v>185</v>
      </c>
      <c r="K178">
        <v>371</v>
      </c>
      <c r="L178">
        <v>455</v>
      </c>
      <c r="M178">
        <v>379</v>
      </c>
      <c r="N178">
        <v>270</v>
      </c>
      <c r="O178">
        <v>194</v>
      </c>
      <c r="P178">
        <v>670</v>
      </c>
      <c r="Q178" t="s">
        <v>43</v>
      </c>
      <c r="R178">
        <v>52585784</v>
      </c>
      <c r="S178">
        <v>52635784</v>
      </c>
      <c r="T178" t="s">
        <v>1</v>
      </c>
      <c r="U178" s="3" t="s">
        <v>48</v>
      </c>
      <c r="V178">
        <v>28.008595988538701</v>
      </c>
      <c r="W178">
        <v>82.620790629575396</v>
      </c>
      <c r="X178">
        <v>97.427490542244598</v>
      </c>
      <c r="Y178">
        <v>69.385560675883298</v>
      </c>
      <c r="Z178">
        <v>67.177914110429398</v>
      </c>
      <c r="AA178">
        <v>79.863945578231295</v>
      </c>
      <c r="AB178">
        <v>93.285509325681502</v>
      </c>
      <c r="AC178">
        <v>59.414483821263502</v>
      </c>
      <c r="AD178">
        <v>35.229960578186599</v>
      </c>
      <c r="AE178">
        <v>18.751733703189998</v>
      </c>
      <c r="AF178">
        <v>63.1165984953224</v>
      </c>
      <c r="AG178" s="7">
        <f t="shared" si="8"/>
        <v>-0.20998433076393591</v>
      </c>
      <c r="AI178">
        <f t="shared" si="9"/>
        <v>76.241266412854301</v>
      </c>
      <c r="AJ178">
        <f t="shared" si="10"/>
        <v>53.940786169959836</v>
      </c>
      <c r="AK178">
        <v>69.385560675883298</v>
      </c>
      <c r="AL178">
        <v>18.751733703189998</v>
      </c>
      <c r="AN178">
        <f t="shared" si="11"/>
        <v>0.20725312802650406</v>
      </c>
      <c r="AO178">
        <v>28.008595988538701</v>
      </c>
      <c r="AP178">
        <v>82.620790629575396</v>
      </c>
      <c r="AQ178">
        <v>97.427490542244598</v>
      </c>
      <c r="AR178">
        <v>79.863945578231295</v>
      </c>
      <c r="AS178">
        <v>93.285509325681502</v>
      </c>
      <c r="AT178">
        <v>67.177914110429398</v>
      </c>
      <c r="AU178">
        <v>59.414483821263502</v>
      </c>
      <c r="AV178">
        <v>35.229960578186599</v>
      </c>
    </row>
    <row r="179" spans="1:48" x14ac:dyDescent="0.2">
      <c r="A179" t="s">
        <v>222</v>
      </c>
      <c r="B179">
        <v>100654643</v>
      </c>
      <c r="C179">
        <v>100655477</v>
      </c>
      <c r="D179" t="s">
        <v>1</v>
      </c>
      <c r="E179">
        <v>835</v>
      </c>
      <c r="F179" s="2" t="s">
        <v>41</v>
      </c>
      <c r="G179">
        <v>171</v>
      </c>
      <c r="H179">
        <v>88</v>
      </c>
      <c r="I179">
        <v>73</v>
      </c>
      <c r="J179">
        <v>1207</v>
      </c>
      <c r="K179">
        <v>134</v>
      </c>
      <c r="L179">
        <v>288</v>
      </c>
      <c r="M179">
        <v>172</v>
      </c>
      <c r="N179">
        <v>79</v>
      </c>
      <c r="O179">
        <v>231</v>
      </c>
      <c r="P179">
        <v>166</v>
      </c>
      <c r="Q179" t="s">
        <v>222</v>
      </c>
      <c r="R179">
        <v>100613120</v>
      </c>
      <c r="S179">
        <v>100663120</v>
      </c>
      <c r="T179" t="s">
        <v>3</v>
      </c>
      <c r="U179" s="3" t="s">
        <v>223</v>
      </c>
      <c r="V179">
        <v>141.04584527220601</v>
      </c>
      <c r="W179">
        <v>146.41288433382101</v>
      </c>
      <c r="X179">
        <v>115.018915510719</v>
      </c>
      <c r="Y179">
        <v>117.403993855607</v>
      </c>
      <c r="Z179">
        <v>173.31288343558299</v>
      </c>
      <c r="AA179">
        <v>164.557823129252</v>
      </c>
      <c r="AB179">
        <v>178.66571018651399</v>
      </c>
      <c r="AC179">
        <v>145.793528505393</v>
      </c>
      <c r="AD179">
        <v>141.10381077529601</v>
      </c>
      <c r="AE179">
        <v>75.506241331484105</v>
      </c>
      <c r="AF179">
        <v>139.88216363358799</v>
      </c>
      <c r="AG179" s="7">
        <f t="shared" si="8"/>
        <v>-0.2105714330904335</v>
      </c>
      <c r="AI179">
        <f t="shared" si="9"/>
        <v>149.14023568650242</v>
      </c>
      <c r="AJ179">
        <f t="shared" si="10"/>
        <v>153.40340757209069</v>
      </c>
      <c r="AK179">
        <v>117.403993855607</v>
      </c>
      <c r="AL179">
        <v>75.506241331484105</v>
      </c>
      <c r="AN179">
        <f t="shared" si="11"/>
        <v>0.78332913284552197</v>
      </c>
      <c r="AO179">
        <v>141.04584527220601</v>
      </c>
      <c r="AP179">
        <v>146.41288433382101</v>
      </c>
      <c r="AQ179">
        <v>115.018915510719</v>
      </c>
      <c r="AR179">
        <v>164.557823129252</v>
      </c>
      <c r="AS179">
        <v>178.66571018651399</v>
      </c>
      <c r="AT179">
        <v>173.31288343558299</v>
      </c>
      <c r="AU179">
        <v>145.793528505393</v>
      </c>
      <c r="AV179">
        <v>141.10381077529601</v>
      </c>
    </row>
    <row r="180" spans="1:48" x14ac:dyDescent="0.2">
      <c r="A180" t="s">
        <v>43</v>
      </c>
      <c r="B180">
        <v>51747149</v>
      </c>
      <c r="C180">
        <v>51747453</v>
      </c>
      <c r="D180" t="s">
        <v>1</v>
      </c>
      <c r="E180">
        <v>305</v>
      </c>
      <c r="F180" s="2" t="s">
        <v>45</v>
      </c>
      <c r="G180">
        <v>1485</v>
      </c>
      <c r="H180">
        <v>880</v>
      </c>
      <c r="I180">
        <v>999</v>
      </c>
      <c r="J180">
        <v>122</v>
      </c>
      <c r="K180">
        <v>796</v>
      </c>
      <c r="L180">
        <v>807</v>
      </c>
      <c r="M180">
        <v>762</v>
      </c>
      <c r="N180">
        <v>954</v>
      </c>
      <c r="O180">
        <v>853</v>
      </c>
      <c r="P180">
        <v>846</v>
      </c>
      <c r="Q180" t="s">
        <v>43</v>
      </c>
      <c r="R180">
        <v>51717938</v>
      </c>
      <c r="S180">
        <v>51767938</v>
      </c>
      <c r="T180" t="s">
        <v>1</v>
      </c>
      <c r="U180" s="3" t="s">
        <v>44</v>
      </c>
      <c r="V180">
        <v>85.100286532951301</v>
      </c>
      <c r="W180">
        <v>13.865300146412901</v>
      </c>
      <c r="X180">
        <v>31.828499369483001</v>
      </c>
      <c r="Y180">
        <v>107.08141321044501</v>
      </c>
      <c r="Z180">
        <v>47.745398773006102</v>
      </c>
      <c r="AA180">
        <v>19.210884353741498</v>
      </c>
      <c r="AB180">
        <v>16.757532281205201</v>
      </c>
      <c r="AC180">
        <v>24.776579352850501</v>
      </c>
      <c r="AD180">
        <v>84.940867279894903</v>
      </c>
      <c r="AE180">
        <v>59.889042995839098</v>
      </c>
      <c r="AF180">
        <v>49.119580429583003</v>
      </c>
      <c r="AG180" s="7">
        <f t="shared" si="8"/>
        <v>-0.21321300825229178</v>
      </c>
      <c r="AI180">
        <f t="shared" si="9"/>
        <v>33.352500536758782</v>
      </c>
      <c r="AJ180">
        <f t="shared" si="10"/>
        <v>52.487615135250508</v>
      </c>
      <c r="AK180">
        <v>107.08141321044501</v>
      </c>
      <c r="AL180">
        <v>59.889042995839098</v>
      </c>
      <c r="AN180">
        <f t="shared" si="11"/>
        <v>0.43072248902665594</v>
      </c>
      <c r="AO180">
        <v>85.100286532951301</v>
      </c>
      <c r="AP180">
        <v>13.865300146412901</v>
      </c>
      <c r="AQ180">
        <v>31.828499369483001</v>
      </c>
      <c r="AR180">
        <v>19.210884353741498</v>
      </c>
      <c r="AS180">
        <v>16.757532281205201</v>
      </c>
      <c r="AT180">
        <v>47.745398773006102</v>
      </c>
      <c r="AU180">
        <v>24.776579352850501</v>
      </c>
      <c r="AV180">
        <v>84.940867279894903</v>
      </c>
    </row>
    <row r="181" spans="1:48" x14ac:dyDescent="0.2">
      <c r="A181" t="s">
        <v>107</v>
      </c>
      <c r="B181">
        <v>53395336</v>
      </c>
      <c r="C181">
        <v>53395649</v>
      </c>
      <c r="D181" t="s">
        <v>3</v>
      </c>
      <c r="E181">
        <v>314</v>
      </c>
      <c r="F181" s="2" t="s">
        <v>2</v>
      </c>
      <c r="G181">
        <v>59</v>
      </c>
      <c r="H181">
        <v>45</v>
      </c>
      <c r="I181">
        <v>57</v>
      </c>
      <c r="J181">
        <v>30</v>
      </c>
      <c r="K181">
        <v>53</v>
      </c>
      <c r="L181">
        <v>48</v>
      </c>
      <c r="M181">
        <v>85</v>
      </c>
      <c r="N181">
        <v>18</v>
      </c>
      <c r="O181">
        <v>25</v>
      </c>
      <c r="P181">
        <v>82</v>
      </c>
      <c r="Q181" t="s">
        <v>107</v>
      </c>
      <c r="R181">
        <v>53360902</v>
      </c>
      <c r="S181">
        <v>53410902</v>
      </c>
      <c r="T181" t="s">
        <v>1</v>
      </c>
      <c r="U181" s="3" t="s">
        <v>125</v>
      </c>
      <c r="V181">
        <v>363.39541547277901</v>
      </c>
      <c r="W181">
        <v>319.76573938506601</v>
      </c>
      <c r="X181">
        <v>219.00378310214401</v>
      </c>
      <c r="Y181">
        <v>170.89093701996899</v>
      </c>
      <c r="Z181">
        <v>276.395705521472</v>
      </c>
      <c r="AA181">
        <v>258.12244897959198</v>
      </c>
      <c r="AB181">
        <v>208.952654232425</v>
      </c>
      <c r="AC181">
        <v>207.31895223420599</v>
      </c>
      <c r="AD181">
        <v>364.06044678055201</v>
      </c>
      <c r="AE181">
        <v>171.33148404993099</v>
      </c>
      <c r="AF181">
        <v>255.923756677814</v>
      </c>
      <c r="AG181" s="7">
        <f t="shared" si="8"/>
        <v>-0.22878646798296839</v>
      </c>
      <c r="AI181">
        <f t="shared" si="9"/>
        <v>273.84800823440116</v>
      </c>
      <c r="AJ181">
        <f t="shared" si="10"/>
        <v>282.59170151207667</v>
      </c>
      <c r="AK181">
        <v>170.89093701996899</v>
      </c>
      <c r="AL181">
        <v>171.33148404993099</v>
      </c>
      <c r="AN181">
        <f t="shared" si="11"/>
        <v>0.8801644973820888</v>
      </c>
      <c r="AO181">
        <v>363.39541547277901</v>
      </c>
      <c r="AP181">
        <v>319.76573938506601</v>
      </c>
      <c r="AQ181">
        <v>219.00378310214401</v>
      </c>
      <c r="AR181">
        <v>258.12244897959198</v>
      </c>
      <c r="AS181">
        <v>208.952654232425</v>
      </c>
      <c r="AT181">
        <v>276.395705521472</v>
      </c>
      <c r="AU181">
        <v>207.31895223420599</v>
      </c>
      <c r="AV181">
        <v>364.06044678055201</v>
      </c>
    </row>
    <row r="182" spans="1:48" x14ac:dyDescent="0.2">
      <c r="A182" t="s">
        <v>84</v>
      </c>
      <c r="B182">
        <v>25271364</v>
      </c>
      <c r="C182">
        <v>25271678</v>
      </c>
      <c r="D182" t="s">
        <v>1</v>
      </c>
      <c r="E182">
        <v>315</v>
      </c>
      <c r="F182" s="2" t="s">
        <v>90</v>
      </c>
      <c r="G182">
        <v>13</v>
      </c>
      <c r="H182">
        <v>14</v>
      </c>
      <c r="I182">
        <v>11</v>
      </c>
      <c r="J182">
        <v>13</v>
      </c>
      <c r="K182">
        <v>11</v>
      </c>
      <c r="L182">
        <v>11</v>
      </c>
      <c r="M182">
        <v>6</v>
      </c>
      <c r="N182">
        <v>13</v>
      </c>
      <c r="O182">
        <v>8</v>
      </c>
      <c r="P182">
        <v>8</v>
      </c>
      <c r="Q182" t="s">
        <v>84</v>
      </c>
      <c r="R182">
        <v>25268855</v>
      </c>
      <c r="S182">
        <v>25318855</v>
      </c>
      <c r="T182" t="s">
        <v>1</v>
      </c>
      <c r="U182" s="3" t="s">
        <v>89</v>
      </c>
      <c r="V182">
        <v>10.530085959885399</v>
      </c>
      <c r="W182">
        <v>10.5856515373353</v>
      </c>
      <c r="X182">
        <v>11.1727616645649</v>
      </c>
      <c r="Y182">
        <v>13.271889400921699</v>
      </c>
      <c r="Z182">
        <v>13.634969325153399</v>
      </c>
      <c r="AA182">
        <v>13.755102040816301</v>
      </c>
      <c r="AB182">
        <v>12.0659971305595</v>
      </c>
      <c r="AC182">
        <v>10.508474576271199</v>
      </c>
      <c r="AD182">
        <v>17.9237844940867</v>
      </c>
      <c r="AE182">
        <v>8.3633841886269096</v>
      </c>
      <c r="AF182">
        <v>12.181210031822101</v>
      </c>
      <c r="AG182" s="7">
        <f t="shared" si="8"/>
        <v>-0.22933344803492808</v>
      </c>
      <c r="AI182">
        <f t="shared" si="9"/>
        <v>11.621919666632282</v>
      </c>
      <c r="AJ182">
        <f t="shared" si="10"/>
        <v>14.022409465170432</v>
      </c>
      <c r="AK182">
        <v>13.271889400921699</v>
      </c>
      <c r="AL182">
        <v>8.3633841886269096</v>
      </c>
      <c r="AN182">
        <f t="shared" si="11"/>
        <v>0.38119586435408892</v>
      </c>
      <c r="AO182">
        <v>10.530085959885399</v>
      </c>
      <c r="AP182">
        <v>10.5856515373353</v>
      </c>
      <c r="AQ182">
        <v>11.1727616645649</v>
      </c>
      <c r="AR182">
        <v>13.755102040816301</v>
      </c>
      <c r="AS182">
        <v>12.0659971305595</v>
      </c>
      <c r="AT182">
        <v>13.634969325153399</v>
      </c>
      <c r="AU182">
        <v>10.508474576271199</v>
      </c>
      <c r="AV182">
        <v>17.9237844940867</v>
      </c>
    </row>
    <row r="183" spans="1:48" x14ac:dyDescent="0.2">
      <c r="A183" t="s">
        <v>140</v>
      </c>
      <c r="B183">
        <v>86836105</v>
      </c>
      <c r="C183">
        <v>86836507</v>
      </c>
      <c r="D183" t="s">
        <v>3</v>
      </c>
      <c r="E183">
        <v>403</v>
      </c>
      <c r="F183" s="2" t="s">
        <v>145</v>
      </c>
      <c r="G183">
        <v>30</v>
      </c>
      <c r="H183">
        <v>23</v>
      </c>
      <c r="I183">
        <v>22</v>
      </c>
      <c r="J183">
        <v>32</v>
      </c>
      <c r="K183">
        <v>6</v>
      </c>
      <c r="L183">
        <v>46</v>
      </c>
      <c r="M183">
        <v>21</v>
      </c>
      <c r="N183">
        <v>18</v>
      </c>
      <c r="O183">
        <v>30</v>
      </c>
      <c r="P183">
        <v>26</v>
      </c>
      <c r="Q183" t="s">
        <v>140</v>
      </c>
      <c r="R183">
        <v>86790620</v>
      </c>
      <c r="S183">
        <v>86840620</v>
      </c>
      <c r="T183" t="s">
        <v>1</v>
      </c>
      <c r="U183" s="3" t="s">
        <v>144</v>
      </c>
      <c r="V183">
        <v>47.893982808022898</v>
      </c>
      <c r="W183">
        <v>54.846266471449503</v>
      </c>
      <c r="X183">
        <v>48.3102143757881</v>
      </c>
      <c r="Y183">
        <v>35.1152073732719</v>
      </c>
      <c r="Z183">
        <v>58.865030674846601</v>
      </c>
      <c r="AA183">
        <v>56.163265306122398</v>
      </c>
      <c r="AB183">
        <v>55.265423242467698</v>
      </c>
      <c r="AC183">
        <v>54.191063174113999</v>
      </c>
      <c r="AD183">
        <v>51.616294349540098</v>
      </c>
      <c r="AE183">
        <v>28.807212205270499</v>
      </c>
      <c r="AF183">
        <v>49.107395998089402</v>
      </c>
      <c r="AG183" s="7">
        <f t="shared" si="8"/>
        <v>-0.23825681036336305</v>
      </c>
      <c r="AI183">
        <f t="shared" si="9"/>
        <v>52.495830440770121</v>
      </c>
      <c r="AJ183">
        <f t="shared" si="10"/>
        <v>54.890796066166899</v>
      </c>
      <c r="AK183">
        <v>35.1152073732719</v>
      </c>
      <c r="AL183">
        <v>28.807212205270499</v>
      </c>
      <c r="AN183">
        <f t="shared" si="11"/>
        <v>0.43168758340495683</v>
      </c>
      <c r="AO183">
        <v>47.893982808022898</v>
      </c>
      <c r="AP183">
        <v>54.846266471449503</v>
      </c>
      <c r="AQ183">
        <v>48.3102143757881</v>
      </c>
      <c r="AR183">
        <v>56.163265306122398</v>
      </c>
      <c r="AS183">
        <v>55.265423242467698</v>
      </c>
      <c r="AT183">
        <v>58.865030674846601</v>
      </c>
      <c r="AU183">
        <v>54.191063174113999</v>
      </c>
      <c r="AV183">
        <v>51.616294349540098</v>
      </c>
    </row>
    <row r="184" spans="1:48" x14ac:dyDescent="0.2">
      <c r="A184" t="s">
        <v>184</v>
      </c>
      <c r="B184">
        <v>33269069</v>
      </c>
      <c r="C184">
        <v>33269372</v>
      </c>
      <c r="D184" t="s">
        <v>3</v>
      </c>
      <c r="E184">
        <v>304</v>
      </c>
      <c r="F184" s="2" t="s">
        <v>35</v>
      </c>
      <c r="G184">
        <v>2572</v>
      </c>
      <c r="H184">
        <v>1434</v>
      </c>
      <c r="I184">
        <v>792</v>
      </c>
      <c r="J184">
        <v>378</v>
      </c>
      <c r="K184">
        <v>423</v>
      </c>
      <c r="L184">
        <v>790</v>
      </c>
      <c r="M184">
        <v>867</v>
      </c>
      <c r="N184">
        <v>836</v>
      </c>
      <c r="O184">
        <v>694</v>
      </c>
      <c r="P184">
        <v>1446</v>
      </c>
      <c r="Q184" t="s">
        <v>184</v>
      </c>
      <c r="R184">
        <v>33257304</v>
      </c>
      <c r="S184">
        <v>33307304</v>
      </c>
      <c r="T184" t="s">
        <v>1</v>
      </c>
      <c r="U184" s="3" t="s">
        <v>199</v>
      </c>
      <c r="V184">
        <v>36.404011461318099</v>
      </c>
      <c r="W184">
        <v>44.407027818448</v>
      </c>
      <c r="X184">
        <v>42.4968474148802</v>
      </c>
      <c r="Y184">
        <v>22.273425499232001</v>
      </c>
      <c r="Z184">
        <v>55.306748466257702</v>
      </c>
      <c r="AA184">
        <v>46.367346938775498</v>
      </c>
      <c r="AB184">
        <v>46.9583931133429</v>
      </c>
      <c r="AC184">
        <v>55.007704160246497</v>
      </c>
      <c r="AD184">
        <v>48.357424441524302</v>
      </c>
      <c r="AE184">
        <v>27.489597780859899</v>
      </c>
      <c r="AF184">
        <v>42.506852709488498</v>
      </c>
      <c r="AG184" s="7">
        <f t="shared" si="8"/>
        <v>-0.24384637431894646</v>
      </c>
      <c r="AI184">
        <f t="shared" si="9"/>
        <v>43.326725349352941</v>
      </c>
      <c r="AJ184">
        <f t="shared" si="10"/>
        <v>52.890625689342833</v>
      </c>
      <c r="AK184">
        <v>22.273425499232001</v>
      </c>
      <c r="AL184">
        <v>27.489597780859899</v>
      </c>
      <c r="AN184">
        <f t="shared" si="11"/>
        <v>2.5710580920217857E-2</v>
      </c>
      <c r="AO184">
        <v>36.404011461318099</v>
      </c>
      <c r="AP184">
        <v>44.407027818448</v>
      </c>
      <c r="AQ184">
        <v>42.4968474148802</v>
      </c>
      <c r="AR184">
        <v>46.367346938775498</v>
      </c>
      <c r="AS184">
        <v>46.9583931133429</v>
      </c>
      <c r="AT184">
        <v>55.306748466257702</v>
      </c>
      <c r="AU184">
        <v>55.007704160246497</v>
      </c>
      <c r="AV184">
        <v>48.357424441524302</v>
      </c>
    </row>
    <row r="185" spans="1:48" x14ac:dyDescent="0.2">
      <c r="A185" t="s">
        <v>184</v>
      </c>
      <c r="B185">
        <v>33270414</v>
      </c>
      <c r="C185">
        <v>33270719</v>
      </c>
      <c r="D185" t="s">
        <v>1</v>
      </c>
      <c r="E185">
        <v>306</v>
      </c>
      <c r="F185" s="2" t="s">
        <v>45</v>
      </c>
      <c r="G185">
        <v>31</v>
      </c>
      <c r="H185">
        <v>20</v>
      </c>
      <c r="I185">
        <v>14</v>
      </c>
      <c r="J185">
        <v>10</v>
      </c>
      <c r="K185">
        <v>6</v>
      </c>
      <c r="L185">
        <v>14</v>
      </c>
      <c r="M185">
        <v>20</v>
      </c>
      <c r="N185">
        <v>28</v>
      </c>
      <c r="O185">
        <v>11</v>
      </c>
      <c r="P185">
        <v>34</v>
      </c>
      <c r="Q185" t="s">
        <v>184</v>
      </c>
      <c r="R185">
        <v>33257304</v>
      </c>
      <c r="S185">
        <v>33307304</v>
      </c>
      <c r="T185" t="s">
        <v>1</v>
      </c>
      <c r="U185" s="3" t="s">
        <v>199</v>
      </c>
      <c r="V185">
        <v>36.404011461318099</v>
      </c>
      <c r="W185">
        <v>44.407027818448</v>
      </c>
      <c r="X185">
        <v>42.4968474148802</v>
      </c>
      <c r="Y185">
        <v>22.273425499232001</v>
      </c>
      <c r="Z185">
        <v>55.306748466257702</v>
      </c>
      <c r="AA185">
        <v>46.367346938775498</v>
      </c>
      <c r="AB185">
        <v>46.9583931133429</v>
      </c>
      <c r="AC185">
        <v>55.007704160246497</v>
      </c>
      <c r="AD185">
        <v>48.357424441524302</v>
      </c>
      <c r="AE185">
        <v>27.489597780859899</v>
      </c>
      <c r="AF185">
        <v>42.506852709488498</v>
      </c>
      <c r="AG185" s="7">
        <f t="shared" si="8"/>
        <v>-0.24679062474393246</v>
      </c>
      <c r="AI185">
        <f t="shared" si="9"/>
        <v>43.326725349352941</v>
      </c>
      <c r="AJ185">
        <f t="shared" si="10"/>
        <v>52.890625689342833</v>
      </c>
      <c r="AK185">
        <v>22.273425499232001</v>
      </c>
      <c r="AL185">
        <v>27.489597780859899</v>
      </c>
      <c r="AN185">
        <f t="shared" si="11"/>
        <v>2.5710580920217857E-2</v>
      </c>
      <c r="AO185">
        <v>36.404011461318099</v>
      </c>
      <c r="AP185">
        <v>44.407027818448</v>
      </c>
      <c r="AQ185">
        <v>42.4968474148802</v>
      </c>
      <c r="AR185">
        <v>46.367346938775498</v>
      </c>
      <c r="AS185">
        <v>46.9583931133429</v>
      </c>
      <c r="AT185">
        <v>55.306748466257702</v>
      </c>
      <c r="AU185">
        <v>55.007704160246497</v>
      </c>
      <c r="AV185">
        <v>48.357424441524302</v>
      </c>
    </row>
    <row r="186" spans="1:48" x14ac:dyDescent="0.2">
      <c r="A186" t="s">
        <v>184</v>
      </c>
      <c r="B186">
        <v>122758348</v>
      </c>
      <c r="C186">
        <v>122759061</v>
      </c>
      <c r="D186" t="s">
        <v>3</v>
      </c>
      <c r="E186">
        <v>714</v>
      </c>
      <c r="F186" s="2" t="s">
        <v>200</v>
      </c>
      <c r="G186">
        <v>35</v>
      </c>
      <c r="H186">
        <v>53</v>
      </c>
      <c r="I186">
        <v>50</v>
      </c>
      <c r="J186">
        <v>49</v>
      </c>
      <c r="K186">
        <v>43</v>
      </c>
      <c r="L186">
        <v>68</v>
      </c>
      <c r="M186">
        <v>70</v>
      </c>
      <c r="N186">
        <v>135</v>
      </c>
      <c r="O186">
        <v>59</v>
      </c>
      <c r="P186">
        <v>60</v>
      </c>
      <c r="Q186" t="s">
        <v>184</v>
      </c>
      <c r="R186">
        <v>122743061</v>
      </c>
      <c r="S186">
        <v>122793061</v>
      </c>
      <c r="T186" t="s">
        <v>3</v>
      </c>
      <c r="U186" s="3" t="s">
        <v>201</v>
      </c>
      <c r="V186">
        <v>46.131805157593099</v>
      </c>
      <c r="W186">
        <v>68.404099560761395</v>
      </c>
      <c r="X186">
        <v>46.948297604035297</v>
      </c>
      <c r="Y186">
        <v>158.832565284178</v>
      </c>
      <c r="Z186">
        <v>38.481595092024499</v>
      </c>
      <c r="AA186">
        <v>33.5374149659864</v>
      </c>
      <c r="AB186">
        <v>40.444763271162103</v>
      </c>
      <c r="AC186">
        <v>34.375963020030802</v>
      </c>
      <c r="AD186">
        <v>36.846254927726697</v>
      </c>
      <c r="AE186">
        <v>31.6643550624133</v>
      </c>
      <c r="AF186">
        <v>53.566711394591202</v>
      </c>
      <c r="AG186" s="7">
        <f t="shared" si="8"/>
        <v>-0.25680561299922144</v>
      </c>
      <c r="AI186">
        <f t="shared" si="9"/>
        <v>47.093276111907663</v>
      </c>
      <c r="AJ186">
        <f t="shared" si="10"/>
        <v>36.567937679927333</v>
      </c>
      <c r="AK186">
        <v>158.832565284178</v>
      </c>
      <c r="AL186">
        <v>31.6643550624133</v>
      </c>
      <c r="AN186">
        <f t="shared" si="11"/>
        <v>0.14697696483656805</v>
      </c>
      <c r="AO186">
        <v>46.131805157593099</v>
      </c>
      <c r="AP186">
        <v>68.404099560761395</v>
      </c>
      <c r="AQ186">
        <v>46.948297604035297</v>
      </c>
      <c r="AR186">
        <v>33.5374149659864</v>
      </c>
      <c r="AS186">
        <v>40.444763271162103</v>
      </c>
      <c r="AT186">
        <v>38.481595092024499</v>
      </c>
      <c r="AU186">
        <v>34.375963020030802</v>
      </c>
      <c r="AV186">
        <v>36.846254927726697</v>
      </c>
    </row>
    <row r="187" spans="1:48" x14ac:dyDescent="0.2">
      <c r="A187" t="s">
        <v>169</v>
      </c>
      <c r="B187">
        <v>78941687</v>
      </c>
      <c r="C187">
        <v>78942310</v>
      </c>
      <c r="D187" t="s">
        <v>1</v>
      </c>
      <c r="E187">
        <v>624</v>
      </c>
      <c r="F187" s="2" t="s">
        <v>174</v>
      </c>
      <c r="G187">
        <v>20</v>
      </c>
      <c r="H187">
        <v>26</v>
      </c>
      <c r="I187">
        <v>25</v>
      </c>
      <c r="J187">
        <v>16</v>
      </c>
      <c r="K187">
        <v>25</v>
      </c>
      <c r="L187">
        <v>22</v>
      </c>
      <c r="M187">
        <v>11</v>
      </c>
      <c r="N187">
        <v>27</v>
      </c>
      <c r="O187">
        <v>19</v>
      </c>
      <c r="P187">
        <v>26</v>
      </c>
      <c r="Q187" t="s">
        <v>169</v>
      </c>
      <c r="R187">
        <v>78935658</v>
      </c>
      <c r="S187">
        <v>78985658</v>
      </c>
      <c r="T187" t="s">
        <v>3</v>
      </c>
      <c r="U187" s="3" t="s">
        <v>175</v>
      </c>
      <c r="V187">
        <v>34.355300859598898</v>
      </c>
      <c r="W187">
        <v>44.758418740849201</v>
      </c>
      <c r="X187">
        <v>60.8953341740227</v>
      </c>
      <c r="Y187">
        <v>68.694316436251896</v>
      </c>
      <c r="Z187">
        <v>36.564417177914102</v>
      </c>
      <c r="AA187">
        <v>38.789115646258502</v>
      </c>
      <c r="AB187">
        <v>31.965566714490699</v>
      </c>
      <c r="AC187">
        <v>16.4869029275809</v>
      </c>
      <c r="AD187">
        <v>58.646517739815998</v>
      </c>
      <c r="AE187">
        <v>33.4257975034674</v>
      </c>
      <c r="AF187">
        <v>42.458168792024999</v>
      </c>
      <c r="AG187" s="7">
        <f t="shared" si="8"/>
        <v>-0.25963954236055597</v>
      </c>
      <c r="AI187">
        <f t="shared" si="9"/>
        <v>42.152747227044003</v>
      </c>
      <c r="AJ187">
        <f t="shared" si="10"/>
        <v>37.232612615103669</v>
      </c>
      <c r="AK187">
        <v>68.694316436251896</v>
      </c>
      <c r="AL187">
        <v>33.4257975034674</v>
      </c>
      <c r="AN187">
        <f t="shared" si="11"/>
        <v>0.73676629146403649</v>
      </c>
      <c r="AO187">
        <v>34.355300859598898</v>
      </c>
      <c r="AP187">
        <v>44.758418740849201</v>
      </c>
      <c r="AQ187">
        <v>60.8953341740227</v>
      </c>
      <c r="AR187">
        <v>38.789115646258502</v>
      </c>
      <c r="AS187">
        <v>31.965566714490699</v>
      </c>
      <c r="AT187">
        <v>36.564417177914102</v>
      </c>
      <c r="AU187">
        <v>16.4869029275809</v>
      </c>
      <c r="AV187">
        <v>58.646517739815998</v>
      </c>
    </row>
    <row r="188" spans="1:48" x14ac:dyDescent="0.2">
      <c r="A188" t="s">
        <v>43</v>
      </c>
      <c r="B188">
        <v>51746453</v>
      </c>
      <c r="C188">
        <v>51746755</v>
      </c>
      <c r="D188" t="s">
        <v>1</v>
      </c>
      <c r="E188">
        <v>303</v>
      </c>
      <c r="F188" s="2" t="s">
        <v>20</v>
      </c>
      <c r="G188">
        <v>2237</v>
      </c>
      <c r="H188">
        <v>1388</v>
      </c>
      <c r="I188">
        <v>1364</v>
      </c>
      <c r="J188">
        <v>165</v>
      </c>
      <c r="K188">
        <v>1105</v>
      </c>
      <c r="L188">
        <v>1194</v>
      </c>
      <c r="M188">
        <v>1169</v>
      </c>
      <c r="N188">
        <v>1885</v>
      </c>
      <c r="O188">
        <v>1239</v>
      </c>
      <c r="P188">
        <v>1382</v>
      </c>
      <c r="Q188" t="s">
        <v>43</v>
      </c>
      <c r="R188">
        <v>51717938</v>
      </c>
      <c r="S188">
        <v>51767938</v>
      </c>
      <c r="T188" t="s">
        <v>1</v>
      </c>
      <c r="U188" s="3" t="s">
        <v>44</v>
      </c>
      <c r="V188">
        <v>85.100286532951301</v>
      </c>
      <c r="W188">
        <v>13.865300146412901</v>
      </c>
      <c r="X188">
        <v>31.828499369483001</v>
      </c>
      <c r="Y188">
        <v>107.08141321044501</v>
      </c>
      <c r="Z188">
        <v>47.745398773006102</v>
      </c>
      <c r="AA188">
        <v>19.210884353741498</v>
      </c>
      <c r="AB188">
        <v>16.757532281205201</v>
      </c>
      <c r="AC188">
        <v>24.776579352850501</v>
      </c>
      <c r="AD188">
        <v>84.940867279894903</v>
      </c>
      <c r="AE188">
        <v>59.889042995839098</v>
      </c>
      <c r="AF188">
        <v>49.119580429583003</v>
      </c>
      <c r="AG188" s="7">
        <f t="shared" si="8"/>
        <v>-0.27224029439327879</v>
      </c>
      <c r="AI188">
        <f t="shared" si="9"/>
        <v>33.352500536758782</v>
      </c>
      <c r="AJ188">
        <f t="shared" si="10"/>
        <v>52.487615135250508</v>
      </c>
      <c r="AK188">
        <v>107.08141321044501</v>
      </c>
      <c r="AL188">
        <v>59.889042995839098</v>
      </c>
      <c r="AN188">
        <f t="shared" si="11"/>
        <v>0.43072248902665594</v>
      </c>
      <c r="AO188">
        <v>85.100286532951301</v>
      </c>
      <c r="AP188">
        <v>13.865300146412901</v>
      </c>
      <c r="AQ188">
        <v>31.828499369483001</v>
      </c>
      <c r="AR188">
        <v>19.210884353741498</v>
      </c>
      <c r="AS188">
        <v>16.757532281205201</v>
      </c>
      <c r="AT188">
        <v>47.745398773006102</v>
      </c>
      <c r="AU188">
        <v>24.776579352850501</v>
      </c>
      <c r="AV188">
        <v>84.940867279894903</v>
      </c>
    </row>
    <row r="189" spans="1:48" x14ac:dyDescent="0.2">
      <c r="A189" t="s">
        <v>14</v>
      </c>
      <c r="B189">
        <v>13200669</v>
      </c>
      <c r="C189">
        <v>13200977</v>
      </c>
      <c r="D189" t="s">
        <v>1</v>
      </c>
      <c r="E189">
        <v>309</v>
      </c>
      <c r="F189" s="2" t="s">
        <v>20</v>
      </c>
      <c r="G189">
        <v>6</v>
      </c>
      <c r="H189">
        <v>12</v>
      </c>
      <c r="I189">
        <v>10</v>
      </c>
      <c r="J189">
        <v>13</v>
      </c>
      <c r="K189">
        <v>11</v>
      </c>
      <c r="L189">
        <v>17</v>
      </c>
      <c r="M189">
        <v>15</v>
      </c>
      <c r="N189">
        <v>8</v>
      </c>
      <c r="O189">
        <v>25</v>
      </c>
      <c r="P189">
        <v>28</v>
      </c>
      <c r="Q189" t="s">
        <v>14</v>
      </c>
      <c r="R189">
        <v>13153553</v>
      </c>
      <c r="S189">
        <v>13203553</v>
      </c>
      <c r="T189" t="s">
        <v>3</v>
      </c>
      <c r="U189" s="3" t="s">
        <v>16</v>
      </c>
      <c r="V189">
        <v>8.1518624641833792</v>
      </c>
      <c r="W189">
        <v>14.890190336749599</v>
      </c>
      <c r="X189">
        <v>16.607818411097099</v>
      </c>
      <c r="Y189">
        <v>12.8110599078341</v>
      </c>
      <c r="Z189">
        <v>41.2883435582822</v>
      </c>
      <c r="AA189">
        <v>20.149659863945601</v>
      </c>
      <c r="AB189">
        <v>11.9368723098996</v>
      </c>
      <c r="AC189">
        <v>17.550077041602499</v>
      </c>
      <c r="AD189">
        <v>15.9921156373193</v>
      </c>
      <c r="AE189">
        <v>4.4798890429958398</v>
      </c>
      <c r="AF189">
        <v>16.385788857390899</v>
      </c>
      <c r="AG189" s="7">
        <f t="shared" si="8"/>
        <v>-0.27559470464783503</v>
      </c>
      <c r="AI189">
        <f t="shared" si="9"/>
        <v>14.347280677175055</v>
      </c>
      <c r="AJ189">
        <f t="shared" si="10"/>
        <v>24.943512079068</v>
      </c>
      <c r="AK189">
        <v>12.8110599078341</v>
      </c>
      <c r="AL189">
        <v>4.4798890429958398</v>
      </c>
      <c r="AN189">
        <f t="shared" si="11"/>
        <v>0.32362768503878114</v>
      </c>
      <c r="AO189">
        <v>8.1518624641833792</v>
      </c>
      <c r="AP189">
        <v>14.890190336749599</v>
      </c>
      <c r="AQ189">
        <v>16.607818411097099</v>
      </c>
      <c r="AR189">
        <v>20.149659863945601</v>
      </c>
      <c r="AS189">
        <v>11.9368723098996</v>
      </c>
      <c r="AT189">
        <v>41.2883435582822</v>
      </c>
      <c r="AU189">
        <v>17.550077041602499</v>
      </c>
      <c r="AV189">
        <v>15.9921156373193</v>
      </c>
    </row>
    <row r="190" spans="1:48" x14ac:dyDescent="0.2">
      <c r="A190" t="s">
        <v>184</v>
      </c>
      <c r="B190">
        <v>122760127</v>
      </c>
      <c r="C190">
        <v>122760963</v>
      </c>
      <c r="D190" t="s">
        <v>3</v>
      </c>
      <c r="E190">
        <v>837</v>
      </c>
      <c r="F190" s="2" t="s">
        <v>193</v>
      </c>
      <c r="G190">
        <v>31</v>
      </c>
      <c r="H190">
        <v>28</v>
      </c>
      <c r="I190">
        <v>48</v>
      </c>
      <c r="J190">
        <v>24</v>
      </c>
      <c r="K190">
        <v>37</v>
      </c>
      <c r="L190">
        <v>49</v>
      </c>
      <c r="M190">
        <v>27</v>
      </c>
      <c r="N190">
        <v>31</v>
      </c>
      <c r="O190">
        <v>28</v>
      </c>
      <c r="P190">
        <v>20</v>
      </c>
      <c r="Q190" t="s">
        <v>184</v>
      </c>
      <c r="R190">
        <v>122743061</v>
      </c>
      <c r="S190">
        <v>122793061</v>
      </c>
      <c r="T190" t="s">
        <v>3</v>
      </c>
      <c r="U190" s="3" t="s">
        <v>201</v>
      </c>
      <c r="V190">
        <v>46.131805157593099</v>
      </c>
      <c r="W190">
        <v>68.404099560761395</v>
      </c>
      <c r="X190">
        <v>46.948297604035297</v>
      </c>
      <c r="Y190">
        <v>158.832565284178</v>
      </c>
      <c r="Z190">
        <v>38.481595092024499</v>
      </c>
      <c r="AA190">
        <v>33.5374149659864</v>
      </c>
      <c r="AB190">
        <v>40.444763271162103</v>
      </c>
      <c r="AC190">
        <v>34.375963020030802</v>
      </c>
      <c r="AD190">
        <v>36.846254927726697</v>
      </c>
      <c r="AE190">
        <v>31.6643550624133</v>
      </c>
      <c r="AF190">
        <v>53.566711394591202</v>
      </c>
      <c r="AG190" s="7">
        <f t="shared" si="8"/>
        <v>-0.29996032766708447</v>
      </c>
      <c r="AI190">
        <f t="shared" si="9"/>
        <v>47.093276111907663</v>
      </c>
      <c r="AJ190">
        <f t="shared" si="10"/>
        <v>36.567937679927333</v>
      </c>
      <c r="AK190">
        <v>158.832565284178</v>
      </c>
      <c r="AL190">
        <v>31.6643550624133</v>
      </c>
      <c r="AN190">
        <f t="shared" si="11"/>
        <v>0.14697696483656805</v>
      </c>
      <c r="AO190">
        <v>46.131805157593099</v>
      </c>
      <c r="AP190">
        <v>68.404099560761395</v>
      </c>
      <c r="AQ190">
        <v>46.948297604035297</v>
      </c>
      <c r="AR190">
        <v>33.5374149659864</v>
      </c>
      <c r="AS190">
        <v>40.444763271162103</v>
      </c>
      <c r="AT190">
        <v>38.481595092024499</v>
      </c>
      <c r="AU190">
        <v>34.375963020030802</v>
      </c>
      <c r="AV190">
        <v>36.846254927726697</v>
      </c>
    </row>
    <row r="191" spans="1:48" x14ac:dyDescent="0.2">
      <c r="A191" t="s">
        <v>29</v>
      </c>
      <c r="B191">
        <v>45934366</v>
      </c>
      <c r="C191">
        <v>45934674</v>
      </c>
      <c r="D191" t="s">
        <v>1</v>
      </c>
      <c r="E191">
        <v>309</v>
      </c>
      <c r="F191" s="2" t="s">
        <v>30</v>
      </c>
      <c r="G191">
        <v>5</v>
      </c>
      <c r="H191">
        <v>4</v>
      </c>
      <c r="I191">
        <v>6</v>
      </c>
      <c r="J191">
        <v>5</v>
      </c>
      <c r="K191">
        <v>10</v>
      </c>
      <c r="L191">
        <v>6</v>
      </c>
      <c r="M191">
        <v>11</v>
      </c>
      <c r="N191">
        <v>14</v>
      </c>
      <c r="O191">
        <v>7</v>
      </c>
      <c r="P191">
        <v>12</v>
      </c>
      <c r="Q191" t="s">
        <v>29</v>
      </c>
      <c r="R191">
        <v>45893195</v>
      </c>
      <c r="S191">
        <v>45943195</v>
      </c>
      <c r="T191" t="s">
        <v>3</v>
      </c>
      <c r="U191" s="3" t="s">
        <v>31</v>
      </c>
      <c r="V191">
        <v>25.9312320916905</v>
      </c>
      <c r="W191">
        <v>55.973645680819899</v>
      </c>
      <c r="X191">
        <v>40.290037831021401</v>
      </c>
      <c r="Y191">
        <v>186.113671274962</v>
      </c>
      <c r="Z191">
        <v>78.773006134969293</v>
      </c>
      <c r="AA191">
        <v>38.2585034013605</v>
      </c>
      <c r="AB191">
        <v>43.629842180774702</v>
      </c>
      <c r="AC191">
        <v>39.722650231124803</v>
      </c>
      <c r="AD191">
        <v>57.109067017082801</v>
      </c>
      <c r="AE191">
        <v>25.187239944521501</v>
      </c>
      <c r="AF191">
        <v>59.098889578832697</v>
      </c>
      <c r="AG191" s="7">
        <f t="shared" si="8"/>
        <v>-0.30254397254498694</v>
      </c>
      <c r="AI191">
        <f t="shared" si="9"/>
        <v>40.816652237133397</v>
      </c>
      <c r="AJ191">
        <f t="shared" si="10"/>
        <v>58.534907794392296</v>
      </c>
      <c r="AK191">
        <v>186.113671274962</v>
      </c>
      <c r="AL191">
        <v>25.187239944521501</v>
      </c>
      <c r="AN191">
        <f t="shared" si="11"/>
        <v>0.2526181328776978</v>
      </c>
      <c r="AO191">
        <v>25.9312320916905</v>
      </c>
      <c r="AP191">
        <v>55.973645680819899</v>
      </c>
      <c r="AQ191">
        <v>40.290037831021401</v>
      </c>
      <c r="AR191">
        <v>38.2585034013605</v>
      </c>
      <c r="AS191">
        <v>43.629842180774702</v>
      </c>
      <c r="AT191">
        <v>78.773006134969293</v>
      </c>
      <c r="AU191">
        <v>39.722650231124803</v>
      </c>
      <c r="AV191">
        <v>57.109067017082801</v>
      </c>
    </row>
    <row r="192" spans="1:48" x14ac:dyDescent="0.2">
      <c r="A192" t="s">
        <v>209</v>
      </c>
      <c r="B192">
        <v>4807753</v>
      </c>
      <c r="C192">
        <v>4808062</v>
      </c>
      <c r="D192" t="s">
        <v>1</v>
      </c>
      <c r="E192">
        <v>310</v>
      </c>
      <c r="F192" s="2" t="s">
        <v>5</v>
      </c>
      <c r="G192">
        <v>274</v>
      </c>
      <c r="H192">
        <v>271</v>
      </c>
      <c r="I192">
        <v>395</v>
      </c>
      <c r="J192">
        <v>699</v>
      </c>
      <c r="K192">
        <v>376</v>
      </c>
      <c r="L192">
        <v>408</v>
      </c>
      <c r="M192">
        <v>462</v>
      </c>
      <c r="N192">
        <v>448</v>
      </c>
      <c r="O192">
        <v>323</v>
      </c>
      <c r="P192">
        <v>218</v>
      </c>
      <c r="Q192" t="s">
        <v>209</v>
      </c>
      <c r="R192">
        <v>4765261</v>
      </c>
      <c r="S192">
        <v>4815261</v>
      </c>
      <c r="T192" t="s">
        <v>3</v>
      </c>
      <c r="U192" s="3" t="s">
        <v>210</v>
      </c>
      <c r="V192">
        <v>38.839541547277904</v>
      </c>
      <c r="W192">
        <v>33.601756954612</v>
      </c>
      <c r="X192">
        <v>26.481715006305201</v>
      </c>
      <c r="Y192">
        <v>14.347158218125999</v>
      </c>
      <c r="Z192">
        <v>48.190184049079797</v>
      </c>
      <c r="AA192">
        <v>38.571428571428598</v>
      </c>
      <c r="AB192">
        <v>37.991391678622698</v>
      </c>
      <c r="AC192">
        <v>35.331278890600899</v>
      </c>
      <c r="AD192">
        <v>36.925098554533498</v>
      </c>
      <c r="AE192">
        <v>18.321775312066599</v>
      </c>
      <c r="AF192">
        <v>32.860132878265297</v>
      </c>
      <c r="AG192" s="7">
        <f t="shared" si="8"/>
        <v>-0.31116317608410721</v>
      </c>
      <c r="AI192">
        <f t="shared" si="9"/>
        <v>35.097166751649283</v>
      </c>
      <c r="AJ192">
        <f t="shared" si="10"/>
        <v>40.148853831404729</v>
      </c>
      <c r="AK192">
        <v>14.347158218125999</v>
      </c>
      <c r="AL192">
        <v>18.321775312066599</v>
      </c>
      <c r="AN192">
        <f t="shared" si="11"/>
        <v>0.35135131703010059</v>
      </c>
      <c r="AO192">
        <v>38.839541547277904</v>
      </c>
      <c r="AP192">
        <v>33.601756954612</v>
      </c>
      <c r="AQ192">
        <v>26.481715006305201</v>
      </c>
      <c r="AR192">
        <v>38.571428571428598</v>
      </c>
      <c r="AS192">
        <v>37.991391678622698</v>
      </c>
      <c r="AT192">
        <v>48.190184049079797</v>
      </c>
      <c r="AU192">
        <v>35.331278890600899</v>
      </c>
      <c r="AV192">
        <v>36.925098554533498</v>
      </c>
    </row>
    <row r="193" spans="1:48" x14ac:dyDescent="0.2">
      <c r="A193" t="s">
        <v>104</v>
      </c>
      <c r="B193">
        <v>28643014</v>
      </c>
      <c r="C193">
        <v>28643315</v>
      </c>
      <c r="D193" t="s">
        <v>3</v>
      </c>
      <c r="E193">
        <v>302</v>
      </c>
      <c r="F193" s="2" t="s">
        <v>15</v>
      </c>
      <c r="G193">
        <v>18</v>
      </c>
      <c r="H193">
        <v>18</v>
      </c>
      <c r="I193">
        <v>15</v>
      </c>
      <c r="J193">
        <v>23</v>
      </c>
      <c r="K193">
        <v>10</v>
      </c>
      <c r="L193">
        <v>15</v>
      </c>
      <c r="M193">
        <v>19</v>
      </c>
      <c r="N193">
        <v>19</v>
      </c>
      <c r="O193">
        <v>35</v>
      </c>
      <c r="P193">
        <v>28</v>
      </c>
      <c r="Q193" t="s">
        <v>104</v>
      </c>
      <c r="R193">
        <v>28622781</v>
      </c>
      <c r="S193">
        <v>28672781</v>
      </c>
      <c r="T193" t="s">
        <v>1</v>
      </c>
      <c r="U193" s="3" t="s">
        <v>105</v>
      </c>
      <c r="V193">
        <v>387.24928366762202</v>
      </c>
      <c r="W193">
        <v>271.11273792093698</v>
      </c>
      <c r="X193">
        <v>339.26860025220702</v>
      </c>
      <c r="Y193">
        <v>258.18740399385598</v>
      </c>
      <c r="Z193">
        <v>154.355828220859</v>
      </c>
      <c r="AA193">
        <v>195.00680272108801</v>
      </c>
      <c r="AB193">
        <v>222.74031563845</v>
      </c>
      <c r="AC193">
        <v>278.24345146379</v>
      </c>
      <c r="AD193">
        <v>185.67674113009201</v>
      </c>
      <c r="AE193">
        <v>83.398058252427205</v>
      </c>
      <c r="AF193">
        <v>237.523922326133</v>
      </c>
      <c r="AG193" s="7">
        <f t="shared" si="8"/>
        <v>-0.31584124437545819</v>
      </c>
      <c r="AI193">
        <f t="shared" si="9"/>
        <v>283.07554804006082</v>
      </c>
      <c r="AJ193">
        <f t="shared" si="10"/>
        <v>206.09200693824701</v>
      </c>
      <c r="AK193">
        <v>258.18740399385598</v>
      </c>
      <c r="AL193">
        <v>83.398058252427205</v>
      </c>
      <c r="AN193">
        <f t="shared" si="11"/>
        <v>0.19372069900585584</v>
      </c>
      <c r="AO193">
        <v>387.24928366762202</v>
      </c>
      <c r="AP193">
        <v>271.11273792093698</v>
      </c>
      <c r="AQ193">
        <v>339.26860025220702</v>
      </c>
      <c r="AR193">
        <v>195.00680272108801</v>
      </c>
      <c r="AS193">
        <v>222.74031563845</v>
      </c>
      <c r="AT193">
        <v>154.355828220859</v>
      </c>
      <c r="AU193">
        <v>278.24345146379</v>
      </c>
      <c r="AV193">
        <v>185.67674113009201</v>
      </c>
    </row>
    <row r="194" spans="1:48" x14ac:dyDescent="0.2">
      <c r="A194" t="s">
        <v>107</v>
      </c>
      <c r="B194">
        <v>53386293</v>
      </c>
      <c r="C194">
        <v>53386611</v>
      </c>
      <c r="D194" t="s">
        <v>1</v>
      </c>
      <c r="E194">
        <v>319</v>
      </c>
      <c r="F194" s="2" t="s">
        <v>35</v>
      </c>
      <c r="G194">
        <v>11</v>
      </c>
      <c r="H194">
        <v>7</v>
      </c>
      <c r="I194">
        <v>7</v>
      </c>
      <c r="J194">
        <v>9</v>
      </c>
      <c r="K194">
        <v>12</v>
      </c>
      <c r="L194">
        <v>8</v>
      </c>
      <c r="M194">
        <v>21</v>
      </c>
      <c r="N194">
        <v>14</v>
      </c>
      <c r="O194">
        <v>12</v>
      </c>
      <c r="P194">
        <v>18</v>
      </c>
      <c r="Q194" t="s">
        <v>107</v>
      </c>
      <c r="R194">
        <v>53360902</v>
      </c>
      <c r="S194">
        <v>53410902</v>
      </c>
      <c r="T194" t="s">
        <v>1</v>
      </c>
      <c r="U194" s="3" t="s">
        <v>125</v>
      </c>
      <c r="V194">
        <v>363.39541547277901</v>
      </c>
      <c r="W194">
        <v>319.76573938506601</v>
      </c>
      <c r="X194">
        <v>219.00378310214401</v>
      </c>
      <c r="Y194">
        <v>170.89093701996899</v>
      </c>
      <c r="Z194">
        <v>276.395705521472</v>
      </c>
      <c r="AA194">
        <v>258.12244897959198</v>
      </c>
      <c r="AB194">
        <v>208.952654232425</v>
      </c>
      <c r="AC194">
        <v>207.31895223420599</v>
      </c>
      <c r="AD194">
        <v>364.06044678055201</v>
      </c>
      <c r="AE194">
        <v>171.33148404993099</v>
      </c>
      <c r="AF194">
        <v>255.923756677814</v>
      </c>
      <c r="AG194" s="7">
        <f t="shared" ref="AG194:AG212" si="12">PEARSON(G194:P194,V194:AE194)</f>
        <v>-0.33263866466871062</v>
      </c>
      <c r="AI194">
        <f t="shared" si="9"/>
        <v>273.84800823440116</v>
      </c>
      <c r="AJ194">
        <f t="shared" si="10"/>
        <v>282.59170151207667</v>
      </c>
      <c r="AK194">
        <v>170.89093701996899</v>
      </c>
      <c r="AL194">
        <v>171.33148404993099</v>
      </c>
      <c r="AN194">
        <f t="shared" si="11"/>
        <v>0.8801644973820888</v>
      </c>
      <c r="AO194">
        <v>363.39541547277901</v>
      </c>
      <c r="AP194">
        <v>319.76573938506601</v>
      </c>
      <c r="AQ194">
        <v>219.00378310214401</v>
      </c>
      <c r="AR194">
        <v>258.12244897959198</v>
      </c>
      <c r="AS194">
        <v>208.952654232425</v>
      </c>
      <c r="AT194">
        <v>276.395705521472</v>
      </c>
      <c r="AU194">
        <v>207.31895223420599</v>
      </c>
      <c r="AV194">
        <v>364.06044678055201</v>
      </c>
    </row>
    <row r="195" spans="1:48" x14ac:dyDescent="0.2">
      <c r="A195" t="s">
        <v>107</v>
      </c>
      <c r="B195">
        <v>53408107</v>
      </c>
      <c r="C195">
        <v>53408431</v>
      </c>
      <c r="D195" t="s">
        <v>3</v>
      </c>
      <c r="E195">
        <v>325</v>
      </c>
      <c r="F195" s="2" t="s">
        <v>130</v>
      </c>
      <c r="G195">
        <v>102</v>
      </c>
      <c r="H195">
        <v>97</v>
      </c>
      <c r="I195">
        <v>70</v>
      </c>
      <c r="J195">
        <v>125</v>
      </c>
      <c r="K195">
        <v>103</v>
      </c>
      <c r="L195">
        <v>114</v>
      </c>
      <c r="M195">
        <v>100</v>
      </c>
      <c r="N195">
        <v>101</v>
      </c>
      <c r="O195">
        <v>99</v>
      </c>
      <c r="P195">
        <v>132</v>
      </c>
      <c r="Q195" t="s">
        <v>107</v>
      </c>
      <c r="R195">
        <v>53360902</v>
      </c>
      <c r="S195">
        <v>53410902</v>
      </c>
      <c r="T195" t="s">
        <v>1</v>
      </c>
      <c r="U195" s="3" t="s">
        <v>125</v>
      </c>
      <c r="V195">
        <v>363.39541547277901</v>
      </c>
      <c r="W195">
        <v>319.76573938506601</v>
      </c>
      <c r="X195">
        <v>219.00378310214401</v>
      </c>
      <c r="Y195">
        <v>170.89093701996899</v>
      </c>
      <c r="Z195">
        <v>276.395705521472</v>
      </c>
      <c r="AA195">
        <v>258.12244897959198</v>
      </c>
      <c r="AB195">
        <v>208.952654232425</v>
      </c>
      <c r="AC195">
        <v>207.31895223420599</v>
      </c>
      <c r="AD195">
        <v>364.06044678055201</v>
      </c>
      <c r="AE195">
        <v>171.33148404993099</v>
      </c>
      <c r="AF195">
        <v>255.923756677814</v>
      </c>
      <c r="AG195" s="7">
        <f t="shared" si="12"/>
        <v>-0.33795659055589422</v>
      </c>
      <c r="AI195">
        <f t="shared" ref="AI195:AI212" si="13">AVERAGE(V195:X195,AA195:AB195)</f>
        <v>273.84800823440116</v>
      </c>
      <c r="AJ195">
        <f t="shared" ref="AJ195:AJ212" si="14">AVERAGE(Z195,AC195:AD195)</f>
        <v>282.59170151207667</v>
      </c>
      <c r="AK195">
        <v>170.89093701996899</v>
      </c>
      <c r="AL195">
        <v>171.33148404993099</v>
      </c>
      <c r="AN195">
        <f t="shared" ref="AN195:AN212" si="15">_xlfn.T.TEST(AO195:AS195,AT195:AV195,2,3)</f>
        <v>0.8801644973820888</v>
      </c>
      <c r="AO195">
        <v>363.39541547277901</v>
      </c>
      <c r="AP195">
        <v>319.76573938506601</v>
      </c>
      <c r="AQ195">
        <v>219.00378310214401</v>
      </c>
      <c r="AR195">
        <v>258.12244897959198</v>
      </c>
      <c r="AS195">
        <v>208.952654232425</v>
      </c>
      <c r="AT195">
        <v>276.395705521472</v>
      </c>
      <c r="AU195">
        <v>207.31895223420599</v>
      </c>
      <c r="AV195">
        <v>364.06044678055201</v>
      </c>
    </row>
    <row r="196" spans="1:48" x14ac:dyDescent="0.2">
      <c r="A196" t="s">
        <v>55</v>
      </c>
      <c r="B196">
        <v>72497451</v>
      </c>
      <c r="C196">
        <v>72497759</v>
      </c>
      <c r="D196" t="s">
        <v>1</v>
      </c>
      <c r="E196">
        <v>309</v>
      </c>
      <c r="F196" s="2" t="s">
        <v>46</v>
      </c>
      <c r="G196">
        <v>74</v>
      </c>
      <c r="H196">
        <v>43</v>
      </c>
      <c r="I196">
        <v>45</v>
      </c>
      <c r="J196">
        <v>62</v>
      </c>
      <c r="K196">
        <v>46</v>
      </c>
      <c r="L196">
        <v>64</v>
      </c>
      <c r="M196">
        <v>54</v>
      </c>
      <c r="N196">
        <v>30</v>
      </c>
      <c r="O196">
        <v>60</v>
      </c>
      <c r="P196">
        <v>96</v>
      </c>
      <c r="Q196" t="s">
        <v>55</v>
      </c>
      <c r="R196">
        <v>72490136</v>
      </c>
      <c r="S196">
        <v>72540136</v>
      </c>
      <c r="T196" t="s">
        <v>1</v>
      </c>
      <c r="U196" s="3" t="s">
        <v>76</v>
      </c>
      <c r="V196">
        <v>317.46418338108901</v>
      </c>
      <c r="W196">
        <v>425.87115666178602</v>
      </c>
      <c r="X196">
        <v>322.29508196721298</v>
      </c>
      <c r="Y196">
        <v>231.167434715822</v>
      </c>
      <c r="Z196">
        <v>250.306748466258</v>
      </c>
      <c r="AA196">
        <v>295.034013605442</v>
      </c>
      <c r="AB196">
        <v>291.30559540889499</v>
      </c>
      <c r="AC196">
        <v>227.642526964561</v>
      </c>
      <c r="AD196">
        <v>312.33902759526899</v>
      </c>
      <c r="AE196">
        <v>188.75173370319001</v>
      </c>
      <c r="AF196">
        <v>286.21775024695302</v>
      </c>
      <c r="AG196" s="7">
        <f t="shared" si="12"/>
        <v>-0.34544091103162672</v>
      </c>
      <c r="AI196">
        <f t="shared" si="13"/>
        <v>330.39400620488499</v>
      </c>
      <c r="AJ196">
        <f t="shared" si="14"/>
        <v>263.42943434202931</v>
      </c>
      <c r="AK196">
        <v>231.167434715822</v>
      </c>
      <c r="AL196">
        <v>188.75173370319001</v>
      </c>
      <c r="AN196">
        <f t="shared" si="15"/>
        <v>0.11385118289353285</v>
      </c>
      <c r="AO196">
        <v>317.46418338108901</v>
      </c>
      <c r="AP196">
        <v>425.87115666178602</v>
      </c>
      <c r="AQ196">
        <v>322.29508196721298</v>
      </c>
      <c r="AR196">
        <v>295.034013605442</v>
      </c>
      <c r="AS196">
        <v>291.30559540889499</v>
      </c>
      <c r="AT196">
        <v>250.306748466258</v>
      </c>
      <c r="AU196">
        <v>227.642526964561</v>
      </c>
      <c r="AV196">
        <v>312.33902759526899</v>
      </c>
    </row>
    <row r="197" spans="1:48" x14ac:dyDescent="0.2">
      <c r="A197" t="s">
        <v>55</v>
      </c>
      <c r="B197">
        <v>69701971</v>
      </c>
      <c r="C197">
        <v>69702465</v>
      </c>
      <c r="D197" t="s">
        <v>3</v>
      </c>
      <c r="E197">
        <v>495</v>
      </c>
      <c r="F197" s="2" t="s">
        <v>73</v>
      </c>
      <c r="G197">
        <v>45</v>
      </c>
      <c r="H197">
        <v>31</v>
      </c>
      <c r="I197">
        <v>45</v>
      </c>
      <c r="J197">
        <v>27</v>
      </c>
      <c r="K197">
        <v>29</v>
      </c>
      <c r="L197">
        <v>32</v>
      </c>
      <c r="M197">
        <v>23</v>
      </c>
      <c r="N197">
        <v>26</v>
      </c>
      <c r="O197">
        <v>28</v>
      </c>
      <c r="P197">
        <v>36</v>
      </c>
      <c r="Q197" t="s">
        <v>55</v>
      </c>
      <c r="R197">
        <v>69656584</v>
      </c>
      <c r="S197">
        <v>69706584</v>
      </c>
      <c r="T197" t="s">
        <v>3</v>
      </c>
      <c r="U197" s="3" t="s">
        <v>71</v>
      </c>
      <c r="V197">
        <v>36.131805157593099</v>
      </c>
      <c r="W197">
        <v>55.563689604685202</v>
      </c>
      <c r="X197">
        <v>62.131147540983598</v>
      </c>
      <c r="Y197">
        <v>74.823348694316394</v>
      </c>
      <c r="Z197">
        <v>108.54294478527601</v>
      </c>
      <c r="AA197">
        <v>63.346938775510203</v>
      </c>
      <c r="AB197">
        <v>41.018651362984201</v>
      </c>
      <c r="AC197">
        <v>84.576271186440707</v>
      </c>
      <c r="AD197">
        <v>72.562417871222095</v>
      </c>
      <c r="AE197">
        <v>12.9542302357836</v>
      </c>
      <c r="AF197">
        <v>61.165144521479498</v>
      </c>
      <c r="AG197" s="7">
        <f t="shared" si="12"/>
        <v>-0.38837115868525568</v>
      </c>
      <c r="AI197">
        <f t="shared" si="13"/>
        <v>51.638446488351271</v>
      </c>
      <c r="AJ197">
        <f t="shared" si="14"/>
        <v>88.560544614312946</v>
      </c>
      <c r="AK197">
        <v>74.823348694316394</v>
      </c>
      <c r="AL197">
        <v>12.9542302357836</v>
      </c>
      <c r="AN197">
        <f t="shared" si="15"/>
        <v>5.0626440550025582E-2</v>
      </c>
      <c r="AO197">
        <v>36.131805157593099</v>
      </c>
      <c r="AP197">
        <v>55.563689604685202</v>
      </c>
      <c r="AQ197">
        <v>62.131147540983598</v>
      </c>
      <c r="AR197">
        <v>63.346938775510203</v>
      </c>
      <c r="AS197">
        <v>41.018651362984201</v>
      </c>
      <c r="AT197">
        <v>108.54294478527601</v>
      </c>
      <c r="AU197">
        <v>84.576271186440707</v>
      </c>
      <c r="AV197">
        <v>72.562417871222095</v>
      </c>
    </row>
    <row r="198" spans="1:48" x14ac:dyDescent="0.2">
      <c r="A198" t="s">
        <v>55</v>
      </c>
      <c r="B198">
        <v>40982910</v>
      </c>
      <c r="C198">
        <v>40983214</v>
      </c>
      <c r="D198" t="s">
        <v>3</v>
      </c>
      <c r="E198">
        <v>305</v>
      </c>
      <c r="F198" s="2" t="s">
        <v>60</v>
      </c>
      <c r="G198">
        <v>16</v>
      </c>
      <c r="H198">
        <v>20</v>
      </c>
      <c r="I198">
        <v>10</v>
      </c>
      <c r="J198">
        <v>11</v>
      </c>
      <c r="K198">
        <v>10</v>
      </c>
      <c r="L198">
        <v>22</v>
      </c>
      <c r="M198">
        <v>15</v>
      </c>
      <c r="N198">
        <v>4</v>
      </c>
      <c r="O198">
        <v>11</v>
      </c>
      <c r="P198">
        <v>14</v>
      </c>
      <c r="Q198" t="s">
        <v>55</v>
      </c>
      <c r="R198">
        <v>40937326</v>
      </c>
      <c r="S198">
        <v>40987326</v>
      </c>
      <c r="T198" t="s">
        <v>3</v>
      </c>
      <c r="U198" s="3" t="s">
        <v>56</v>
      </c>
      <c r="V198">
        <v>8.1088825214899707</v>
      </c>
      <c r="W198">
        <v>14.9341142020498</v>
      </c>
      <c r="X198">
        <v>15.258511979823499</v>
      </c>
      <c r="Y198">
        <v>20.184331797235</v>
      </c>
      <c r="Z198">
        <v>37.101226993864998</v>
      </c>
      <c r="AA198">
        <v>16.993197278911602</v>
      </c>
      <c r="AB198">
        <v>13.974175035868001</v>
      </c>
      <c r="AC198">
        <v>21.5716486902928</v>
      </c>
      <c r="AD198">
        <v>16.123521681997399</v>
      </c>
      <c r="AE198">
        <v>6.0055478502080497</v>
      </c>
      <c r="AF198">
        <v>17.025515803174098</v>
      </c>
      <c r="AG198" s="7">
        <f t="shared" si="12"/>
        <v>-0.39406332358421109</v>
      </c>
      <c r="AI198">
        <f t="shared" si="13"/>
        <v>13.853776203628575</v>
      </c>
      <c r="AJ198">
        <f t="shared" si="14"/>
        <v>24.932132455385069</v>
      </c>
      <c r="AK198">
        <v>20.184331797235</v>
      </c>
      <c r="AL198">
        <v>6.0055478502080497</v>
      </c>
      <c r="AN198">
        <f t="shared" si="15"/>
        <v>0.2153766946498504</v>
      </c>
      <c r="AO198">
        <v>8.1088825214899707</v>
      </c>
      <c r="AP198">
        <v>14.9341142020498</v>
      </c>
      <c r="AQ198">
        <v>15.258511979823499</v>
      </c>
      <c r="AR198">
        <v>16.993197278911602</v>
      </c>
      <c r="AS198">
        <v>13.974175035868001</v>
      </c>
      <c r="AT198">
        <v>37.101226993864998</v>
      </c>
      <c r="AU198">
        <v>21.5716486902928</v>
      </c>
      <c r="AV198">
        <v>16.123521681997399</v>
      </c>
    </row>
    <row r="199" spans="1:48" x14ac:dyDescent="0.2">
      <c r="A199" t="s">
        <v>212</v>
      </c>
      <c r="B199">
        <v>67104736</v>
      </c>
      <c r="C199">
        <v>67105288</v>
      </c>
      <c r="D199" t="s">
        <v>3</v>
      </c>
      <c r="E199">
        <v>553</v>
      </c>
      <c r="F199" s="2" t="s">
        <v>213</v>
      </c>
      <c r="G199">
        <v>17</v>
      </c>
      <c r="H199">
        <v>15</v>
      </c>
      <c r="I199">
        <v>9</v>
      </c>
      <c r="J199">
        <v>37</v>
      </c>
      <c r="K199">
        <v>8</v>
      </c>
      <c r="L199">
        <v>11</v>
      </c>
      <c r="M199">
        <v>15</v>
      </c>
      <c r="N199">
        <v>16</v>
      </c>
      <c r="O199">
        <v>23</v>
      </c>
      <c r="P199">
        <v>44</v>
      </c>
      <c r="Q199" t="s">
        <v>212</v>
      </c>
      <c r="R199">
        <v>67090846</v>
      </c>
      <c r="S199">
        <v>67140846</v>
      </c>
      <c r="T199" t="s">
        <v>1</v>
      </c>
      <c r="U199" s="3" t="s">
        <v>214</v>
      </c>
      <c r="V199">
        <v>19.785100286533002</v>
      </c>
      <c r="W199">
        <v>13.7188872620791</v>
      </c>
      <c r="X199">
        <v>3.65699873896595</v>
      </c>
      <c r="Y199">
        <v>5.0384024577573001</v>
      </c>
      <c r="Z199">
        <v>6.9171779141104297</v>
      </c>
      <c r="AA199">
        <v>36.707482993197303</v>
      </c>
      <c r="AB199">
        <v>25.308464849354401</v>
      </c>
      <c r="AC199">
        <v>2.92758089368259</v>
      </c>
      <c r="AD199">
        <v>11.6425755584757</v>
      </c>
      <c r="AE199">
        <v>1.63661581137309</v>
      </c>
      <c r="AF199">
        <v>12.7339286765529</v>
      </c>
      <c r="AG199" s="7">
        <f t="shared" si="12"/>
        <v>-0.4019376493897055</v>
      </c>
      <c r="AI199">
        <f t="shared" si="13"/>
        <v>19.83538682602595</v>
      </c>
      <c r="AJ199">
        <f t="shared" si="14"/>
        <v>7.1624447887562397</v>
      </c>
      <c r="AK199">
        <v>5.0384024577573001</v>
      </c>
      <c r="AL199">
        <v>1.63661581137309</v>
      </c>
      <c r="AN199">
        <f t="shared" si="15"/>
        <v>8.7955159851427336E-2</v>
      </c>
      <c r="AO199">
        <v>19.785100286533002</v>
      </c>
      <c r="AP199">
        <v>13.7188872620791</v>
      </c>
      <c r="AQ199">
        <v>3.65699873896595</v>
      </c>
      <c r="AR199">
        <v>36.707482993197303</v>
      </c>
      <c r="AS199">
        <v>25.308464849354401</v>
      </c>
      <c r="AT199">
        <v>6.9171779141104297</v>
      </c>
      <c r="AU199">
        <v>2.92758089368259</v>
      </c>
      <c r="AV199">
        <v>11.6425755584757</v>
      </c>
    </row>
    <row r="200" spans="1:48" x14ac:dyDescent="0.2">
      <c r="A200" t="s">
        <v>0</v>
      </c>
      <c r="B200">
        <v>183110164</v>
      </c>
      <c r="C200">
        <v>183110464</v>
      </c>
      <c r="D200" t="s">
        <v>3</v>
      </c>
      <c r="E200">
        <v>301</v>
      </c>
      <c r="F200" s="2" t="s">
        <v>9</v>
      </c>
      <c r="G200">
        <v>23</v>
      </c>
      <c r="H200">
        <v>15</v>
      </c>
      <c r="I200">
        <v>21</v>
      </c>
      <c r="J200">
        <v>15</v>
      </c>
      <c r="K200">
        <v>33</v>
      </c>
      <c r="L200">
        <v>16</v>
      </c>
      <c r="M200">
        <v>28</v>
      </c>
      <c r="N200">
        <v>38</v>
      </c>
      <c r="O200">
        <v>17</v>
      </c>
      <c r="P200">
        <v>62</v>
      </c>
      <c r="Q200" t="s">
        <v>0</v>
      </c>
      <c r="R200">
        <v>183105173</v>
      </c>
      <c r="S200">
        <v>183155173</v>
      </c>
      <c r="T200" t="s">
        <v>3</v>
      </c>
      <c r="U200" s="3" t="s">
        <v>10</v>
      </c>
      <c r="V200">
        <v>270.48710601719199</v>
      </c>
      <c r="W200">
        <v>209.824304538799</v>
      </c>
      <c r="X200">
        <v>173.972257250946</v>
      </c>
      <c r="Y200">
        <v>131.858678955453</v>
      </c>
      <c r="Z200">
        <v>171.01226993865001</v>
      </c>
      <c r="AA200">
        <v>159.71428571428601</v>
      </c>
      <c r="AB200">
        <v>186.09756097561001</v>
      </c>
      <c r="AC200">
        <v>186.59476117103199</v>
      </c>
      <c r="AD200">
        <v>142.40473061760801</v>
      </c>
      <c r="AE200">
        <v>90.651872399445196</v>
      </c>
      <c r="AF200">
        <v>172.26178275790201</v>
      </c>
      <c r="AG200" s="7">
        <f t="shared" si="12"/>
        <v>-0.41280537187442085</v>
      </c>
      <c r="AI200">
        <f t="shared" si="13"/>
        <v>200.0191028993666</v>
      </c>
      <c r="AJ200">
        <f t="shared" si="14"/>
        <v>166.67058724243</v>
      </c>
      <c r="AK200">
        <v>131.858678955453</v>
      </c>
      <c r="AL200">
        <v>90.651872399445196</v>
      </c>
      <c r="AN200">
        <f t="shared" si="15"/>
        <v>0.20335551935650367</v>
      </c>
      <c r="AO200">
        <v>270.48710601719199</v>
      </c>
      <c r="AP200">
        <v>209.824304538799</v>
      </c>
      <c r="AQ200">
        <v>173.972257250946</v>
      </c>
      <c r="AR200">
        <v>159.71428571428601</v>
      </c>
      <c r="AS200">
        <v>186.09756097561001</v>
      </c>
      <c r="AT200">
        <v>171.01226993865001</v>
      </c>
      <c r="AU200">
        <v>186.59476117103199</v>
      </c>
      <c r="AV200">
        <v>142.40473061760801</v>
      </c>
    </row>
    <row r="201" spans="1:48" x14ac:dyDescent="0.2">
      <c r="A201" t="s">
        <v>43</v>
      </c>
      <c r="B201">
        <v>122990321</v>
      </c>
      <c r="C201">
        <v>122990622</v>
      </c>
      <c r="D201" t="s">
        <v>1</v>
      </c>
      <c r="E201">
        <v>302</v>
      </c>
      <c r="F201" s="2" t="s">
        <v>52</v>
      </c>
      <c r="G201">
        <v>54</v>
      </c>
      <c r="H201">
        <v>46</v>
      </c>
      <c r="I201">
        <v>41</v>
      </c>
      <c r="J201">
        <v>31</v>
      </c>
      <c r="K201">
        <v>44</v>
      </c>
      <c r="L201">
        <v>65</v>
      </c>
      <c r="M201">
        <v>51</v>
      </c>
      <c r="N201">
        <v>43</v>
      </c>
      <c r="O201">
        <v>66</v>
      </c>
      <c r="P201">
        <v>60</v>
      </c>
      <c r="Q201" t="s">
        <v>43</v>
      </c>
      <c r="R201">
        <v>122961808</v>
      </c>
      <c r="S201">
        <v>123011808</v>
      </c>
      <c r="T201" t="s">
        <v>3</v>
      </c>
      <c r="U201" s="3" t="s">
        <v>51</v>
      </c>
      <c r="V201">
        <v>20.916905444126101</v>
      </c>
      <c r="W201">
        <v>25.592972181552</v>
      </c>
      <c r="X201">
        <v>32.168978562421202</v>
      </c>
      <c r="Y201">
        <v>59.2626728110599</v>
      </c>
      <c r="Z201">
        <v>51.3343558282209</v>
      </c>
      <c r="AA201">
        <v>33.877551020408198</v>
      </c>
      <c r="AB201">
        <v>25.939741750358699</v>
      </c>
      <c r="AC201">
        <v>26.533127889060101</v>
      </c>
      <c r="AD201">
        <v>43.469119579500699</v>
      </c>
      <c r="AE201">
        <v>10.624133148405001</v>
      </c>
      <c r="AF201">
        <v>32.971955821511301</v>
      </c>
      <c r="AG201" s="7">
        <f t="shared" si="12"/>
        <v>-0.42122474009907362</v>
      </c>
      <c r="AI201">
        <f t="shared" si="13"/>
        <v>27.699229791773242</v>
      </c>
      <c r="AJ201">
        <f t="shared" si="14"/>
        <v>40.445534432260565</v>
      </c>
      <c r="AK201">
        <v>59.2626728110599</v>
      </c>
      <c r="AL201">
        <v>10.624133148405001</v>
      </c>
      <c r="AN201">
        <f t="shared" si="15"/>
        <v>0.21699448508809469</v>
      </c>
      <c r="AO201">
        <v>20.916905444126101</v>
      </c>
      <c r="AP201">
        <v>25.592972181552</v>
      </c>
      <c r="AQ201">
        <v>32.168978562421202</v>
      </c>
      <c r="AR201">
        <v>33.877551020408198</v>
      </c>
      <c r="AS201">
        <v>25.939741750358699</v>
      </c>
      <c r="AT201">
        <v>51.3343558282209</v>
      </c>
      <c r="AU201">
        <v>26.533127889060101</v>
      </c>
      <c r="AV201">
        <v>43.469119579500699</v>
      </c>
    </row>
    <row r="202" spans="1:48" x14ac:dyDescent="0.2">
      <c r="A202" t="s">
        <v>14</v>
      </c>
      <c r="B202">
        <v>13164673</v>
      </c>
      <c r="C202">
        <v>13164973</v>
      </c>
      <c r="D202" t="s">
        <v>1</v>
      </c>
      <c r="E202">
        <v>301</v>
      </c>
      <c r="F202" s="2" t="s">
        <v>18</v>
      </c>
      <c r="G202">
        <v>120</v>
      </c>
      <c r="H202">
        <v>114</v>
      </c>
      <c r="I202">
        <v>96</v>
      </c>
      <c r="J202">
        <v>28</v>
      </c>
      <c r="K202">
        <v>57</v>
      </c>
      <c r="L202">
        <v>90</v>
      </c>
      <c r="M202">
        <v>82</v>
      </c>
      <c r="N202">
        <v>108</v>
      </c>
      <c r="O202">
        <v>45</v>
      </c>
      <c r="P202">
        <v>132</v>
      </c>
      <c r="Q202" t="s">
        <v>14</v>
      </c>
      <c r="R202">
        <v>13153553</v>
      </c>
      <c r="S202">
        <v>13203553</v>
      </c>
      <c r="T202" t="s">
        <v>3</v>
      </c>
      <c r="U202" s="3" t="s">
        <v>16</v>
      </c>
      <c r="V202">
        <v>8.1518624641833792</v>
      </c>
      <c r="W202">
        <v>14.890190336749599</v>
      </c>
      <c r="X202">
        <v>16.607818411097099</v>
      </c>
      <c r="Y202">
        <v>12.8110599078341</v>
      </c>
      <c r="Z202">
        <v>41.2883435582822</v>
      </c>
      <c r="AA202">
        <v>20.149659863945601</v>
      </c>
      <c r="AB202">
        <v>11.9368723098996</v>
      </c>
      <c r="AC202">
        <v>17.550077041602499</v>
      </c>
      <c r="AD202">
        <v>15.9921156373193</v>
      </c>
      <c r="AE202">
        <v>4.4798890429958398</v>
      </c>
      <c r="AF202">
        <v>16.385788857390899</v>
      </c>
      <c r="AG202" s="7">
        <f t="shared" si="12"/>
        <v>-0.42919691088817391</v>
      </c>
      <c r="AI202">
        <f t="shared" si="13"/>
        <v>14.347280677175055</v>
      </c>
      <c r="AJ202">
        <f t="shared" si="14"/>
        <v>24.943512079068</v>
      </c>
      <c r="AK202">
        <v>12.8110599078341</v>
      </c>
      <c r="AL202">
        <v>4.4798890429958398</v>
      </c>
      <c r="AN202">
        <f t="shared" si="15"/>
        <v>0.32362768503878114</v>
      </c>
      <c r="AO202">
        <v>8.1518624641833792</v>
      </c>
      <c r="AP202">
        <v>14.890190336749599</v>
      </c>
      <c r="AQ202">
        <v>16.607818411097099</v>
      </c>
      <c r="AR202">
        <v>20.149659863945601</v>
      </c>
      <c r="AS202">
        <v>11.9368723098996</v>
      </c>
      <c r="AT202">
        <v>41.2883435582822</v>
      </c>
      <c r="AU202">
        <v>17.550077041602499</v>
      </c>
      <c r="AV202">
        <v>15.9921156373193</v>
      </c>
    </row>
    <row r="203" spans="1:48" x14ac:dyDescent="0.2">
      <c r="A203" t="s">
        <v>107</v>
      </c>
      <c r="B203">
        <v>43992329</v>
      </c>
      <c r="C203">
        <v>43992640</v>
      </c>
      <c r="D203" t="s">
        <v>3</v>
      </c>
      <c r="E203">
        <v>312</v>
      </c>
      <c r="F203" s="2" t="s">
        <v>46</v>
      </c>
      <c r="G203">
        <v>12</v>
      </c>
      <c r="H203">
        <v>15</v>
      </c>
      <c r="I203">
        <v>9</v>
      </c>
      <c r="J203">
        <v>6</v>
      </c>
      <c r="K203">
        <v>9</v>
      </c>
      <c r="L203">
        <v>9</v>
      </c>
      <c r="M203">
        <v>5</v>
      </c>
      <c r="N203">
        <v>7</v>
      </c>
      <c r="O203">
        <v>9</v>
      </c>
      <c r="P203">
        <v>6</v>
      </c>
      <c r="Q203" t="s">
        <v>107</v>
      </c>
      <c r="R203">
        <v>43969831</v>
      </c>
      <c r="S203">
        <v>44019831</v>
      </c>
      <c r="T203" t="s">
        <v>1</v>
      </c>
      <c r="U203" s="3" t="s">
        <v>118</v>
      </c>
      <c r="V203">
        <v>96.446991404011499</v>
      </c>
      <c r="W203">
        <v>117.27672035139101</v>
      </c>
      <c r="X203">
        <v>153.05170239596501</v>
      </c>
      <c r="Y203">
        <v>136.820276497696</v>
      </c>
      <c r="Z203">
        <v>304.907975460123</v>
      </c>
      <c r="AA203">
        <v>316.78911564625798</v>
      </c>
      <c r="AB203">
        <v>276.74318507891002</v>
      </c>
      <c r="AC203">
        <v>330.78582434514601</v>
      </c>
      <c r="AD203">
        <v>147.31931668856799</v>
      </c>
      <c r="AE203">
        <v>171.66435506241299</v>
      </c>
      <c r="AF203">
        <v>205.180546293048</v>
      </c>
      <c r="AG203" s="7">
        <f t="shared" si="12"/>
        <v>-0.43827408231352982</v>
      </c>
      <c r="AI203">
        <f t="shared" si="13"/>
        <v>192.06154297530711</v>
      </c>
      <c r="AJ203">
        <f t="shared" si="14"/>
        <v>261.00437216461233</v>
      </c>
      <c r="AK203">
        <v>136.820276497696</v>
      </c>
      <c r="AL203">
        <v>171.66435506241299</v>
      </c>
      <c r="AN203">
        <f t="shared" si="15"/>
        <v>0.39095882925580422</v>
      </c>
      <c r="AO203">
        <v>96.446991404011499</v>
      </c>
      <c r="AP203">
        <v>117.27672035139101</v>
      </c>
      <c r="AQ203">
        <v>153.05170239596501</v>
      </c>
      <c r="AR203">
        <v>316.78911564625798</v>
      </c>
      <c r="AS203">
        <v>276.74318507891002</v>
      </c>
      <c r="AT203">
        <v>304.907975460123</v>
      </c>
      <c r="AU203">
        <v>330.78582434514601</v>
      </c>
      <c r="AV203">
        <v>147.31931668856799</v>
      </c>
    </row>
    <row r="204" spans="1:48" x14ac:dyDescent="0.2">
      <c r="A204" t="s">
        <v>55</v>
      </c>
      <c r="B204">
        <v>74771425</v>
      </c>
      <c r="C204">
        <v>74773250</v>
      </c>
      <c r="D204" t="s">
        <v>1</v>
      </c>
      <c r="E204">
        <v>1826</v>
      </c>
      <c r="F204" s="2" t="s">
        <v>82</v>
      </c>
      <c r="G204">
        <v>29</v>
      </c>
      <c r="H204">
        <v>37</v>
      </c>
      <c r="I204">
        <v>47</v>
      </c>
      <c r="J204">
        <v>52</v>
      </c>
      <c r="K204">
        <v>63</v>
      </c>
      <c r="L204">
        <v>52</v>
      </c>
      <c r="M204">
        <v>35</v>
      </c>
      <c r="N204">
        <v>39</v>
      </c>
      <c r="O204">
        <v>57</v>
      </c>
      <c r="P204">
        <v>46</v>
      </c>
      <c r="Q204" t="s">
        <v>55</v>
      </c>
      <c r="R204">
        <v>74726001</v>
      </c>
      <c r="S204">
        <v>74776001</v>
      </c>
      <c r="T204" t="s">
        <v>1</v>
      </c>
      <c r="U204" s="3" t="s">
        <v>83</v>
      </c>
      <c r="V204">
        <v>356.99140401146099</v>
      </c>
      <c r="W204">
        <v>432.708638360176</v>
      </c>
      <c r="X204">
        <v>337.22572509457802</v>
      </c>
      <c r="Y204">
        <v>133.502304147465</v>
      </c>
      <c r="Z204">
        <v>277.837423312883</v>
      </c>
      <c r="AA204">
        <v>336.58503401360502</v>
      </c>
      <c r="AB204">
        <v>292.89813486370201</v>
      </c>
      <c r="AC204">
        <v>269.21417565485399</v>
      </c>
      <c r="AD204">
        <v>254.82260183968501</v>
      </c>
      <c r="AE204">
        <v>211.15117891816899</v>
      </c>
      <c r="AF204">
        <v>290.29366202165801</v>
      </c>
      <c r="AG204" s="7">
        <f t="shared" si="12"/>
        <v>-0.44227258231024802</v>
      </c>
      <c r="AI204">
        <f t="shared" si="13"/>
        <v>351.28178726870436</v>
      </c>
      <c r="AJ204">
        <f t="shared" si="14"/>
        <v>267.29140026914064</v>
      </c>
      <c r="AK204">
        <v>133.502304147465</v>
      </c>
      <c r="AL204">
        <v>211.15117891816899</v>
      </c>
      <c r="AN204">
        <f t="shared" si="15"/>
        <v>1.9086118196751767E-2</v>
      </c>
      <c r="AO204">
        <v>356.99140401146099</v>
      </c>
      <c r="AP204">
        <v>432.708638360176</v>
      </c>
      <c r="AQ204">
        <v>337.22572509457802</v>
      </c>
      <c r="AR204">
        <v>336.58503401360502</v>
      </c>
      <c r="AS204">
        <v>292.89813486370201</v>
      </c>
      <c r="AT204">
        <v>277.837423312883</v>
      </c>
      <c r="AU204">
        <v>269.21417565485399</v>
      </c>
      <c r="AV204">
        <v>254.82260183968501</v>
      </c>
    </row>
    <row r="205" spans="1:48" x14ac:dyDescent="0.2">
      <c r="A205" t="s">
        <v>107</v>
      </c>
      <c r="B205">
        <v>53301094</v>
      </c>
      <c r="C205">
        <v>53301406</v>
      </c>
      <c r="D205" t="s">
        <v>3</v>
      </c>
      <c r="E205">
        <v>313</v>
      </c>
      <c r="F205" s="2" t="s">
        <v>93</v>
      </c>
      <c r="G205">
        <v>227</v>
      </c>
      <c r="H205">
        <v>293</v>
      </c>
      <c r="I205">
        <v>251</v>
      </c>
      <c r="J205">
        <v>123</v>
      </c>
      <c r="K205">
        <v>247</v>
      </c>
      <c r="L205">
        <v>224</v>
      </c>
      <c r="M205">
        <v>639</v>
      </c>
      <c r="N205">
        <v>251</v>
      </c>
      <c r="O205">
        <v>229</v>
      </c>
      <c r="P205">
        <v>924</v>
      </c>
      <c r="Q205" t="s">
        <v>107</v>
      </c>
      <c r="R205">
        <v>53290034</v>
      </c>
      <c r="S205">
        <v>53340034</v>
      </c>
      <c r="T205" t="s">
        <v>1</v>
      </c>
      <c r="U205" s="3" t="s">
        <v>124</v>
      </c>
      <c r="V205">
        <v>48.982808022922598</v>
      </c>
      <c r="W205">
        <v>48.257686676427497</v>
      </c>
      <c r="X205">
        <v>42.232030264817197</v>
      </c>
      <c r="Y205">
        <v>39.984639016897098</v>
      </c>
      <c r="Z205">
        <v>51.886503067484703</v>
      </c>
      <c r="AA205">
        <v>37.265306122448997</v>
      </c>
      <c r="AB205">
        <v>32.309899569583898</v>
      </c>
      <c r="AC205">
        <v>26.6409861325116</v>
      </c>
      <c r="AD205">
        <v>64.204993429697794</v>
      </c>
      <c r="AE205">
        <v>30.5686546463245</v>
      </c>
      <c r="AF205">
        <v>42.2333506949116</v>
      </c>
      <c r="AG205" s="7">
        <f t="shared" si="12"/>
        <v>-0.46561972350332215</v>
      </c>
      <c r="AI205">
        <f t="shared" si="13"/>
        <v>41.80954613124004</v>
      </c>
      <c r="AJ205">
        <f t="shared" si="14"/>
        <v>47.577494209898028</v>
      </c>
      <c r="AK205">
        <v>39.984639016897098</v>
      </c>
      <c r="AL205">
        <v>30.5686546463245</v>
      </c>
      <c r="AN205">
        <f t="shared" si="15"/>
        <v>0.65946896622981255</v>
      </c>
      <c r="AO205">
        <v>48.982808022922598</v>
      </c>
      <c r="AP205">
        <v>48.257686676427497</v>
      </c>
      <c r="AQ205">
        <v>42.232030264817197</v>
      </c>
      <c r="AR205">
        <v>37.265306122448997</v>
      </c>
      <c r="AS205">
        <v>32.309899569583898</v>
      </c>
      <c r="AT205">
        <v>51.886503067484703</v>
      </c>
      <c r="AU205">
        <v>26.6409861325116</v>
      </c>
      <c r="AV205">
        <v>64.204993429697794</v>
      </c>
    </row>
    <row r="206" spans="1:48" x14ac:dyDescent="0.2">
      <c r="A206" t="s">
        <v>14</v>
      </c>
      <c r="B206">
        <v>96268188</v>
      </c>
      <c r="C206">
        <v>96268864</v>
      </c>
      <c r="D206" t="s">
        <v>1</v>
      </c>
      <c r="E206">
        <v>677</v>
      </c>
      <c r="F206" s="2" t="s">
        <v>26</v>
      </c>
      <c r="G206">
        <v>57</v>
      </c>
      <c r="H206">
        <v>27</v>
      </c>
      <c r="I206">
        <v>43</v>
      </c>
      <c r="J206">
        <v>16</v>
      </c>
      <c r="K206">
        <v>44</v>
      </c>
      <c r="L206">
        <v>45</v>
      </c>
      <c r="M206">
        <v>56</v>
      </c>
      <c r="N206">
        <v>96</v>
      </c>
      <c r="O206">
        <v>39</v>
      </c>
      <c r="P206">
        <v>68</v>
      </c>
      <c r="Q206" t="s">
        <v>14</v>
      </c>
      <c r="R206">
        <v>96255573</v>
      </c>
      <c r="S206">
        <v>96305573</v>
      </c>
      <c r="T206" t="s">
        <v>3</v>
      </c>
      <c r="U206" s="3" t="s">
        <v>27</v>
      </c>
      <c r="V206">
        <v>5.91690544412607</v>
      </c>
      <c r="W206">
        <v>10.322108345534399</v>
      </c>
      <c r="X206">
        <v>10.9962168978562</v>
      </c>
      <c r="Y206">
        <v>21.566820276497701</v>
      </c>
      <c r="Z206">
        <v>23.1288343558282</v>
      </c>
      <c r="AA206">
        <v>13.6734693877551</v>
      </c>
      <c r="AB206">
        <v>7.3170731707317103</v>
      </c>
      <c r="AC206">
        <v>10.939907550077001</v>
      </c>
      <c r="AD206">
        <v>10.683311432325899</v>
      </c>
      <c r="AE206">
        <v>3.17614424410541</v>
      </c>
      <c r="AF206">
        <v>11.7720791104838</v>
      </c>
      <c r="AG206" s="7">
        <f t="shared" si="12"/>
        <v>-0.49052371088745333</v>
      </c>
      <c r="AI206">
        <f t="shared" si="13"/>
        <v>9.6451546492006948</v>
      </c>
      <c r="AJ206">
        <f t="shared" si="14"/>
        <v>14.917351112743701</v>
      </c>
      <c r="AK206">
        <v>21.566820276497701</v>
      </c>
      <c r="AL206">
        <v>3.17614424410541</v>
      </c>
      <c r="AN206">
        <f t="shared" si="15"/>
        <v>0.32732297964100732</v>
      </c>
      <c r="AO206">
        <v>5.91690544412607</v>
      </c>
      <c r="AP206">
        <v>10.322108345534399</v>
      </c>
      <c r="AQ206">
        <v>10.9962168978562</v>
      </c>
      <c r="AR206">
        <v>13.6734693877551</v>
      </c>
      <c r="AS206">
        <v>7.3170731707317103</v>
      </c>
      <c r="AT206">
        <v>23.1288343558282</v>
      </c>
      <c r="AU206">
        <v>10.939907550077001</v>
      </c>
      <c r="AV206">
        <v>10.683311432325899</v>
      </c>
    </row>
    <row r="207" spans="1:48" x14ac:dyDescent="0.2">
      <c r="A207" t="s">
        <v>55</v>
      </c>
      <c r="B207">
        <v>59376678</v>
      </c>
      <c r="C207">
        <v>59377058</v>
      </c>
      <c r="D207" t="s">
        <v>1</v>
      </c>
      <c r="E207">
        <v>381</v>
      </c>
      <c r="F207" s="2" t="s">
        <v>69</v>
      </c>
      <c r="G207">
        <v>32</v>
      </c>
      <c r="H207">
        <v>17</v>
      </c>
      <c r="I207">
        <v>14</v>
      </c>
      <c r="J207">
        <v>13</v>
      </c>
      <c r="K207">
        <v>20</v>
      </c>
      <c r="L207">
        <v>33</v>
      </c>
      <c r="M207">
        <v>24</v>
      </c>
      <c r="N207">
        <v>26</v>
      </c>
      <c r="O207">
        <v>18</v>
      </c>
      <c r="P207">
        <v>26</v>
      </c>
      <c r="Q207" t="s">
        <v>55</v>
      </c>
      <c r="R207">
        <v>59347283</v>
      </c>
      <c r="S207">
        <v>59397283</v>
      </c>
      <c r="T207" t="s">
        <v>3</v>
      </c>
      <c r="U207" s="3" t="s">
        <v>70</v>
      </c>
      <c r="V207">
        <v>9.4126074498567291</v>
      </c>
      <c r="W207">
        <v>18.199121522694</v>
      </c>
      <c r="X207">
        <v>17.238335435056701</v>
      </c>
      <c r="Y207">
        <v>32.473118279569903</v>
      </c>
      <c r="Z207">
        <v>33.159509202453997</v>
      </c>
      <c r="AA207">
        <v>17.605442176870699</v>
      </c>
      <c r="AB207">
        <v>15.1793400286944</v>
      </c>
      <c r="AC207">
        <v>18.906009244992301</v>
      </c>
      <c r="AD207">
        <v>18.869908015768701</v>
      </c>
      <c r="AE207">
        <v>4.5492371705963901</v>
      </c>
      <c r="AF207">
        <v>18.559262852655401</v>
      </c>
      <c r="AG207" s="7">
        <f t="shared" si="12"/>
        <v>-0.54834982312582103</v>
      </c>
      <c r="AI207">
        <f t="shared" si="13"/>
        <v>15.526969322634505</v>
      </c>
      <c r="AJ207">
        <f t="shared" si="14"/>
        <v>23.645142154404997</v>
      </c>
      <c r="AK207">
        <v>32.473118279569903</v>
      </c>
      <c r="AL207">
        <v>4.5492371705963901</v>
      </c>
      <c r="AN207">
        <f t="shared" si="15"/>
        <v>0.22346145606808882</v>
      </c>
      <c r="AO207">
        <v>9.4126074498567291</v>
      </c>
      <c r="AP207">
        <v>18.199121522694</v>
      </c>
      <c r="AQ207">
        <v>17.238335435056701</v>
      </c>
      <c r="AR207">
        <v>17.605442176870699</v>
      </c>
      <c r="AS207">
        <v>15.1793400286944</v>
      </c>
      <c r="AT207">
        <v>33.159509202453997</v>
      </c>
      <c r="AU207">
        <v>18.906009244992301</v>
      </c>
      <c r="AV207">
        <v>18.869908015768701</v>
      </c>
    </row>
    <row r="208" spans="1:48" x14ac:dyDescent="0.2">
      <c r="A208" t="s">
        <v>107</v>
      </c>
      <c r="B208">
        <v>53300248</v>
      </c>
      <c r="C208">
        <v>53301091</v>
      </c>
      <c r="D208" t="s">
        <v>3</v>
      </c>
      <c r="E208">
        <v>844</v>
      </c>
      <c r="F208" s="2" t="s">
        <v>123</v>
      </c>
      <c r="G208">
        <v>87</v>
      </c>
      <c r="H208">
        <v>59</v>
      </c>
      <c r="I208">
        <v>68</v>
      </c>
      <c r="J208">
        <v>49</v>
      </c>
      <c r="K208">
        <v>93</v>
      </c>
      <c r="L208">
        <v>84</v>
      </c>
      <c r="M208">
        <v>208</v>
      </c>
      <c r="N208">
        <v>103</v>
      </c>
      <c r="O208">
        <v>68</v>
      </c>
      <c r="P208">
        <v>252</v>
      </c>
      <c r="Q208" t="s">
        <v>107</v>
      </c>
      <c r="R208">
        <v>53290034</v>
      </c>
      <c r="S208">
        <v>53340034</v>
      </c>
      <c r="T208" t="s">
        <v>1</v>
      </c>
      <c r="U208" s="3" t="s">
        <v>124</v>
      </c>
      <c r="V208">
        <v>48.982808022922598</v>
      </c>
      <c r="W208">
        <v>48.257686676427497</v>
      </c>
      <c r="X208">
        <v>42.232030264817197</v>
      </c>
      <c r="Y208">
        <v>39.984639016897098</v>
      </c>
      <c r="Z208">
        <v>51.886503067484703</v>
      </c>
      <c r="AA208">
        <v>37.265306122448997</v>
      </c>
      <c r="AB208">
        <v>32.309899569583898</v>
      </c>
      <c r="AC208">
        <v>26.6409861325116</v>
      </c>
      <c r="AD208">
        <v>64.204993429697794</v>
      </c>
      <c r="AE208">
        <v>30.5686546463245</v>
      </c>
      <c r="AF208">
        <v>42.2333506949116</v>
      </c>
      <c r="AG208" s="7">
        <f t="shared" si="12"/>
        <v>-0.54966714661526939</v>
      </c>
      <c r="AI208">
        <f t="shared" si="13"/>
        <v>41.80954613124004</v>
      </c>
      <c r="AJ208">
        <f t="shared" si="14"/>
        <v>47.577494209898028</v>
      </c>
      <c r="AK208">
        <v>39.984639016897098</v>
      </c>
      <c r="AL208">
        <v>30.5686546463245</v>
      </c>
      <c r="AN208">
        <f t="shared" si="15"/>
        <v>0.65946896622981255</v>
      </c>
      <c r="AO208">
        <v>48.982808022922598</v>
      </c>
      <c r="AP208">
        <v>48.257686676427497</v>
      </c>
      <c r="AQ208">
        <v>42.232030264817197</v>
      </c>
      <c r="AR208">
        <v>37.265306122448997</v>
      </c>
      <c r="AS208">
        <v>32.309899569583898</v>
      </c>
      <c r="AT208">
        <v>51.886503067484703</v>
      </c>
      <c r="AU208">
        <v>26.6409861325116</v>
      </c>
      <c r="AV208">
        <v>64.204993429697794</v>
      </c>
    </row>
    <row r="209" spans="1:48" x14ac:dyDescent="0.2">
      <c r="A209" t="s">
        <v>55</v>
      </c>
      <c r="B209">
        <v>40980578</v>
      </c>
      <c r="C209">
        <v>40980884</v>
      </c>
      <c r="D209" t="s">
        <v>3</v>
      </c>
      <c r="E209">
        <v>307</v>
      </c>
      <c r="F209" s="2" t="s">
        <v>20</v>
      </c>
      <c r="G209">
        <v>60</v>
      </c>
      <c r="H209">
        <v>49</v>
      </c>
      <c r="I209">
        <v>41</v>
      </c>
      <c r="J209">
        <v>10</v>
      </c>
      <c r="K209">
        <v>24</v>
      </c>
      <c r="L209">
        <v>39</v>
      </c>
      <c r="M209">
        <v>51</v>
      </c>
      <c r="N209">
        <v>28</v>
      </c>
      <c r="O209">
        <v>37</v>
      </c>
      <c r="P209">
        <v>38</v>
      </c>
      <c r="Q209" t="s">
        <v>55</v>
      </c>
      <c r="R209">
        <v>40937326</v>
      </c>
      <c r="S209">
        <v>40987326</v>
      </c>
      <c r="T209" t="s">
        <v>3</v>
      </c>
      <c r="U209" s="3" t="s">
        <v>56</v>
      </c>
      <c r="V209">
        <v>8.1088825214899707</v>
      </c>
      <c r="W209">
        <v>14.9341142020498</v>
      </c>
      <c r="X209">
        <v>15.258511979823499</v>
      </c>
      <c r="Y209">
        <v>20.184331797235</v>
      </c>
      <c r="Z209">
        <v>37.101226993864998</v>
      </c>
      <c r="AA209">
        <v>16.993197278911602</v>
      </c>
      <c r="AB209">
        <v>13.974175035868001</v>
      </c>
      <c r="AC209">
        <v>21.5716486902928</v>
      </c>
      <c r="AD209">
        <v>16.123521681997399</v>
      </c>
      <c r="AE209">
        <v>6.0055478502080497</v>
      </c>
      <c r="AF209">
        <v>17.025515803174098</v>
      </c>
      <c r="AG209" s="7">
        <f t="shared" si="12"/>
        <v>-0.61509408050293124</v>
      </c>
      <c r="AI209">
        <f t="shared" si="13"/>
        <v>13.853776203628575</v>
      </c>
      <c r="AJ209">
        <f t="shared" si="14"/>
        <v>24.932132455385069</v>
      </c>
      <c r="AK209">
        <v>20.184331797235</v>
      </c>
      <c r="AL209">
        <v>6.0055478502080497</v>
      </c>
      <c r="AN209">
        <f t="shared" si="15"/>
        <v>0.2153766946498504</v>
      </c>
      <c r="AO209">
        <v>8.1088825214899707</v>
      </c>
      <c r="AP209">
        <v>14.9341142020498</v>
      </c>
      <c r="AQ209">
        <v>15.258511979823499</v>
      </c>
      <c r="AR209">
        <v>16.993197278911602</v>
      </c>
      <c r="AS209">
        <v>13.974175035868001</v>
      </c>
      <c r="AT209">
        <v>37.101226993864998</v>
      </c>
      <c r="AU209">
        <v>21.5716486902928</v>
      </c>
      <c r="AV209">
        <v>16.123521681997399</v>
      </c>
    </row>
    <row r="210" spans="1:48" x14ac:dyDescent="0.2">
      <c r="A210" t="s">
        <v>29</v>
      </c>
      <c r="B210">
        <v>75284913</v>
      </c>
      <c r="C210">
        <v>75285280</v>
      </c>
      <c r="D210" t="s">
        <v>3</v>
      </c>
      <c r="E210">
        <v>368</v>
      </c>
      <c r="F210" s="2" t="s">
        <v>41</v>
      </c>
      <c r="G210">
        <v>19</v>
      </c>
      <c r="H210">
        <v>8</v>
      </c>
      <c r="I210">
        <v>14</v>
      </c>
      <c r="J210">
        <v>116</v>
      </c>
      <c r="K210">
        <v>8</v>
      </c>
      <c r="L210">
        <v>28</v>
      </c>
      <c r="M210">
        <v>5</v>
      </c>
      <c r="N210">
        <v>5</v>
      </c>
      <c r="O210">
        <v>18</v>
      </c>
      <c r="P210">
        <v>6</v>
      </c>
      <c r="Q210" t="s">
        <v>29</v>
      </c>
      <c r="R210">
        <v>75236599</v>
      </c>
      <c r="S210">
        <v>75286599</v>
      </c>
      <c r="T210" t="s">
        <v>1</v>
      </c>
      <c r="U210" s="3" t="s">
        <v>42</v>
      </c>
      <c r="V210">
        <v>261.504297994269</v>
      </c>
      <c r="W210">
        <v>233.089311859444</v>
      </c>
      <c r="X210">
        <v>153.85876418663301</v>
      </c>
      <c r="Y210">
        <v>44.316436251920102</v>
      </c>
      <c r="Z210">
        <v>208.94171779141101</v>
      </c>
      <c r="AA210">
        <v>210</v>
      </c>
      <c r="AB210">
        <v>237.20229555236699</v>
      </c>
      <c r="AC210">
        <v>224.99229583975301</v>
      </c>
      <c r="AD210">
        <v>201.287779237845</v>
      </c>
      <c r="AE210">
        <v>87.004160887655999</v>
      </c>
      <c r="AF210">
        <v>186.21970596013</v>
      </c>
      <c r="AG210" s="7">
        <f t="shared" si="12"/>
        <v>-0.66556965200296003</v>
      </c>
      <c r="AI210">
        <f t="shared" si="13"/>
        <v>219.13093391854264</v>
      </c>
      <c r="AJ210">
        <f t="shared" si="14"/>
        <v>211.74059762300303</v>
      </c>
      <c r="AK210">
        <v>44.316436251920102</v>
      </c>
      <c r="AL210">
        <v>87.004160887655999</v>
      </c>
      <c r="AN210">
        <f t="shared" si="15"/>
        <v>0.72067666110512385</v>
      </c>
      <c r="AO210">
        <v>261.504297994269</v>
      </c>
      <c r="AP210">
        <v>233.089311859444</v>
      </c>
      <c r="AQ210">
        <v>153.85876418663301</v>
      </c>
      <c r="AR210">
        <v>210</v>
      </c>
      <c r="AS210">
        <v>237.20229555236699</v>
      </c>
      <c r="AT210">
        <v>208.94171779141101</v>
      </c>
      <c r="AU210">
        <v>224.99229583975301</v>
      </c>
      <c r="AV210">
        <v>201.287779237845</v>
      </c>
    </row>
    <row r="211" spans="1:48" x14ac:dyDescent="0.2">
      <c r="A211" t="s">
        <v>14</v>
      </c>
      <c r="B211">
        <v>13178998</v>
      </c>
      <c r="C211">
        <v>13179298</v>
      </c>
      <c r="D211" t="s">
        <v>3</v>
      </c>
      <c r="E211">
        <v>301</v>
      </c>
      <c r="F211" s="2" t="s">
        <v>19</v>
      </c>
      <c r="G211">
        <v>120</v>
      </c>
      <c r="H211">
        <v>160</v>
      </c>
      <c r="I211">
        <v>110</v>
      </c>
      <c r="J211">
        <v>94</v>
      </c>
      <c r="K211">
        <v>42</v>
      </c>
      <c r="L211">
        <v>132</v>
      </c>
      <c r="M211">
        <v>145</v>
      </c>
      <c r="N211">
        <v>104</v>
      </c>
      <c r="O211">
        <v>80</v>
      </c>
      <c r="P211">
        <v>254</v>
      </c>
      <c r="Q211" t="s">
        <v>14</v>
      </c>
      <c r="R211">
        <v>13153553</v>
      </c>
      <c r="S211">
        <v>13203553</v>
      </c>
      <c r="T211" t="s">
        <v>3</v>
      </c>
      <c r="U211" s="4" t="s">
        <v>16</v>
      </c>
      <c r="V211">
        <v>8.1518624641833792</v>
      </c>
      <c r="W211">
        <v>14.890190336749599</v>
      </c>
      <c r="X211">
        <v>16.607818411097099</v>
      </c>
      <c r="Y211">
        <v>12.8110599078341</v>
      </c>
      <c r="Z211">
        <v>41.2883435582822</v>
      </c>
      <c r="AA211">
        <v>20.149659863945601</v>
      </c>
      <c r="AB211">
        <v>11.9368723098996</v>
      </c>
      <c r="AC211">
        <v>17.550077041602499</v>
      </c>
      <c r="AD211">
        <v>15.9921156373193</v>
      </c>
      <c r="AE211">
        <v>4.4798890429958398</v>
      </c>
      <c r="AF211">
        <v>16.385788857390899</v>
      </c>
      <c r="AG211" s="7">
        <f t="shared" si="12"/>
        <v>-0.70930973057179958</v>
      </c>
      <c r="AI211" s="1">
        <f t="shared" si="13"/>
        <v>14.347280677175055</v>
      </c>
      <c r="AJ211" s="1">
        <f t="shared" si="14"/>
        <v>24.943512079068</v>
      </c>
      <c r="AK211">
        <v>12.8110599078341</v>
      </c>
      <c r="AL211">
        <v>4.4798890429958398</v>
      </c>
      <c r="AN211">
        <f t="shared" si="15"/>
        <v>0.32362768503878114</v>
      </c>
      <c r="AO211">
        <v>8.1518624641833792</v>
      </c>
      <c r="AP211">
        <v>14.890190336749599</v>
      </c>
      <c r="AQ211">
        <v>16.607818411097099</v>
      </c>
      <c r="AR211">
        <v>20.149659863945601</v>
      </c>
      <c r="AS211">
        <v>11.9368723098996</v>
      </c>
      <c r="AT211">
        <v>41.2883435582822</v>
      </c>
      <c r="AU211">
        <v>17.550077041602499</v>
      </c>
      <c r="AV211">
        <v>15.9921156373193</v>
      </c>
    </row>
    <row r="212" spans="1:48" x14ac:dyDescent="0.2">
      <c r="A212" t="s">
        <v>84</v>
      </c>
      <c r="B212">
        <v>11934605</v>
      </c>
      <c r="C212">
        <v>11934957</v>
      </c>
      <c r="D212" t="s">
        <v>3</v>
      </c>
      <c r="E212">
        <v>353</v>
      </c>
      <c r="F212" s="2" t="s">
        <v>87</v>
      </c>
      <c r="G212">
        <v>16</v>
      </c>
      <c r="H212">
        <v>12</v>
      </c>
      <c r="I212">
        <v>9</v>
      </c>
      <c r="J212">
        <v>27</v>
      </c>
      <c r="K212">
        <v>24</v>
      </c>
      <c r="L212">
        <v>18</v>
      </c>
      <c r="M212">
        <v>30</v>
      </c>
      <c r="N212">
        <v>41</v>
      </c>
      <c r="O212">
        <v>15</v>
      </c>
      <c r="P212">
        <v>32</v>
      </c>
      <c r="Q212" t="s">
        <v>84</v>
      </c>
      <c r="R212">
        <v>11922689</v>
      </c>
      <c r="S212">
        <v>11972689</v>
      </c>
      <c r="T212" t="s">
        <v>1</v>
      </c>
      <c r="U212" s="4" t="s">
        <v>86</v>
      </c>
      <c r="V212">
        <v>42.349570200573098</v>
      </c>
      <c r="W212">
        <v>54.597364568082</v>
      </c>
      <c r="X212">
        <v>32.976040353089502</v>
      </c>
      <c r="Y212">
        <v>26.036866359447</v>
      </c>
      <c r="Z212">
        <v>18.573619631901799</v>
      </c>
      <c r="AA212">
        <v>43.360544217687099</v>
      </c>
      <c r="AB212">
        <v>35.380200860832097</v>
      </c>
      <c r="AC212">
        <v>9.8921417565485292</v>
      </c>
      <c r="AD212">
        <v>45.939553219448101</v>
      </c>
      <c r="AE212">
        <v>24.660194174757301</v>
      </c>
      <c r="AF212">
        <v>33.3766095342366</v>
      </c>
      <c r="AG212" s="7">
        <f t="shared" si="12"/>
        <v>-0.77810294145414061</v>
      </c>
      <c r="AI212" s="1">
        <f t="shared" si="13"/>
        <v>41.732744040052765</v>
      </c>
      <c r="AJ212" s="1">
        <f t="shared" si="14"/>
        <v>24.801771535966143</v>
      </c>
      <c r="AK212">
        <v>26.036866359447</v>
      </c>
      <c r="AL212">
        <v>24.660194174757301</v>
      </c>
      <c r="AN212">
        <f t="shared" si="15"/>
        <v>0.254677497502524</v>
      </c>
      <c r="AO212">
        <v>42.349570200573098</v>
      </c>
      <c r="AP212">
        <v>54.597364568082</v>
      </c>
      <c r="AQ212">
        <v>32.976040353089502</v>
      </c>
      <c r="AR212">
        <v>43.360544217687099</v>
      </c>
      <c r="AS212">
        <v>35.380200860832097</v>
      </c>
      <c r="AT212">
        <v>18.573619631901799</v>
      </c>
      <c r="AU212">
        <v>9.8921417565485292</v>
      </c>
      <c r="AV212">
        <v>45.939553219448101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2"/>
  <sheetViews>
    <sheetView tabSelected="1" workbookViewId="0">
      <selection activeCell="E7" sqref="E7"/>
    </sheetView>
  </sheetViews>
  <sheetFormatPr baseColWidth="10" defaultRowHeight="15" x14ac:dyDescent="0.2"/>
  <cols>
    <col min="1" max="4" width="8.83203125" customWidth="1"/>
    <col min="5" max="5" width="8.83203125" style="8" customWidth="1"/>
    <col min="6" max="9" width="8.83203125" customWidth="1"/>
    <col min="10" max="10" width="8.83203125" style="8" customWidth="1"/>
    <col min="11" max="234" width="8.83203125" customWidth="1"/>
  </cols>
  <sheetData>
    <row r="1" spans="1:10" x14ac:dyDescent="0.2">
      <c r="A1" t="s">
        <v>246</v>
      </c>
      <c r="B1" t="s">
        <v>247</v>
      </c>
      <c r="C1" t="s">
        <v>248</v>
      </c>
      <c r="D1" t="s">
        <v>251</v>
      </c>
      <c r="E1" s="8" t="s">
        <v>227</v>
      </c>
      <c r="F1" t="s">
        <v>246</v>
      </c>
      <c r="G1" t="s">
        <v>249</v>
      </c>
      <c r="H1" t="s">
        <v>248</v>
      </c>
      <c r="I1" t="s">
        <v>251</v>
      </c>
      <c r="J1" s="8" t="s">
        <v>250</v>
      </c>
    </row>
    <row r="2" spans="1:10" x14ac:dyDescent="0.2">
      <c r="A2" t="s">
        <v>0</v>
      </c>
      <c r="B2">
        <v>15896123</v>
      </c>
      <c r="C2">
        <v>15896443</v>
      </c>
      <c r="D2" t="s">
        <v>1</v>
      </c>
      <c r="E2" s="8" t="s">
        <v>2</v>
      </c>
      <c r="F2" t="s">
        <v>0</v>
      </c>
      <c r="G2">
        <v>15893952</v>
      </c>
      <c r="H2">
        <v>15943952</v>
      </c>
      <c r="I2" t="s">
        <v>3</v>
      </c>
      <c r="J2" s="8" t="s">
        <v>4</v>
      </c>
    </row>
    <row r="3" spans="1:10" x14ac:dyDescent="0.2">
      <c r="A3" t="s">
        <v>0</v>
      </c>
      <c r="B3">
        <v>24864871</v>
      </c>
      <c r="C3">
        <v>24865204</v>
      </c>
      <c r="D3" t="s">
        <v>1</v>
      </c>
      <c r="E3" s="8" t="s">
        <v>5</v>
      </c>
      <c r="F3" t="s">
        <v>0</v>
      </c>
      <c r="G3">
        <v>24832566</v>
      </c>
      <c r="H3">
        <v>24882566</v>
      </c>
      <c r="I3" t="s">
        <v>3</v>
      </c>
      <c r="J3" s="8" t="s">
        <v>6</v>
      </c>
    </row>
    <row r="4" spans="1:10" x14ac:dyDescent="0.2">
      <c r="A4" t="s">
        <v>0</v>
      </c>
      <c r="B4">
        <v>43826912</v>
      </c>
      <c r="C4">
        <v>43827388</v>
      </c>
      <c r="D4" t="s">
        <v>3</v>
      </c>
      <c r="E4" s="8" t="s">
        <v>7</v>
      </c>
      <c r="F4" t="s">
        <v>0</v>
      </c>
      <c r="G4">
        <v>43805555</v>
      </c>
      <c r="H4">
        <v>43855555</v>
      </c>
      <c r="I4" t="s">
        <v>3</v>
      </c>
      <c r="J4" s="8" t="s">
        <v>8</v>
      </c>
    </row>
    <row r="5" spans="1:10" x14ac:dyDescent="0.2">
      <c r="A5" t="s">
        <v>0</v>
      </c>
      <c r="B5">
        <v>183110164</v>
      </c>
      <c r="C5">
        <v>183110464</v>
      </c>
      <c r="D5" t="s">
        <v>3</v>
      </c>
      <c r="E5" s="8" t="s">
        <v>9</v>
      </c>
      <c r="F5" t="s">
        <v>0</v>
      </c>
      <c r="G5">
        <v>183105173</v>
      </c>
      <c r="H5">
        <v>183155173</v>
      </c>
      <c r="I5" t="s">
        <v>3</v>
      </c>
      <c r="J5" s="8" t="s">
        <v>10</v>
      </c>
    </row>
    <row r="6" spans="1:10" x14ac:dyDescent="0.2">
      <c r="A6" t="s">
        <v>0</v>
      </c>
      <c r="B6">
        <v>241673474</v>
      </c>
      <c r="C6">
        <v>241674390</v>
      </c>
      <c r="D6" t="s">
        <v>3</v>
      </c>
      <c r="E6" s="8" t="s">
        <v>11</v>
      </c>
      <c r="F6" t="s">
        <v>0</v>
      </c>
      <c r="G6">
        <v>241645433</v>
      </c>
      <c r="H6">
        <v>241695433</v>
      </c>
      <c r="I6" t="s">
        <v>3</v>
      </c>
      <c r="J6" s="8" t="s">
        <v>12</v>
      </c>
    </row>
    <row r="7" spans="1:10" x14ac:dyDescent="0.2">
      <c r="A7" t="s">
        <v>0</v>
      </c>
      <c r="B7">
        <v>241674395</v>
      </c>
      <c r="C7">
        <v>241674722</v>
      </c>
      <c r="D7" t="s">
        <v>3</v>
      </c>
      <c r="E7" s="9" t="s">
        <v>13</v>
      </c>
      <c r="F7" t="s">
        <v>0</v>
      </c>
      <c r="G7">
        <v>241645433</v>
      </c>
      <c r="H7">
        <v>241695433</v>
      </c>
      <c r="I7" t="s">
        <v>3</v>
      </c>
      <c r="J7" s="8" t="s">
        <v>12</v>
      </c>
    </row>
    <row r="8" spans="1:10" x14ac:dyDescent="0.2">
      <c r="A8" t="s">
        <v>14</v>
      </c>
      <c r="B8">
        <v>13159440</v>
      </c>
      <c r="C8">
        <v>13159745</v>
      </c>
      <c r="D8" t="s">
        <v>1</v>
      </c>
      <c r="E8" s="8" t="s">
        <v>15</v>
      </c>
      <c r="F8" t="s">
        <v>14</v>
      </c>
      <c r="G8">
        <v>13153553</v>
      </c>
      <c r="H8">
        <v>13203553</v>
      </c>
      <c r="I8" t="s">
        <v>3</v>
      </c>
      <c r="J8" s="8" t="s">
        <v>16</v>
      </c>
    </row>
    <row r="9" spans="1:10" x14ac:dyDescent="0.2">
      <c r="A9" t="s">
        <v>14</v>
      </c>
      <c r="B9">
        <v>13161071</v>
      </c>
      <c r="C9">
        <v>13161972</v>
      </c>
      <c r="D9" t="s">
        <v>1</v>
      </c>
      <c r="E9" s="8" t="s">
        <v>17</v>
      </c>
      <c r="F9" t="s">
        <v>14</v>
      </c>
      <c r="G9">
        <v>13153553</v>
      </c>
      <c r="H9">
        <v>13203553</v>
      </c>
      <c r="I9" t="s">
        <v>3</v>
      </c>
      <c r="J9" s="8" t="s">
        <v>16</v>
      </c>
    </row>
    <row r="10" spans="1:10" x14ac:dyDescent="0.2">
      <c r="A10" t="s">
        <v>14</v>
      </c>
      <c r="B10">
        <v>13164673</v>
      </c>
      <c r="C10">
        <v>13164973</v>
      </c>
      <c r="D10" t="s">
        <v>1</v>
      </c>
      <c r="E10" s="8" t="s">
        <v>18</v>
      </c>
      <c r="F10" t="s">
        <v>14</v>
      </c>
      <c r="G10">
        <v>13153553</v>
      </c>
      <c r="H10">
        <v>13203553</v>
      </c>
      <c r="I10" t="s">
        <v>3</v>
      </c>
      <c r="J10" s="8" t="s">
        <v>16</v>
      </c>
    </row>
    <row r="11" spans="1:10" x14ac:dyDescent="0.2">
      <c r="A11" t="s">
        <v>14</v>
      </c>
      <c r="B11">
        <v>13178998</v>
      </c>
      <c r="C11">
        <v>13179298</v>
      </c>
      <c r="D11" t="s">
        <v>3</v>
      </c>
      <c r="E11" s="8" t="s">
        <v>19</v>
      </c>
      <c r="F11" t="s">
        <v>14</v>
      </c>
      <c r="G11">
        <v>13153553</v>
      </c>
      <c r="H11">
        <v>13203553</v>
      </c>
      <c r="I11" t="s">
        <v>3</v>
      </c>
      <c r="J11" s="8" t="s">
        <v>16</v>
      </c>
    </row>
    <row r="12" spans="1:10" x14ac:dyDescent="0.2">
      <c r="A12" t="s">
        <v>14</v>
      </c>
      <c r="B12">
        <v>13199652</v>
      </c>
      <c r="C12">
        <v>13199961</v>
      </c>
      <c r="D12" t="s">
        <v>1</v>
      </c>
      <c r="E12" s="8" t="s">
        <v>5</v>
      </c>
      <c r="F12" t="s">
        <v>14</v>
      </c>
      <c r="G12">
        <v>13153553</v>
      </c>
      <c r="H12">
        <v>13203553</v>
      </c>
      <c r="I12" t="s">
        <v>3</v>
      </c>
      <c r="J12" s="8" t="s">
        <v>16</v>
      </c>
    </row>
    <row r="13" spans="1:10" x14ac:dyDescent="0.2">
      <c r="A13" t="s">
        <v>14</v>
      </c>
      <c r="B13">
        <v>13200669</v>
      </c>
      <c r="C13">
        <v>13200977</v>
      </c>
      <c r="D13" t="s">
        <v>1</v>
      </c>
      <c r="E13" s="8" t="s">
        <v>20</v>
      </c>
      <c r="F13" t="s">
        <v>14</v>
      </c>
      <c r="G13">
        <v>13153553</v>
      </c>
      <c r="H13">
        <v>13203553</v>
      </c>
      <c r="I13" t="s">
        <v>3</v>
      </c>
      <c r="J13" s="8" t="s">
        <v>16</v>
      </c>
    </row>
    <row r="14" spans="1:10" x14ac:dyDescent="0.2">
      <c r="A14" t="s">
        <v>14</v>
      </c>
      <c r="B14">
        <v>48317269</v>
      </c>
      <c r="C14">
        <v>48317823</v>
      </c>
      <c r="D14" t="s">
        <v>3</v>
      </c>
      <c r="E14" s="8" t="s">
        <v>21</v>
      </c>
      <c r="F14" t="s">
        <v>14</v>
      </c>
      <c r="G14">
        <v>48305088</v>
      </c>
      <c r="H14">
        <v>48355088</v>
      </c>
      <c r="I14" t="s">
        <v>3</v>
      </c>
      <c r="J14" s="8" t="s">
        <v>22</v>
      </c>
    </row>
    <row r="15" spans="1:10" x14ac:dyDescent="0.2">
      <c r="A15" t="s">
        <v>14</v>
      </c>
      <c r="B15">
        <v>60933055</v>
      </c>
      <c r="C15">
        <v>60933689</v>
      </c>
      <c r="D15" t="s">
        <v>1</v>
      </c>
      <c r="E15" s="8" t="s">
        <v>23</v>
      </c>
      <c r="F15" t="s">
        <v>14</v>
      </c>
      <c r="G15">
        <v>60886347</v>
      </c>
      <c r="H15">
        <v>60936347</v>
      </c>
      <c r="I15" t="s">
        <v>3</v>
      </c>
      <c r="J15" s="8" t="s">
        <v>24</v>
      </c>
    </row>
    <row r="16" spans="1:10" x14ac:dyDescent="0.2">
      <c r="A16" t="s">
        <v>14</v>
      </c>
      <c r="B16">
        <v>60933826</v>
      </c>
      <c r="C16">
        <v>60934359</v>
      </c>
      <c r="D16" t="s">
        <v>1</v>
      </c>
      <c r="E16" s="8" t="s">
        <v>25</v>
      </c>
      <c r="F16" t="s">
        <v>14</v>
      </c>
      <c r="G16">
        <v>60886347</v>
      </c>
      <c r="H16">
        <v>60936347</v>
      </c>
      <c r="I16" t="s">
        <v>3</v>
      </c>
      <c r="J16" s="8" t="s">
        <v>24</v>
      </c>
    </row>
    <row r="17" spans="1:10" x14ac:dyDescent="0.2">
      <c r="A17" t="s">
        <v>14</v>
      </c>
      <c r="B17">
        <v>96268188</v>
      </c>
      <c r="C17">
        <v>96268864</v>
      </c>
      <c r="D17" t="s">
        <v>1</v>
      </c>
      <c r="E17" s="8" t="s">
        <v>26</v>
      </c>
      <c r="F17" t="s">
        <v>14</v>
      </c>
      <c r="G17">
        <v>96255573</v>
      </c>
      <c r="H17">
        <v>96305573</v>
      </c>
      <c r="I17" t="s">
        <v>3</v>
      </c>
      <c r="J17" s="8" t="s">
        <v>27</v>
      </c>
    </row>
    <row r="18" spans="1:10" x14ac:dyDescent="0.2">
      <c r="A18" t="s">
        <v>14</v>
      </c>
      <c r="B18">
        <v>105207892</v>
      </c>
      <c r="C18">
        <v>105208201</v>
      </c>
      <c r="D18" t="s">
        <v>1</v>
      </c>
      <c r="E18" s="8" t="s">
        <v>15</v>
      </c>
      <c r="F18" t="s">
        <v>14</v>
      </c>
      <c r="G18">
        <v>105203734</v>
      </c>
      <c r="H18">
        <v>105253734</v>
      </c>
      <c r="I18" t="s">
        <v>3</v>
      </c>
      <c r="J18" s="8" t="s">
        <v>28</v>
      </c>
    </row>
    <row r="19" spans="1:10" x14ac:dyDescent="0.2">
      <c r="A19" t="s">
        <v>29</v>
      </c>
      <c r="B19">
        <v>45934366</v>
      </c>
      <c r="C19">
        <v>45934674</v>
      </c>
      <c r="D19" t="s">
        <v>1</v>
      </c>
      <c r="E19" s="8" t="s">
        <v>30</v>
      </c>
      <c r="F19" t="s">
        <v>29</v>
      </c>
      <c r="G19">
        <v>45893195</v>
      </c>
      <c r="H19">
        <v>45943195</v>
      </c>
      <c r="I19" t="s">
        <v>3</v>
      </c>
      <c r="J19" s="8" t="s">
        <v>31</v>
      </c>
    </row>
    <row r="20" spans="1:10" x14ac:dyDescent="0.2">
      <c r="A20" t="s">
        <v>29</v>
      </c>
      <c r="B20">
        <v>64309196</v>
      </c>
      <c r="C20">
        <v>64309506</v>
      </c>
      <c r="D20" t="s">
        <v>3</v>
      </c>
      <c r="E20" s="8" t="s">
        <v>19</v>
      </c>
      <c r="F20" t="s">
        <v>29</v>
      </c>
      <c r="G20">
        <v>64273097</v>
      </c>
      <c r="H20">
        <v>64323097</v>
      </c>
      <c r="I20" t="s">
        <v>3</v>
      </c>
      <c r="J20" s="8" t="s">
        <v>32</v>
      </c>
    </row>
    <row r="21" spans="1:10" x14ac:dyDescent="0.2">
      <c r="A21" t="s">
        <v>29</v>
      </c>
      <c r="B21">
        <v>64309507</v>
      </c>
      <c r="C21">
        <v>64309955</v>
      </c>
      <c r="D21" t="s">
        <v>1</v>
      </c>
      <c r="E21" s="8" t="s">
        <v>33</v>
      </c>
      <c r="F21" t="s">
        <v>29</v>
      </c>
      <c r="G21">
        <v>64273097</v>
      </c>
      <c r="H21">
        <v>64323097</v>
      </c>
      <c r="I21" t="s">
        <v>3</v>
      </c>
      <c r="J21" s="8" t="s">
        <v>32</v>
      </c>
    </row>
    <row r="22" spans="1:10" x14ac:dyDescent="0.2">
      <c r="A22" t="s">
        <v>29</v>
      </c>
      <c r="B22">
        <v>64624616</v>
      </c>
      <c r="C22">
        <v>64624924</v>
      </c>
      <c r="D22" t="s">
        <v>3</v>
      </c>
      <c r="E22" s="8" t="s">
        <v>15</v>
      </c>
      <c r="F22" t="s">
        <v>29</v>
      </c>
      <c r="G22">
        <v>64612041</v>
      </c>
      <c r="H22">
        <v>64662041</v>
      </c>
      <c r="I22" t="s">
        <v>1</v>
      </c>
      <c r="J22" s="8" t="s">
        <v>34</v>
      </c>
    </row>
    <row r="23" spans="1:10" x14ac:dyDescent="0.2">
      <c r="A23" t="s">
        <v>29</v>
      </c>
      <c r="B23">
        <v>64625654</v>
      </c>
      <c r="C23">
        <v>64625958</v>
      </c>
      <c r="D23" t="s">
        <v>1</v>
      </c>
      <c r="E23" s="8" t="s">
        <v>35</v>
      </c>
      <c r="F23" t="s">
        <v>29</v>
      </c>
      <c r="G23">
        <v>64612041</v>
      </c>
      <c r="H23">
        <v>64662041</v>
      </c>
      <c r="I23" t="s">
        <v>1</v>
      </c>
      <c r="J23" s="8" t="s">
        <v>34</v>
      </c>
    </row>
    <row r="24" spans="1:10" x14ac:dyDescent="0.2">
      <c r="A24" t="s">
        <v>29</v>
      </c>
      <c r="B24">
        <v>65540513</v>
      </c>
      <c r="C24">
        <v>65540992</v>
      </c>
      <c r="D24" t="s">
        <v>1</v>
      </c>
      <c r="E24" s="8" t="s">
        <v>36</v>
      </c>
      <c r="F24" t="s">
        <v>29</v>
      </c>
      <c r="G24">
        <v>65504504</v>
      </c>
      <c r="H24">
        <v>65554504</v>
      </c>
      <c r="I24" t="s">
        <v>3</v>
      </c>
      <c r="J24" s="8" t="s">
        <v>37</v>
      </c>
    </row>
    <row r="25" spans="1:10" x14ac:dyDescent="0.2">
      <c r="A25" t="s">
        <v>29</v>
      </c>
      <c r="B25">
        <v>65543360</v>
      </c>
      <c r="C25">
        <v>65543661</v>
      </c>
      <c r="D25" t="s">
        <v>1</v>
      </c>
      <c r="E25" s="8" t="s">
        <v>15</v>
      </c>
      <c r="F25" t="s">
        <v>29</v>
      </c>
      <c r="G25">
        <v>65504504</v>
      </c>
      <c r="H25">
        <v>65554504</v>
      </c>
      <c r="I25" t="s">
        <v>3</v>
      </c>
      <c r="J25" s="8" t="s">
        <v>37</v>
      </c>
    </row>
    <row r="26" spans="1:10" x14ac:dyDescent="0.2">
      <c r="A26" t="s">
        <v>29</v>
      </c>
      <c r="B26">
        <v>65544835</v>
      </c>
      <c r="C26">
        <v>65545170</v>
      </c>
      <c r="D26" t="s">
        <v>3</v>
      </c>
      <c r="E26" s="8" t="s">
        <v>38</v>
      </c>
      <c r="F26" t="s">
        <v>29</v>
      </c>
      <c r="G26">
        <v>65504504</v>
      </c>
      <c r="H26">
        <v>65554504</v>
      </c>
      <c r="I26" t="s">
        <v>3</v>
      </c>
      <c r="J26" s="8" t="s">
        <v>37</v>
      </c>
    </row>
    <row r="27" spans="1:10" x14ac:dyDescent="0.2">
      <c r="A27" t="s">
        <v>29</v>
      </c>
      <c r="B27">
        <v>72951944</v>
      </c>
      <c r="C27">
        <v>72952313</v>
      </c>
      <c r="D27" t="s">
        <v>3</v>
      </c>
      <c r="E27" s="9" t="s">
        <v>13</v>
      </c>
      <c r="F27" t="s">
        <v>29</v>
      </c>
      <c r="G27">
        <v>72925549</v>
      </c>
      <c r="H27">
        <v>72975549</v>
      </c>
      <c r="I27" t="s">
        <v>3</v>
      </c>
      <c r="J27" s="8" t="s">
        <v>39</v>
      </c>
    </row>
    <row r="28" spans="1:10" x14ac:dyDescent="0.2">
      <c r="A28" t="s">
        <v>29</v>
      </c>
      <c r="B28">
        <v>72952485</v>
      </c>
      <c r="C28">
        <v>72952856</v>
      </c>
      <c r="D28" t="s">
        <v>1</v>
      </c>
      <c r="E28" s="8" t="s">
        <v>40</v>
      </c>
      <c r="F28" t="s">
        <v>29</v>
      </c>
      <c r="G28">
        <v>72925549</v>
      </c>
      <c r="H28">
        <v>72975549</v>
      </c>
      <c r="I28" t="s">
        <v>3</v>
      </c>
      <c r="J28" s="8" t="s">
        <v>39</v>
      </c>
    </row>
    <row r="29" spans="1:10" x14ac:dyDescent="0.2">
      <c r="A29" t="s">
        <v>29</v>
      </c>
      <c r="B29">
        <v>75284913</v>
      </c>
      <c r="C29">
        <v>75285280</v>
      </c>
      <c r="D29" t="s">
        <v>3</v>
      </c>
      <c r="E29" s="8" t="s">
        <v>41</v>
      </c>
      <c r="F29" t="s">
        <v>29</v>
      </c>
      <c r="G29">
        <v>75236599</v>
      </c>
      <c r="H29">
        <v>75286599</v>
      </c>
      <c r="I29" t="s">
        <v>1</v>
      </c>
      <c r="J29" s="8" t="s">
        <v>42</v>
      </c>
    </row>
    <row r="30" spans="1:10" x14ac:dyDescent="0.2">
      <c r="A30" t="s">
        <v>43</v>
      </c>
      <c r="B30">
        <v>51746453</v>
      </c>
      <c r="C30">
        <v>51746755</v>
      </c>
      <c r="D30" t="s">
        <v>1</v>
      </c>
      <c r="E30" s="8" t="s">
        <v>20</v>
      </c>
      <c r="F30" t="s">
        <v>43</v>
      </c>
      <c r="G30">
        <v>51717938</v>
      </c>
      <c r="H30">
        <v>51767938</v>
      </c>
      <c r="I30" t="s">
        <v>1</v>
      </c>
      <c r="J30" s="8" t="s">
        <v>44</v>
      </c>
    </row>
    <row r="31" spans="1:10" x14ac:dyDescent="0.2">
      <c r="A31" t="s">
        <v>43</v>
      </c>
      <c r="B31">
        <v>51747149</v>
      </c>
      <c r="C31">
        <v>51747453</v>
      </c>
      <c r="D31" t="s">
        <v>1</v>
      </c>
      <c r="E31" s="8" t="s">
        <v>45</v>
      </c>
      <c r="F31" t="s">
        <v>43</v>
      </c>
      <c r="G31">
        <v>51717938</v>
      </c>
      <c r="H31">
        <v>51767938</v>
      </c>
      <c r="I31" t="s">
        <v>1</v>
      </c>
      <c r="J31" s="8" t="s">
        <v>44</v>
      </c>
    </row>
    <row r="32" spans="1:10" x14ac:dyDescent="0.2">
      <c r="A32" t="s">
        <v>43</v>
      </c>
      <c r="B32">
        <v>51747526</v>
      </c>
      <c r="C32">
        <v>51747846</v>
      </c>
      <c r="D32" t="s">
        <v>1</v>
      </c>
      <c r="E32" s="8" t="s">
        <v>46</v>
      </c>
      <c r="F32" t="s">
        <v>43</v>
      </c>
      <c r="G32">
        <v>51717938</v>
      </c>
      <c r="H32">
        <v>51767938</v>
      </c>
      <c r="I32" t="s">
        <v>1</v>
      </c>
      <c r="J32" s="8" t="s">
        <v>44</v>
      </c>
    </row>
    <row r="33" spans="1:10" x14ac:dyDescent="0.2">
      <c r="A33" t="s">
        <v>43</v>
      </c>
      <c r="B33">
        <v>52632663</v>
      </c>
      <c r="C33">
        <v>52633249</v>
      </c>
      <c r="D33" t="s">
        <v>1</v>
      </c>
      <c r="E33" s="8" t="s">
        <v>47</v>
      </c>
      <c r="F33" t="s">
        <v>43</v>
      </c>
      <c r="G33">
        <v>52585784</v>
      </c>
      <c r="H33">
        <v>52635784</v>
      </c>
      <c r="I33" t="s">
        <v>1</v>
      </c>
      <c r="J33" s="8" t="s">
        <v>48</v>
      </c>
    </row>
    <row r="34" spans="1:10" x14ac:dyDescent="0.2">
      <c r="A34" t="s">
        <v>43</v>
      </c>
      <c r="B34">
        <v>52634132</v>
      </c>
      <c r="C34">
        <v>52634438</v>
      </c>
      <c r="D34" t="s">
        <v>3</v>
      </c>
      <c r="E34" s="8" t="s">
        <v>15</v>
      </c>
      <c r="F34" t="s">
        <v>43</v>
      </c>
      <c r="G34">
        <v>52585784</v>
      </c>
      <c r="H34">
        <v>52635784</v>
      </c>
      <c r="I34" t="s">
        <v>1</v>
      </c>
      <c r="J34" s="8" t="s">
        <v>48</v>
      </c>
    </row>
    <row r="35" spans="1:10" x14ac:dyDescent="0.2">
      <c r="A35" t="s">
        <v>43</v>
      </c>
      <c r="B35">
        <v>52635751</v>
      </c>
      <c r="C35">
        <v>52636056</v>
      </c>
      <c r="D35" t="s">
        <v>1</v>
      </c>
      <c r="E35" s="8" t="s">
        <v>35</v>
      </c>
      <c r="F35" t="s">
        <v>43</v>
      </c>
      <c r="G35">
        <v>52585784</v>
      </c>
      <c r="H35">
        <v>52635784</v>
      </c>
      <c r="I35" t="s">
        <v>1</v>
      </c>
      <c r="J35" s="8" t="s">
        <v>48</v>
      </c>
    </row>
    <row r="36" spans="1:10" x14ac:dyDescent="0.2">
      <c r="A36" t="s">
        <v>43</v>
      </c>
      <c r="B36">
        <v>104238895</v>
      </c>
      <c r="C36">
        <v>104239331</v>
      </c>
      <c r="D36" t="s">
        <v>3</v>
      </c>
      <c r="E36" s="8" t="s">
        <v>49</v>
      </c>
      <c r="F36" t="s">
        <v>43</v>
      </c>
      <c r="G36">
        <v>104234975</v>
      </c>
      <c r="H36">
        <v>104284975</v>
      </c>
      <c r="I36" t="s">
        <v>1</v>
      </c>
      <c r="J36" s="8" t="s">
        <v>50</v>
      </c>
    </row>
    <row r="37" spans="1:10" x14ac:dyDescent="0.2">
      <c r="A37" t="s">
        <v>43</v>
      </c>
      <c r="B37">
        <v>122963620</v>
      </c>
      <c r="C37">
        <v>122963922</v>
      </c>
      <c r="D37" t="s">
        <v>1</v>
      </c>
      <c r="E37" s="8" t="s">
        <v>45</v>
      </c>
      <c r="F37" t="s">
        <v>43</v>
      </c>
      <c r="G37">
        <v>122961808</v>
      </c>
      <c r="H37">
        <v>123011808</v>
      </c>
      <c r="I37" t="s">
        <v>3</v>
      </c>
      <c r="J37" s="8" t="s">
        <v>51</v>
      </c>
    </row>
    <row r="38" spans="1:10" x14ac:dyDescent="0.2">
      <c r="A38" t="s">
        <v>43</v>
      </c>
      <c r="B38">
        <v>122969265</v>
      </c>
      <c r="C38">
        <v>122969647</v>
      </c>
      <c r="D38" t="s">
        <v>3</v>
      </c>
      <c r="E38" s="8" t="s">
        <v>41</v>
      </c>
      <c r="F38" t="s">
        <v>43</v>
      </c>
      <c r="G38">
        <v>122961808</v>
      </c>
      <c r="H38">
        <v>123011808</v>
      </c>
      <c r="I38" t="s">
        <v>3</v>
      </c>
      <c r="J38" s="8" t="s">
        <v>51</v>
      </c>
    </row>
    <row r="39" spans="1:10" x14ac:dyDescent="0.2">
      <c r="A39" t="s">
        <v>43</v>
      </c>
      <c r="B39">
        <v>122990321</v>
      </c>
      <c r="C39">
        <v>122990622</v>
      </c>
      <c r="D39" t="s">
        <v>1</v>
      </c>
      <c r="E39" s="8" t="s">
        <v>52</v>
      </c>
      <c r="F39" t="s">
        <v>43</v>
      </c>
      <c r="G39">
        <v>122961808</v>
      </c>
      <c r="H39">
        <v>123011808</v>
      </c>
      <c r="I39" t="s">
        <v>3</v>
      </c>
      <c r="J39" s="8" t="s">
        <v>51</v>
      </c>
    </row>
    <row r="40" spans="1:10" x14ac:dyDescent="0.2">
      <c r="A40" t="s">
        <v>43</v>
      </c>
      <c r="B40">
        <v>122996993</v>
      </c>
      <c r="C40">
        <v>122997307</v>
      </c>
      <c r="D40" t="s">
        <v>3</v>
      </c>
      <c r="E40" s="8" t="s">
        <v>20</v>
      </c>
      <c r="F40" t="s">
        <v>43</v>
      </c>
      <c r="G40">
        <v>122961808</v>
      </c>
      <c r="H40">
        <v>123011808</v>
      </c>
      <c r="I40" t="s">
        <v>3</v>
      </c>
      <c r="J40" s="8" t="s">
        <v>51</v>
      </c>
    </row>
    <row r="41" spans="1:10" x14ac:dyDescent="0.2">
      <c r="A41" t="s">
        <v>43</v>
      </c>
      <c r="B41">
        <v>133298181</v>
      </c>
      <c r="C41">
        <v>133298488</v>
      </c>
      <c r="D41" t="s">
        <v>1</v>
      </c>
      <c r="E41" s="8" t="s">
        <v>20</v>
      </c>
      <c r="F41" t="s">
        <v>43</v>
      </c>
      <c r="G41">
        <v>133264110</v>
      </c>
      <c r="H41">
        <v>133314110</v>
      </c>
      <c r="I41" t="s">
        <v>1</v>
      </c>
      <c r="J41" s="8" t="s">
        <v>53</v>
      </c>
    </row>
    <row r="42" spans="1:10" x14ac:dyDescent="0.2">
      <c r="A42" t="s">
        <v>43</v>
      </c>
      <c r="B42">
        <v>133298830</v>
      </c>
      <c r="C42">
        <v>133299133</v>
      </c>
      <c r="D42" t="s">
        <v>1</v>
      </c>
      <c r="E42" s="8" t="s">
        <v>54</v>
      </c>
      <c r="F42" t="s">
        <v>43</v>
      </c>
      <c r="G42">
        <v>133264110</v>
      </c>
      <c r="H42">
        <v>133314110</v>
      </c>
      <c r="I42" t="s">
        <v>1</v>
      </c>
      <c r="J42" s="8" t="s">
        <v>53</v>
      </c>
    </row>
    <row r="43" spans="1:10" x14ac:dyDescent="0.2">
      <c r="A43" t="s">
        <v>55</v>
      </c>
      <c r="B43">
        <v>40954876</v>
      </c>
      <c r="C43">
        <v>40955178</v>
      </c>
      <c r="D43" t="s">
        <v>3</v>
      </c>
      <c r="E43" s="8" t="s">
        <v>46</v>
      </c>
      <c r="F43" t="s">
        <v>55</v>
      </c>
      <c r="G43">
        <v>40937326</v>
      </c>
      <c r="H43">
        <v>40987326</v>
      </c>
      <c r="I43" t="s">
        <v>3</v>
      </c>
      <c r="J43" s="8" t="s">
        <v>56</v>
      </c>
    </row>
    <row r="44" spans="1:10" x14ac:dyDescent="0.2">
      <c r="A44" t="s">
        <v>55</v>
      </c>
      <c r="B44">
        <v>40978276</v>
      </c>
      <c r="C44">
        <v>40979249</v>
      </c>
      <c r="D44" t="s">
        <v>1</v>
      </c>
      <c r="E44" s="8" t="s">
        <v>57</v>
      </c>
      <c r="F44" t="s">
        <v>55</v>
      </c>
      <c r="G44">
        <v>40937326</v>
      </c>
      <c r="H44">
        <v>40987326</v>
      </c>
      <c r="I44" t="s">
        <v>3</v>
      </c>
      <c r="J44" s="8" t="s">
        <v>56</v>
      </c>
    </row>
    <row r="45" spans="1:10" x14ac:dyDescent="0.2">
      <c r="A45" t="s">
        <v>55</v>
      </c>
      <c r="B45">
        <v>40979250</v>
      </c>
      <c r="C45">
        <v>40980243</v>
      </c>
      <c r="D45" t="s">
        <v>1</v>
      </c>
      <c r="E45" s="8" t="s">
        <v>58</v>
      </c>
      <c r="F45" t="s">
        <v>55</v>
      </c>
      <c r="G45">
        <v>40937326</v>
      </c>
      <c r="H45">
        <v>40987326</v>
      </c>
      <c r="I45" t="s">
        <v>3</v>
      </c>
      <c r="J45" s="8" t="s">
        <v>56</v>
      </c>
    </row>
    <row r="46" spans="1:10" x14ac:dyDescent="0.2">
      <c r="A46" t="s">
        <v>55</v>
      </c>
      <c r="B46">
        <v>40980578</v>
      </c>
      <c r="C46">
        <v>40980884</v>
      </c>
      <c r="D46" t="s">
        <v>3</v>
      </c>
      <c r="E46" s="8" t="s">
        <v>20</v>
      </c>
      <c r="F46" t="s">
        <v>55</v>
      </c>
      <c r="G46">
        <v>40937326</v>
      </c>
      <c r="H46">
        <v>40987326</v>
      </c>
      <c r="I46" t="s">
        <v>3</v>
      </c>
      <c r="J46" s="8" t="s">
        <v>56</v>
      </c>
    </row>
    <row r="47" spans="1:10" x14ac:dyDescent="0.2">
      <c r="A47" t="s">
        <v>55</v>
      </c>
      <c r="B47">
        <v>40980938</v>
      </c>
      <c r="C47">
        <v>40981424</v>
      </c>
      <c r="D47" t="s">
        <v>3</v>
      </c>
      <c r="E47" s="8" t="s">
        <v>59</v>
      </c>
      <c r="F47" t="s">
        <v>55</v>
      </c>
      <c r="G47">
        <v>40937326</v>
      </c>
      <c r="H47">
        <v>40987326</v>
      </c>
      <c r="I47" t="s">
        <v>3</v>
      </c>
      <c r="J47" s="8" t="s">
        <v>56</v>
      </c>
    </row>
    <row r="48" spans="1:10" x14ac:dyDescent="0.2">
      <c r="A48" t="s">
        <v>55</v>
      </c>
      <c r="B48">
        <v>40982910</v>
      </c>
      <c r="C48">
        <v>40983214</v>
      </c>
      <c r="D48" t="s">
        <v>3</v>
      </c>
      <c r="E48" s="8" t="s">
        <v>60</v>
      </c>
      <c r="F48" t="s">
        <v>55</v>
      </c>
      <c r="G48">
        <v>40937326</v>
      </c>
      <c r="H48">
        <v>40987326</v>
      </c>
      <c r="I48" t="s">
        <v>3</v>
      </c>
      <c r="J48" s="8" t="s">
        <v>56</v>
      </c>
    </row>
    <row r="49" spans="1:10" x14ac:dyDescent="0.2">
      <c r="A49" t="s">
        <v>55</v>
      </c>
      <c r="B49">
        <v>40984411</v>
      </c>
      <c r="C49">
        <v>40984732</v>
      </c>
      <c r="D49" t="s">
        <v>3</v>
      </c>
      <c r="E49" s="8" t="s">
        <v>61</v>
      </c>
      <c r="F49" t="s">
        <v>55</v>
      </c>
      <c r="G49">
        <v>40937326</v>
      </c>
      <c r="H49">
        <v>40987326</v>
      </c>
      <c r="I49" t="s">
        <v>3</v>
      </c>
      <c r="J49" s="8" t="s">
        <v>56</v>
      </c>
    </row>
    <row r="50" spans="1:10" x14ac:dyDescent="0.2">
      <c r="A50" t="s">
        <v>55</v>
      </c>
      <c r="B50">
        <v>41128181</v>
      </c>
      <c r="C50">
        <v>41128690</v>
      </c>
      <c r="D50" t="s">
        <v>1</v>
      </c>
      <c r="E50" s="9" t="s">
        <v>62</v>
      </c>
      <c r="F50" t="s">
        <v>55</v>
      </c>
      <c r="G50">
        <v>41086245</v>
      </c>
      <c r="H50">
        <v>41136245</v>
      </c>
      <c r="I50" t="s">
        <v>3</v>
      </c>
      <c r="J50" s="8" t="s">
        <v>63</v>
      </c>
    </row>
    <row r="51" spans="1:10" x14ac:dyDescent="0.2">
      <c r="A51" t="s">
        <v>55</v>
      </c>
      <c r="B51">
        <v>41130575</v>
      </c>
      <c r="C51">
        <v>41131084</v>
      </c>
      <c r="D51" t="s">
        <v>1</v>
      </c>
      <c r="E51" s="9" t="s">
        <v>64</v>
      </c>
      <c r="F51" t="s">
        <v>55</v>
      </c>
      <c r="G51">
        <v>41086245</v>
      </c>
      <c r="H51">
        <v>41136245</v>
      </c>
      <c r="I51" t="s">
        <v>3</v>
      </c>
      <c r="J51" s="8" t="s">
        <v>63</v>
      </c>
    </row>
    <row r="52" spans="1:10" x14ac:dyDescent="0.2">
      <c r="A52" t="s">
        <v>55</v>
      </c>
      <c r="B52">
        <v>51630673</v>
      </c>
      <c r="C52">
        <v>51631187</v>
      </c>
      <c r="D52" t="s">
        <v>1</v>
      </c>
      <c r="E52" s="8" t="s">
        <v>65</v>
      </c>
      <c r="F52" t="s">
        <v>55</v>
      </c>
      <c r="G52">
        <v>51630795</v>
      </c>
      <c r="H52">
        <v>51680795</v>
      </c>
      <c r="I52" t="s">
        <v>1</v>
      </c>
      <c r="J52" s="8" t="s">
        <v>66</v>
      </c>
    </row>
    <row r="53" spans="1:10" x14ac:dyDescent="0.2">
      <c r="A53" t="s">
        <v>55</v>
      </c>
      <c r="B53">
        <v>51652200</v>
      </c>
      <c r="C53">
        <v>51653005</v>
      </c>
      <c r="D53" t="s">
        <v>3</v>
      </c>
      <c r="E53" s="8" t="s">
        <v>67</v>
      </c>
      <c r="F53" t="s">
        <v>55</v>
      </c>
      <c r="G53">
        <v>51630795</v>
      </c>
      <c r="H53">
        <v>51680795</v>
      </c>
      <c r="I53" t="s">
        <v>1</v>
      </c>
      <c r="J53" s="8" t="s">
        <v>66</v>
      </c>
    </row>
    <row r="54" spans="1:10" x14ac:dyDescent="0.2">
      <c r="A54" t="s">
        <v>55</v>
      </c>
      <c r="B54">
        <v>51654711</v>
      </c>
      <c r="C54">
        <v>51655400</v>
      </c>
      <c r="D54" t="s">
        <v>1</v>
      </c>
      <c r="E54" s="8" t="s">
        <v>41</v>
      </c>
      <c r="F54" t="s">
        <v>55</v>
      </c>
      <c r="G54">
        <v>51630795</v>
      </c>
      <c r="H54">
        <v>51680795</v>
      </c>
      <c r="I54" t="s">
        <v>1</v>
      </c>
      <c r="J54" s="8" t="s">
        <v>66</v>
      </c>
    </row>
    <row r="55" spans="1:10" x14ac:dyDescent="0.2">
      <c r="A55" t="s">
        <v>55</v>
      </c>
      <c r="B55">
        <v>51656012</v>
      </c>
      <c r="C55">
        <v>51656583</v>
      </c>
      <c r="D55" t="s">
        <v>1</v>
      </c>
      <c r="E55" s="8" t="s">
        <v>68</v>
      </c>
      <c r="F55" t="s">
        <v>55</v>
      </c>
      <c r="G55">
        <v>51630795</v>
      </c>
      <c r="H55">
        <v>51680795</v>
      </c>
      <c r="I55" t="s">
        <v>1</v>
      </c>
      <c r="J55" s="8" t="s">
        <v>66</v>
      </c>
    </row>
    <row r="56" spans="1:10" x14ac:dyDescent="0.2">
      <c r="A56" t="s">
        <v>55</v>
      </c>
      <c r="B56">
        <v>59376678</v>
      </c>
      <c r="C56">
        <v>59377058</v>
      </c>
      <c r="D56" t="s">
        <v>1</v>
      </c>
      <c r="E56" s="8" t="s">
        <v>69</v>
      </c>
      <c r="F56" t="s">
        <v>55</v>
      </c>
      <c r="G56">
        <v>59347283</v>
      </c>
      <c r="H56">
        <v>59397283</v>
      </c>
      <c r="I56" t="s">
        <v>3</v>
      </c>
      <c r="J56" s="8" t="s">
        <v>70</v>
      </c>
    </row>
    <row r="57" spans="1:10" x14ac:dyDescent="0.2">
      <c r="A57" t="s">
        <v>55</v>
      </c>
      <c r="B57">
        <v>69694652</v>
      </c>
      <c r="C57">
        <v>69694954</v>
      </c>
      <c r="D57" t="s">
        <v>1</v>
      </c>
      <c r="E57" s="8" t="s">
        <v>5</v>
      </c>
      <c r="F57" t="s">
        <v>55</v>
      </c>
      <c r="G57">
        <v>69656584</v>
      </c>
      <c r="H57">
        <v>69706584</v>
      </c>
      <c r="I57" t="s">
        <v>3</v>
      </c>
      <c r="J57" s="8" t="s">
        <v>71</v>
      </c>
    </row>
    <row r="58" spans="1:10" x14ac:dyDescent="0.2">
      <c r="A58" t="s">
        <v>55</v>
      </c>
      <c r="B58">
        <v>69695576</v>
      </c>
      <c r="C58">
        <v>69695891</v>
      </c>
      <c r="D58" t="s">
        <v>1</v>
      </c>
      <c r="E58" s="8" t="s">
        <v>72</v>
      </c>
      <c r="F58" t="s">
        <v>55</v>
      </c>
      <c r="G58">
        <v>69656584</v>
      </c>
      <c r="H58">
        <v>69706584</v>
      </c>
      <c r="I58" t="s">
        <v>3</v>
      </c>
      <c r="J58" s="8" t="s">
        <v>71</v>
      </c>
    </row>
    <row r="59" spans="1:10" x14ac:dyDescent="0.2">
      <c r="A59" t="s">
        <v>55</v>
      </c>
      <c r="B59">
        <v>69698926</v>
      </c>
      <c r="C59">
        <v>69699227</v>
      </c>
      <c r="D59" t="s">
        <v>3</v>
      </c>
      <c r="E59" s="8" t="s">
        <v>30</v>
      </c>
      <c r="F59" t="s">
        <v>55</v>
      </c>
      <c r="G59">
        <v>69656584</v>
      </c>
      <c r="H59">
        <v>69706584</v>
      </c>
      <c r="I59" t="s">
        <v>3</v>
      </c>
      <c r="J59" s="8" t="s">
        <v>71</v>
      </c>
    </row>
    <row r="60" spans="1:10" x14ac:dyDescent="0.2">
      <c r="A60" t="s">
        <v>55</v>
      </c>
      <c r="B60">
        <v>69700087</v>
      </c>
      <c r="C60">
        <v>69700414</v>
      </c>
      <c r="D60" t="s">
        <v>1</v>
      </c>
      <c r="E60" s="8" t="s">
        <v>41</v>
      </c>
      <c r="F60" t="s">
        <v>55</v>
      </c>
      <c r="G60">
        <v>69656584</v>
      </c>
      <c r="H60">
        <v>69706584</v>
      </c>
      <c r="I60" t="s">
        <v>3</v>
      </c>
      <c r="J60" s="8" t="s">
        <v>71</v>
      </c>
    </row>
    <row r="61" spans="1:10" x14ac:dyDescent="0.2">
      <c r="A61" t="s">
        <v>55</v>
      </c>
      <c r="B61">
        <v>69701971</v>
      </c>
      <c r="C61">
        <v>69702465</v>
      </c>
      <c r="D61" t="s">
        <v>3</v>
      </c>
      <c r="E61" s="8" t="s">
        <v>73</v>
      </c>
      <c r="F61" t="s">
        <v>55</v>
      </c>
      <c r="G61">
        <v>69656584</v>
      </c>
      <c r="H61">
        <v>69706584</v>
      </c>
      <c r="I61" t="s">
        <v>3</v>
      </c>
      <c r="J61" s="8" t="s">
        <v>71</v>
      </c>
    </row>
    <row r="62" spans="1:10" x14ac:dyDescent="0.2">
      <c r="A62" t="s">
        <v>55</v>
      </c>
      <c r="B62">
        <v>69703026</v>
      </c>
      <c r="C62">
        <v>69703903</v>
      </c>
      <c r="D62" t="s">
        <v>1</v>
      </c>
      <c r="E62" s="8" t="s">
        <v>7</v>
      </c>
      <c r="F62" t="s">
        <v>55</v>
      </c>
      <c r="G62">
        <v>69656584</v>
      </c>
      <c r="H62">
        <v>69706584</v>
      </c>
      <c r="I62" t="s">
        <v>3</v>
      </c>
      <c r="J62" s="8" t="s">
        <v>71</v>
      </c>
    </row>
    <row r="63" spans="1:10" x14ac:dyDescent="0.2">
      <c r="A63" t="s">
        <v>55</v>
      </c>
      <c r="B63">
        <v>69704480</v>
      </c>
      <c r="C63">
        <v>69704943</v>
      </c>
      <c r="D63" t="s">
        <v>3</v>
      </c>
      <c r="E63" s="8" t="s">
        <v>74</v>
      </c>
      <c r="F63" t="s">
        <v>55</v>
      </c>
      <c r="G63">
        <v>69656584</v>
      </c>
      <c r="H63">
        <v>69706584</v>
      </c>
      <c r="I63" t="s">
        <v>3</v>
      </c>
      <c r="J63" s="8" t="s">
        <v>71</v>
      </c>
    </row>
    <row r="64" spans="1:10" x14ac:dyDescent="0.2">
      <c r="A64" t="s">
        <v>55</v>
      </c>
      <c r="B64">
        <v>69704945</v>
      </c>
      <c r="C64">
        <v>69705649</v>
      </c>
      <c r="D64" t="s">
        <v>1</v>
      </c>
      <c r="E64" s="8" t="s">
        <v>75</v>
      </c>
      <c r="F64" t="s">
        <v>55</v>
      </c>
      <c r="G64">
        <v>69656584</v>
      </c>
      <c r="H64">
        <v>69706584</v>
      </c>
      <c r="I64" t="s">
        <v>3</v>
      </c>
      <c r="J64" s="8" t="s">
        <v>71</v>
      </c>
    </row>
    <row r="65" spans="1:10" x14ac:dyDescent="0.2">
      <c r="A65" t="s">
        <v>55</v>
      </c>
      <c r="B65">
        <v>72497451</v>
      </c>
      <c r="C65">
        <v>72497759</v>
      </c>
      <c r="D65" t="s">
        <v>1</v>
      </c>
      <c r="E65" s="8" t="s">
        <v>46</v>
      </c>
      <c r="F65" t="s">
        <v>55</v>
      </c>
      <c r="G65">
        <v>72490136</v>
      </c>
      <c r="H65">
        <v>72540136</v>
      </c>
      <c r="I65" t="s">
        <v>1</v>
      </c>
      <c r="J65" s="8" t="s">
        <v>76</v>
      </c>
    </row>
    <row r="66" spans="1:10" x14ac:dyDescent="0.2">
      <c r="A66" t="s">
        <v>55</v>
      </c>
      <c r="B66">
        <v>74662839</v>
      </c>
      <c r="C66">
        <v>74663175</v>
      </c>
      <c r="D66" t="s">
        <v>1</v>
      </c>
      <c r="E66" s="9" t="s">
        <v>77</v>
      </c>
      <c r="F66" t="s">
        <v>55</v>
      </c>
      <c r="G66">
        <v>74658553</v>
      </c>
      <c r="H66">
        <v>74708553</v>
      </c>
      <c r="I66" t="s">
        <v>1</v>
      </c>
      <c r="J66" s="8" t="s">
        <v>78</v>
      </c>
    </row>
    <row r="67" spans="1:10" x14ac:dyDescent="0.2">
      <c r="A67" t="s">
        <v>55</v>
      </c>
      <c r="B67">
        <v>74663176</v>
      </c>
      <c r="C67">
        <v>74663625</v>
      </c>
      <c r="D67" t="s">
        <v>3</v>
      </c>
      <c r="E67" s="8" t="s">
        <v>79</v>
      </c>
      <c r="F67" t="s">
        <v>55</v>
      </c>
      <c r="G67">
        <v>74658553</v>
      </c>
      <c r="H67">
        <v>74708553</v>
      </c>
      <c r="I67" t="s">
        <v>1</v>
      </c>
      <c r="J67" s="8" t="s">
        <v>78</v>
      </c>
    </row>
    <row r="68" spans="1:10" x14ac:dyDescent="0.2">
      <c r="A68" t="s">
        <v>55</v>
      </c>
      <c r="B68">
        <v>74685560</v>
      </c>
      <c r="C68">
        <v>74685919</v>
      </c>
      <c r="D68" t="s">
        <v>1</v>
      </c>
      <c r="E68" s="9" t="s">
        <v>80</v>
      </c>
      <c r="F68" t="s">
        <v>55</v>
      </c>
      <c r="G68">
        <v>74658553</v>
      </c>
      <c r="H68">
        <v>74708553</v>
      </c>
      <c r="I68" t="s">
        <v>1</v>
      </c>
      <c r="J68" s="8" t="s">
        <v>78</v>
      </c>
    </row>
    <row r="69" spans="1:10" x14ac:dyDescent="0.2">
      <c r="A69" t="s">
        <v>55</v>
      </c>
      <c r="B69">
        <v>74685929</v>
      </c>
      <c r="C69">
        <v>74686357</v>
      </c>
      <c r="D69" t="s">
        <v>3</v>
      </c>
      <c r="E69" s="8" t="s">
        <v>41</v>
      </c>
      <c r="F69" t="s">
        <v>55</v>
      </c>
      <c r="G69">
        <v>74658553</v>
      </c>
      <c r="H69">
        <v>74708553</v>
      </c>
      <c r="I69" t="s">
        <v>1</v>
      </c>
      <c r="J69" s="8" t="s">
        <v>78</v>
      </c>
    </row>
    <row r="70" spans="1:10" x14ac:dyDescent="0.2">
      <c r="A70" t="s">
        <v>55</v>
      </c>
      <c r="B70">
        <v>74690955</v>
      </c>
      <c r="C70">
        <v>74691406</v>
      </c>
      <c r="D70" t="s">
        <v>3</v>
      </c>
      <c r="E70" s="8" t="s">
        <v>81</v>
      </c>
      <c r="F70" t="s">
        <v>55</v>
      </c>
      <c r="G70">
        <v>74658553</v>
      </c>
      <c r="H70">
        <v>74708553</v>
      </c>
      <c r="I70" t="s">
        <v>1</v>
      </c>
      <c r="J70" s="8" t="s">
        <v>78</v>
      </c>
    </row>
    <row r="71" spans="1:10" x14ac:dyDescent="0.2">
      <c r="A71" t="s">
        <v>55</v>
      </c>
      <c r="B71">
        <v>74771425</v>
      </c>
      <c r="C71">
        <v>74773250</v>
      </c>
      <c r="D71" t="s">
        <v>1</v>
      </c>
      <c r="E71" s="8" t="s">
        <v>82</v>
      </c>
      <c r="F71" t="s">
        <v>55</v>
      </c>
      <c r="G71">
        <v>74726001</v>
      </c>
      <c r="H71">
        <v>74776001</v>
      </c>
      <c r="I71" t="s">
        <v>1</v>
      </c>
      <c r="J71" s="8" t="s">
        <v>83</v>
      </c>
    </row>
    <row r="72" spans="1:10" x14ac:dyDescent="0.2">
      <c r="A72" t="s">
        <v>84</v>
      </c>
      <c r="B72">
        <v>11929619</v>
      </c>
      <c r="C72">
        <v>11930188</v>
      </c>
      <c r="D72" t="s">
        <v>3</v>
      </c>
      <c r="E72" s="8" t="s">
        <v>85</v>
      </c>
      <c r="F72" t="s">
        <v>84</v>
      </c>
      <c r="G72">
        <v>11922689</v>
      </c>
      <c r="H72">
        <v>11972689</v>
      </c>
      <c r="I72" t="s">
        <v>1</v>
      </c>
      <c r="J72" s="8" t="s">
        <v>86</v>
      </c>
    </row>
    <row r="73" spans="1:10" x14ac:dyDescent="0.2">
      <c r="A73" t="s">
        <v>84</v>
      </c>
      <c r="B73">
        <v>11934605</v>
      </c>
      <c r="C73">
        <v>11934957</v>
      </c>
      <c r="D73" t="s">
        <v>3</v>
      </c>
      <c r="E73" s="8" t="s">
        <v>87</v>
      </c>
      <c r="F73" t="s">
        <v>84</v>
      </c>
      <c r="G73">
        <v>11922689</v>
      </c>
      <c r="H73">
        <v>11972689</v>
      </c>
      <c r="I73" t="s">
        <v>1</v>
      </c>
      <c r="J73" s="8" t="s">
        <v>86</v>
      </c>
    </row>
    <row r="74" spans="1:10" x14ac:dyDescent="0.2">
      <c r="A74" t="s">
        <v>84</v>
      </c>
      <c r="B74">
        <v>25270118</v>
      </c>
      <c r="C74">
        <v>25270902</v>
      </c>
      <c r="D74" t="s">
        <v>1</v>
      </c>
      <c r="E74" s="8" t="s">
        <v>88</v>
      </c>
      <c r="F74" t="s">
        <v>84</v>
      </c>
      <c r="G74">
        <v>25268855</v>
      </c>
      <c r="H74">
        <v>25318855</v>
      </c>
      <c r="I74" t="s">
        <v>1</v>
      </c>
      <c r="J74" s="8" t="s">
        <v>89</v>
      </c>
    </row>
    <row r="75" spans="1:10" x14ac:dyDescent="0.2">
      <c r="A75" t="s">
        <v>84</v>
      </c>
      <c r="B75">
        <v>25271364</v>
      </c>
      <c r="C75">
        <v>25271678</v>
      </c>
      <c r="D75" t="s">
        <v>1</v>
      </c>
      <c r="E75" s="8" t="s">
        <v>90</v>
      </c>
      <c r="F75" t="s">
        <v>84</v>
      </c>
      <c r="G75">
        <v>25268855</v>
      </c>
      <c r="H75">
        <v>25318855</v>
      </c>
      <c r="I75" t="s">
        <v>1</v>
      </c>
      <c r="J75" s="8" t="s">
        <v>89</v>
      </c>
    </row>
    <row r="76" spans="1:10" x14ac:dyDescent="0.2">
      <c r="A76" t="s">
        <v>84</v>
      </c>
      <c r="B76">
        <v>67441386</v>
      </c>
      <c r="C76">
        <v>67441705</v>
      </c>
      <c r="D76" t="s">
        <v>3</v>
      </c>
      <c r="E76" s="8" t="s">
        <v>91</v>
      </c>
      <c r="F76" t="s">
        <v>84</v>
      </c>
      <c r="G76">
        <v>67415035</v>
      </c>
      <c r="H76">
        <v>67465035</v>
      </c>
      <c r="I76" t="s">
        <v>3</v>
      </c>
      <c r="J76" s="8" t="s">
        <v>92</v>
      </c>
    </row>
    <row r="77" spans="1:10" x14ac:dyDescent="0.2">
      <c r="A77" t="s">
        <v>84</v>
      </c>
      <c r="B77">
        <v>81416848</v>
      </c>
      <c r="C77">
        <v>81417156</v>
      </c>
      <c r="D77" t="s">
        <v>1</v>
      </c>
      <c r="E77" s="8" t="s">
        <v>93</v>
      </c>
      <c r="F77" t="s">
        <v>84</v>
      </c>
      <c r="G77">
        <v>81368622</v>
      </c>
      <c r="H77">
        <v>81418622</v>
      </c>
      <c r="I77" t="s">
        <v>3</v>
      </c>
      <c r="J77" s="8" t="s">
        <v>94</v>
      </c>
    </row>
    <row r="78" spans="1:10" x14ac:dyDescent="0.2">
      <c r="A78" t="s">
        <v>84</v>
      </c>
      <c r="B78">
        <v>89875976</v>
      </c>
      <c r="C78">
        <v>89876284</v>
      </c>
      <c r="D78" t="s">
        <v>3</v>
      </c>
      <c r="E78" s="8" t="s">
        <v>2</v>
      </c>
      <c r="F78" t="s">
        <v>84</v>
      </c>
      <c r="G78">
        <v>89844906</v>
      </c>
      <c r="H78">
        <v>89894906</v>
      </c>
      <c r="I78" t="s">
        <v>3</v>
      </c>
      <c r="J78" s="8" t="s">
        <v>95</v>
      </c>
    </row>
    <row r="79" spans="1:10" x14ac:dyDescent="0.2">
      <c r="A79" t="s">
        <v>84</v>
      </c>
      <c r="B79">
        <v>89884404</v>
      </c>
      <c r="C79">
        <v>89884954</v>
      </c>
      <c r="D79" t="s">
        <v>3</v>
      </c>
      <c r="E79" s="8" t="s">
        <v>96</v>
      </c>
      <c r="F79" t="s">
        <v>84</v>
      </c>
      <c r="G79">
        <v>89844906</v>
      </c>
      <c r="H79">
        <v>89894906</v>
      </c>
      <c r="I79" t="s">
        <v>3</v>
      </c>
      <c r="J79" s="8" t="s">
        <v>95</v>
      </c>
    </row>
    <row r="80" spans="1:10" x14ac:dyDescent="0.2">
      <c r="A80" t="s">
        <v>97</v>
      </c>
      <c r="B80">
        <v>9547416</v>
      </c>
      <c r="C80">
        <v>9547721</v>
      </c>
      <c r="D80" t="s">
        <v>1</v>
      </c>
      <c r="E80" s="8" t="s">
        <v>45</v>
      </c>
      <c r="F80" t="s">
        <v>97</v>
      </c>
      <c r="G80">
        <v>9498853</v>
      </c>
      <c r="H80">
        <v>9548853</v>
      </c>
      <c r="I80" t="s">
        <v>3</v>
      </c>
      <c r="J80" s="8" t="s">
        <v>98</v>
      </c>
    </row>
    <row r="81" spans="1:10" x14ac:dyDescent="0.2">
      <c r="A81" t="s">
        <v>97</v>
      </c>
      <c r="B81">
        <v>28577061</v>
      </c>
      <c r="C81">
        <v>28578262</v>
      </c>
      <c r="D81" t="s">
        <v>3</v>
      </c>
      <c r="E81" s="8" t="s">
        <v>99</v>
      </c>
      <c r="F81" t="s">
        <v>97</v>
      </c>
      <c r="G81">
        <v>28562986</v>
      </c>
      <c r="H81">
        <v>28612986</v>
      </c>
      <c r="I81" t="s">
        <v>1</v>
      </c>
      <c r="J81" s="8" t="s">
        <v>100</v>
      </c>
    </row>
    <row r="82" spans="1:10" x14ac:dyDescent="0.2">
      <c r="A82" t="s">
        <v>97</v>
      </c>
      <c r="B82">
        <v>38439491</v>
      </c>
      <c r="C82">
        <v>38439798</v>
      </c>
      <c r="D82" t="s">
        <v>1</v>
      </c>
      <c r="E82" s="8" t="s">
        <v>30</v>
      </c>
      <c r="F82" t="s">
        <v>97</v>
      </c>
      <c r="G82">
        <v>38394145</v>
      </c>
      <c r="H82">
        <v>38444145</v>
      </c>
      <c r="I82" t="s">
        <v>3</v>
      </c>
      <c r="J82" s="8" t="s">
        <v>101</v>
      </c>
    </row>
    <row r="83" spans="1:10" x14ac:dyDescent="0.2">
      <c r="A83" t="s">
        <v>97</v>
      </c>
      <c r="B83">
        <v>43543526</v>
      </c>
      <c r="C83">
        <v>43544449</v>
      </c>
      <c r="D83" t="s">
        <v>3</v>
      </c>
      <c r="E83" s="8" t="s">
        <v>102</v>
      </c>
      <c r="F83" t="s">
        <v>97</v>
      </c>
      <c r="G83">
        <v>43503012</v>
      </c>
      <c r="H83">
        <v>43553012</v>
      </c>
      <c r="I83" t="s">
        <v>1</v>
      </c>
      <c r="J83" s="8" t="s">
        <v>103</v>
      </c>
    </row>
    <row r="84" spans="1:10" x14ac:dyDescent="0.2">
      <c r="A84" t="s">
        <v>104</v>
      </c>
      <c r="B84">
        <v>28643014</v>
      </c>
      <c r="C84">
        <v>28643315</v>
      </c>
      <c r="D84" t="s">
        <v>3</v>
      </c>
      <c r="E84" s="8" t="s">
        <v>15</v>
      </c>
      <c r="F84" t="s">
        <v>104</v>
      </c>
      <c r="G84">
        <v>28622781</v>
      </c>
      <c r="H84">
        <v>28672781</v>
      </c>
      <c r="I84" t="s">
        <v>1</v>
      </c>
      <c r="J84" s="8" t="s">
        <v>105</v>
      </c>
    </row>
    <row r="85" spans="1:10" x14ac:dyDescent="0.2">
      <c r="A85" t="s">
        <v>104</v>
      </c>
      <c r="B85">
        <v>28660459</v>
      </c>
      <c r="C85">
        <v>28660835</v>
      </c>
      <c r="D85" t="s">
        <v>3</v>
      </c>
      <c r="E85" s="8" t="s">
        <v>106</v>
      </c>
      <c r="F85" t="s">
        <v>104</v>
      </c>
      <c r="G85">
        <v>28622781</v>
      </c>
      <c r="H85">
        <v>28672781</v>
      </c>
      <c r="I85" t="s">
        <v>1</v>
      </c>
      <c r="J85" s="8" t="s">
        <v>105</v>
      </c>
    </row>
    <row r="86" spans="1:10" x14ac:dyDescent="0.2">
      <c r="A86" t="s">
        <v>107</v>
      </c>
      <c r="B86">
        <v>2134139</v>
      </c>
      <c r="C86">
        <v>2134443</v>
      </c>
      <c r="D86" t="s">
        <v>3</v>
      </c>
      <c r="E86" s="8" t="s">
        <v>46</v>
      </c>
      <c r="F86" t="s">
        <v>107</v>
      </c>
      <c r="G86">
        <v>2114147</v>
      </c>
      <c r="H86">
        <v>2164147</v>
      </c>
      <c r="I86" t="s">
        <v>3</v>
      </c>
      <c r="J86" s="8" t="s">
        <v>108</v>
      </c>
    </row>
    <row r="87" spans="1:10" x14ac:dyDescent="0.2">
      <c r="A87" t="s">
        <v>107</v>
      </c>
      <c r="B87">
        <v>11893645</v>
      </c>
      <c r="C87">
        <v>11894870</v>
      </c>
      <c r="D87" t="s">
        <v>3</v>
      </c>
      <c r="E87" s="8" t="s">
        <v>109</v>
      </c>
      <c r="F87" t="s">
        <v>107</v>
      </c>
      <c r="G87">
        <v>11849760</v>
      </c>
      <c r="H87">
        <v>11899760</v>
      </c>
      <c r="I87" t="s">
        <v>1</v>
      </c>
      <c r="J87" s="8" t="s">
        <v>110</v>
      </c>
    </row>
    <row r="88" spans="1:10" x14ac:dyDescent="0.2">
      <c r="A88" t="s">
        <v>107</v>
      </c>
      <c r="B88">
        <v>43257135</v>
      </c>
      <c r="C88">
        <v>43258337</v>
      </c>
      <c r="D88" t="s">
        <v>1</v>
      </c>
      <c r="E88" s="8" t="s">
        <v>111</v>
      </c>
      <c r="F88" t="s">
        <v>107</v>
      </c>
      <c r="G88">
        <v>43244668</v>
      </c>
      <c r="H88">
        <v>43294668</v>
      </c>
      <c r="I88" t="s">
        <v>1</v>
      </c>
      <c r="J88" s="8" t="s">
        <v>112</v>
      </c>
    </row>
    <row r="89" spans="1:10" x14ac:dyDescent="0.2">
      <c r="A89" t="s">
        <v>107</v>
      </c>
      <c r="B89">
        <v>43405381</v>
      </c>
      <c r="C89">
        <v>43406503</v>
      </c>
      <c r="D89" t="s">
        <v>1</v>
      </c>
      <c r="E89" s="8" t="s">
        <v>111</v>
      </c>
      <c r="F89" t="s">
        <v>107</v>
      </c>
      <c r="G89">
        <v>43383871</v>
      </c>
      <c r="H89">
        <v>43433871</v>
      </c>
      <c r="I89" t="s">
        <v>1</v>
      </c>
      <c r="J89" s="8" t="s">
        <v>113</v>
      </c>
    </row>
    <row r="90" spans="1:10" x14ac:dyDescent="0.2">
      <c r="A90" t="s">
        <v>107</v>
      </c>
      <c r="B90">
        <v>43406553</v>
      </c>
      <c r="C90">
        <v>43406949</v>
      </c>
      <c r="D90" t="s">
        <v>3</v>
      </c>
      <c r="E90" s="8" t="s">
        <v>114</v>
      </c>
      <c r="F90" t="s">
        <v>107</v>
      </c>
      <c r="G90">
        <v>43383871</v>
      </c>
      <c r="H90">
        <v>43433871</v>
      </c>
      <c r="I90" t="s">
        <v>1</v>
      </c>
      <c r="J90" s="8" t="s">
        <v>113</v>
      </c>
    </row>
    <row r="91" spans="1:10" x14ac:dyDescent="0.2">
      <c r="A91" t="s">
        <v>107</v>
      </c>
      <c r="B91">
        <v>43407763</v>
      </c>
      <c r="C91">
        <v>43408080</v>
      </c>
      <c r="D91" t="s">
        <v>3</v>
      </c>
      <c r="E91" s="8" t="s">
        <v>46</v>
      </c>
      <c r="F91" t="s">
        <v>107</v>
      </c>
      <c r="G91">
        <v>43383871</v>
      </c>
      <c r="H91">
        <v>43433871</v>
      </c>
      <c r="I91" t="s">
        <v>1</v>
      </c>
      <c r="J91" s="8" t="s">
        <v>113</v>
      </c>
    </row>
    <row r="92" spans="1:10" x14ac:dyDescent="0.2">
      <c r="A92" t="s">
        <v>107</v>
      </c>
      <c r="B92">
        <v>43408238</v>
      </c>
      <c r="C92">
        <v>43409449</v>
      </c>
      <c r="D92" t="s">
        <v>3</v>
      </c>
      <c r="E92" s="8" t="s">
        <v>115</v>
      </c>
      <c r="F92" t="s">
        <v>107</v>
      </c>
      <c r="G92">
        <v>43383871</v>
      </c>
      <c r="H92">
        <v>43433871</v>
      </c>
      <c r="I92" t="s">
        <v>1</v>
      </c>
      <c r="J92" s="8" t="s">
        <v>113</v>
      </c>
    </row>
    <row r="93" spans="1:10" x14ac:dyDescent="0.2">
      <c r="A93" t="s">
        <v>107</v>
      </c>
      <c r="B93">
        <v>43697147</v>
      </c>
      <c r="C93">
        <v>43698344</v>
      </c>
      <c r="D93" t="s">
        <v>1</v>
      </c>
      <c r="E93" s="8" t="s">
        <v>111</v>
      </c>
      <c r="F93" t="s">
        <v>107</v>
      </c>
      <c r="G93">
        <v>43690688</v>
      </c>
      <c r="H93">
        <v>43740688</v>
      </c>
      <c r="I93" t="s">
        <v>1</v>
      </c>
      <c r="J93" s="8" t="s">
        <v>116</v>
      </c>
    </row>
    <row r="94" spans="1:10" x14ac:dyDescent="0.2">
      <c r="A94" t="s">
        <v>107</v>
      </c>
      <c r="B94">
        <v>43757753</v>
      </c>
      <c r="C94">
        <v>43758149</v>
      </c>
      <c r="D94" t="s">
        <v>3</v>
      </c>
      <c r="E94" s="8" t="s">
        <v>114</v>
      </c>
      <c r="F94" t="s">
        <v>107</v>
      </c>
      <c r="G94">
        <v>43709926</v>
      </c>
      <c r="H94">
        <v>43759926</v>
      </c>
      <c r="I94" t="s">
        <v>1</v>
      </c>
      <c r="J94" s="8" t="s">
        <v>117</v>
      </c>
    </row>
    <row r="95" spans="1:10" x14ac:dyDescent="0.2">
      <c r="A95" t="s">
        <v>107</v>
      </c>
      <c r="B95">
        <v>43992329</v>
      </c>
      <c r="C95">
        <v>43992640</v>
      </c>
      <c r="D95" t="s">
        <v>3</v>
      </c>
      <c r="E95" s="8" t="s">
        <v>46</v>
      </c>
      <c r="F95" t="s">
        <v>107</v>
      </c>
      <c r="G95">
        <v>43969831</v>
      </c>
      <c r="H95">
        <v>44019831</v>
      </c>
      <c r="I95" t="s">
        <v>1</v>
      </c>
      <c r="J95" s="8" t="s">
        <v>118</v>
      </c>
    </row>
    <row r="96" spans="1:10" x14ac:dyDescent="0.2">
      <c r="A96" t="s">
        <v>107</v>
      </c>
      <c r="B96">
        <v>43992643</v>
      </c>
      <c r="C96">
        <v>43992952</v>
      </c>
      <c r="D96" t="s">
        <v>3</v>
      </c>
      <c r="E96" s="8" t="s">
        <v>74</v>
      </c>
      <c r="F96" t="s">
        <v>107</v>
      </c>
      <c r="G96">
        <v>43969831</v>
      </c>
      <c r="H96">
        <v>44019831</v>
      </c>
      <c r="I96" t="s">
        <v>1</v>
      </c>
      <c r="J96" s="8" t="s">
        <v>118</v>
      </c>
    </row>
    <row r="97" spans="1:10" x14ac:dyDescent="0.2">
      <c r="A97" t="s">
        <v>107</v>
      </c>
      <c r="B97">
        <v>53059555</v>
      </c>
      <c r="C97">
        <v>53059876</v>
      </c>
      <c r="D97" t="s">
        <v>1</v>
      </c>
      <c r="E97" s="8" t="s">
        <v>35</v>
      </c>
      <c r="F97" t="s">
        <v>107</v>
      </c>
      <c r="G97">
        <v>53023525</v>
      </c>
      <c r="H97">
        <v>53073525</v>
      </c>
      <c r="I97" t="s">
        <v>3</v>
      </c>
      <c r="J97" s="8" t="s">
        <v>119</v>
      </c>
    </row>
    <row r="98" spans="1:10" x14ac:dyDescent="0.2">
      <c r="A98" t="s">
        <v>107</v>
      </c>
      <c r="B98">
        <v>53060215</v>
      </c>
      <c r="C98">
        <v>53060521</v>
      </c>
      <c r="D98" t="s">
        <v>1</v>
      </c>
      <c r="E98" s="8" t="s">
        <v>54</v>
      </c>
      <c r="F98" t="s">
        <v>107</v>
      </c>
      <c r="G98">
        <v>53023525</v>
      </c>
      <c r="H98">
        <v>53073525</v>
      </c>
      <c r="I98" t="s">
        <v>3</v>
      </c>
      <c r="J98" s="8" t="s">
        <v>119</v>
      </c>
    </row>
    <row r="99" spans="1:10" x14ac:dyDescent="0.2">
      <c r="A99" t="s">
        <v>107</v>
      </c>
      <c r="B99">
        <v>53061950</v>
      </c>
      <c r="C99">
        <v>53062914</v>
      </c>
      <c r="D99" t="s">
        <v>3</v>
      </c>
      <c r="E99" s="8" t="s">
        <v>120</v>
      </c>
      <c r="F99" t="s">
        <v>107</v>
      </c>
      <c r="G99">
        <v>53023525</v>
      </c>
      <c r="H99">
        <v>53073525</v>
      </c>
      <c r="I99" t="s">
        <v>3</v>
      </c>
      <c r="J99" s="8" t="s">
        <v>119</v>
      </c>
    </row>
    <row r="100" spans="1:10" x14ac:dyDescent="0.2">
      <c r="A100" t="s">
        <v>107</v>
      </c>
      <c r="B100">
        <v>53068585</v>
      </c>
      <c r="C100">
        <v>53069242</v>
      </c>
      <c r="D100" t="s">
        <v>3</v>
      </c>
      <c r="E100" s="8" t="s">
        <v>121</v>
      </c>
      <c r="F100" t="s">
        <v>107</v>
      </c>
      <c r="G100">
        <v>53023525</v>
      </c>
      <c r="H100">
        <v>53073525</v>
      </c>
      <c r="I100" t="s">
        <v>3</v>
      </c>
      <c r="J100" s="8" t="s">
        <v>119</v>
      </c>
    </row>
    <row r="101" spans="1:10" x14ac:dyDescent="0.2">
      <c r="A101" t="s">
        <v>107</v>
      </c>
      <c r="B101">
        <v>53069416</v>
      </c>
      <c r="C101">
        <v>53069718</v>
      </c>
      <c r="D101" t="s">
        <v>1</v>
      </c>
      <c r="E101" s="8" t="s">
        <v>45</v>
      </c>
      <c r="F101" t="s">
        <v>107</v>
      </c>
      <c r="G101">
        <v>53023525</v>
      </c>
      <c r="H101">
        <v>53073525</v>
      </c>
      <c r="I101" t="s">
        <v>3</v>
      </c>
      <c r="J101" s="8" t="s">
        <v>119</v>
      </c>
    </row>
    <row r="102" spans="1:10" x14ac:dyDescent="0.2">
      <c r="A102" t="s">
        <v>107</v>
      </c>
      <c r="B102">
        <v>53071651</v>
      </c>
      <c r="C102">
        <v>53072034</v>
      </c>
      <c r="D102" t="s">
        <v>3</v>
      </c>
      <c r="E102" s="8" t="s">
        <v>122</v>
      </c>
      <c r="F102" t="s">
        <v>107</v>
      </c>
      <c r="G102">
        <v>53023525</v>
      </c>
      <c r="H102">
        <v>53073525</v>
      </c>
      <c r="I102" t="s">
        <v>3</v>
      </c>
      <c r="J102" s="8" t="s">
        <v>119</v>
      </c>
    </row>
    <row r="103" spans="1:10" x14ac:dyDescent="0.2">
      <c r="A103" t="s">
        <v>107</v>
      </c>
      <c r="B103">
        <v>53300248</v>
      </c>
      <c r="C103">
        <v>53301091</v>
      </c>
      <c r="D103" t="s">
        <v>3</v>
      </c>
      <c r="E103" s="8" t="s">
        <v>123</v>
      </c>
      <c r="F103" t="s">
        <v>107</v>
      </c>
      <c r="G103">
        <v>53290034</v>
      </c>
      <c r="H103">
        <v>53340034</v>
      </c>
      <c r="I103" t="s">
        <v>1</v>
      </c>
      <c r="J103" s="8" t="s">
        <v>124</v>
      </c>
    </row>
    <row r="104" spans="1:10" x14ac:dyDescent="0.2">
      <c r="A104" t="s">
        <v>107</v>
      </c>
      <c r="B104">
        <v>53301094</v>
      </c>
      <c r="C104">
        <v>53301406</v>
      </c>
      <c r="D104" t="s">
        <v>3</v>
      </c>
      <c r="E104" s="8" t="s">
        <v>93</v>
      </c>
      <c r="F104" t="s">
        <v>107</v>
      </c>
      <c r="G104">
        <v>53290034</v>
      </c>
      <c r="H104">
        <v>53340034</v>
      </c>
      <c r="I104" t="s">
        <v>1</v>
      </c>
      <c r="J104" s="8" t="s">
        <v>124</v>
      </c>
    </row>
    <row r="105" spans="1:10" x14ac:dyDescent="0.2">
      <c r="A105" t="s">
        <v>107</v>
      </c>
      <c r="B105">
        <v>53364300</v>
      </c>
      <c r="C105">
        <v>53364751</v>
      </c>
      <c r="D105" t="s">
        <v>3</v>
      </c>
      <c r="E105" s="8" t="s">
        <v>123</v>
      </c>
      <c r="F105" t="s">
        <v>107</v>
      </c>
      <c r="G105">
        <v>53360902</v>
      </c>
      <c r="H105">
        <v>53410902</v>
      </c>
      <c r="I105" t="s">
        <v>1</v>
      </c>
      <c r="J105" s="8" t="s">
        <v>125</v>
      </c>
    </row>
    <row r="106" spans="1:10" x14ac:dyDescent="0.2">
      <c r="A106" t="s">
        <v>107</v>
      </c>
      <c r="B106">
        <v>53366570</v>
      </c>
      <c r="C106">
        <v>53366881</v>
      </c>
      <c r="D106" t="s">
        <v>3</v>
      </c>
      <c r="E106" s="8" t="s">
        <v>54</v>
      </c>
      <c r="F106" t="s">
        <v>107</v>
      </c>
      <c r="G106">
        <v>53360902</v>
      </c>
      <c r="H106">
        <v>53410902</v>
      </c>
      <c r="I106" t="s">
        <v>1</v>
      </c>
      <c r="J106" s="8" t="s">
        <v>125</v>
      </c>
    </row>
    <row r="107" spans="1:10" x14ac:dyDescent="0.2">
      <c r="A107" t="s">
        <v>107</v>
      </c>
      <c r="B107">
        <v>53380082</v>
      </c>
      <c r="C107">
        <v>53380382</v>
      </c>
      <c r="D107" t="s">
        <v>3</v>
      </c>
      <c r="E107" s="8" t="s">
        <v>46</v>
      </c>
      <c r="F107" t="s">
        <v>107</v>
      </c>
      <c r="G107">
        <v>53360902</v>
      </c>
      <c r="H107">
        <v>53410902</v>
      </c>
      <c r="I107" t="s">
        <v>1</v>
      </c>
      <c r="J107" s="8" t="s">
        <v>125</v>
      </c>
    </row>
    <row r="108" spans="1:10" x14ac:dyDescent="0.2">
      <c r="A108" t="s">
        <v>107</v>
      </c>
      <c r="B108">
        <v>53380427</v>
      </c>
      <c r="C108">
        <v>53381011</v>
      </c>
      <c r="D108" t="s">
        <v>1</v>
      </c>
      <c r="E108" s="8" t="s">
        <v>121</v>
      </c>
      <c r="F108" t="s">
        <v>107</v>
      </c>
      <c r="G108">
        <v>53360902</v>
      </c>
      <c r="H108">
        <v>53410902</v>
      </c>
      <c r="I108" t="s">
        <v>1</v>
      </c>
      <c r="J108" s="8" t="s">
        <v>125</v>
      </c>
    </row>
    <row r="109" spans="1:10" x14ac:dyDescent="0.2">
      <c r="A109" t="s">
        <v>107</v>
      </c>
      <c r="B109">
        <v>53381491</v>
      </c>
      <c r="C109">
        <v>53381801</v>
      </c>
      <c r="D109" t="s">
        <v>1</v>
      </c>
      <c r="E109" s="8" t="s">
        <v>5</v>
      </c>
      <c r="F109" t="s">
        <v>107</v>
      </c>
      <c r="G109">
        <v>53360902</v>
      </c>
      <c r="H109">
        <v>53410902</v>
      </c>
      <c r="I109" t="s">
        <v>1</v>
      </c>
      <c r="J109" s="8" t="s">
        <v>125</v>
      </c>
    </row>
    <row r="110" spans="1:10" x14ac:dyDescent="0.2">
      <c r="A110" t="s">
        <v>107</v>
      </c>
      <c r="B110">
        <v>53383320</v>
      </c>
      <c r="C110">
        <v>53383625</v>
      </c>
      <c r="D110" t="s">
        <v>3</v>
      </c>
      <c r="E110" s="8" t="s">
        <v>93</v>
      </c>
      <c r="F110" t="s">
        <v>107</v>
      </c>
      <c r="G110">
        <v>53360902</v>
      </c>
      <c r="H110">
        <v>53410902</v>
      </c>
      <c r="I110" t="s">
        <v>1</v>
      </c>
      <c r="J110" s="8" t="s">
        <v>125</v>
      </c>
    </row>
    <row r="111" spans="1:10" x14ac:dyDescent="0.2">
      <c r="A111" t="s">
        <v>107</v>
      </c>
      <c r="B111">
        <v>53386293</v>
      </c>
      <c r="C111">
        <v>53386611</v>
      </c>
      <c r="D111" t="s">
        <v>1</v>
      </c>
      <c r="E111" s="8" t="s">
        <v>35</v>
      </c>
      <c r="F111" t="s">
        <v>107</v>
      </c>
      <c r="G111">
        <v>53360902</v>
      </c>
      <c r="H111">
        <v>53410902</v>
      </c>
      <c r="I111" t="s">
        <v>1</v>
      </c>
      <c r="J111" s="8" t="s">
        <v>125</v>
      </c>
    </row>
    <row r="112" spans="1:10" x14ac:dyDescent="0.2">
      <c r="A112" t="s">
        <v>107</v>
      </c>
      <c r="B112">
        <v>53386871</v>
      </c>
      <c r="C112">
        <v>53387173</v>
      </c>
      <c r="D112" t="s">
        <v>3</v>
      </c>
      <c r="E112" s="8" t="s">
        <v>126</v>
      </c>
      <c r="F112" t="s">
        <v>107</v>
      </c>
      <c r="G112">
        <v>53360902</v>
      </c>
      <c r="H112">
        <v>53410902</v>
      </c>
      <c r="I112" t="s">
        <v>1</v>
      </c>
      <c r="J112" s="8" t="s">
        <v>125</v>
      </c>
    </row>
    <row r="113" spans="1:10" x14ac:dyDescent="0.2">
      <c r="A113" t="s">
        <v>107</v>
      </c>
      <c r="B113">
        <v>53389907</v>
      </c>
      <c r="C113">
        <v>53390213</v>
      </c>
      <c r="D113" t="s">
        <v>3</v>
      </c>
      <c r="E113" s="8" t="s">
        <v>19</v>
      </c>
      <c r="F113" t="s">
        <v>107</v>
      </c>
      <c r="G113">
        <v>53360902</v>
      </c>
      <c r="H113">
        <v>53410902</v>
      </c>
      <c r="I113" t="s">
        <v>1</v>
      </c>
      <c r="J113" s="8" t="s">
        <v>125</v>
      </c>
    </row>
    <row r="114" spans="1:10" x14ac:dyDescent="0.2">
      <c r="A114" t="s">
        <v>107</v>
      </c>
      <c r="B114">
        <v>53394635</v>
      </c>
      <c r="C114">
        <v>53395031</v>
      </c>
      <c r="D114" t="s">
        <v>1</v>
      </c>
      <c r="E114" s="8" t="s">
        <v>41</v>
      </c>
      <c r="F114" t="s">
        <v>107</v>
      </c>
      <c r="G114">
        <v>53360902</v>
      </c>
      <c r="H114">
        <v>53410902</v>
      </c>
      <c r="I114" t="s">
        <v>1</v>
      </c>
      <c r="J114" s="8" t="s">
        <v>125</v>
      </c>
    </row>
    <row r="115" spans="1:10" x14ac:dyDescent="0.2">
      <c r="A115" t="s">
        <v>107</v>
      </c>
      <c r="B115">
        <v>53395336</v>
      </c>
      <c r="C115">
        <v>53395649</v>
      </c>
      <c r="D115" t="s">
        <v>3</v>
      </c>
      <c r="E115" s="8" t="s">
        <v>2</v>
      </c>
      <c r="F115" t="s">
        <v>107</v>
      </c>
      <c r="G115">
        <v>53360902</v>
      </c>
      <c r="H115">
        <v>53410902</v>
      </c>
      <c r="I115" t="s">
        <v>1</v>
      </c>
      <c r="J115" s="8" t="s">
        <v>125</v>
      </c>
    </row>
    <row r="116" spans="1:10" x14ac:dyDescent="0.2">
      <c r="A116" t="s">
        <v>107</v>
      </c>
      <c r="B116">
        <v>53397357</v>
      </c>
      <c r="C116">
        <v>53397666</v>
      </c>
      <c r="D116" t="s">
        <v>3</v>
      </c>
      <c r="E116" s="8" t="s">
        <v>15</v>
      </c>
      <c r="F116" t="s">
        <v>107</v>
      </c>
      <c r="G116">
        <v>53360902</v>
      </c>
      <c r="H116">
        <v>53410902</v>
      </c>
      <c r="I116" t="s">
        <v>1</v>
      </c>
      <c r="J116" s="8" t="s">
        <v>125</v>
      </c>
    </row>
    <row r="117" spans="1:10" x14ac:dyDescent="0.2">
      <c r="A117" t="s">
        <v>107</v>
      </c>
      <c r="B117">
        <v>53398782</v>
      </c>
      <c r="C117">
        <v>53399090</v>
      </c>
      <c r="D117" t="s">
        <v>3</v>
      </c>
      <c r="E117" s="8" t="s">
        <v>127</v>
      </c>
      <c r="F117" t="s">
        <v>107</v>
      </c>
      <c r="G117">
        <v>53360902</v>
      </c>
      <c r="H117">
        <v>53410902</v>
      </c>
      <c r="I117" t="s">
        <v>1</v>
      </c>
      <c r="J117" s="8" t="s">
        <v>125</v>
      </c>
    </row>
    <row r="118" spans="1:10" x14ac:dyDescent="0.2">
      <c r="A118" t="s">
        <v>107</v>
      </c>
      <c r="B118">
        <v>53399995</v>
      </c>
      <c r="C118">
        <v>53400411</v>
      </c>
      <c r="D118" t="s">
        <v>3</v>
      </c>
      <c r="E118" s="8" t="s">
        <v>128</v>
      </c>
      <c r="F118" t="s">
        <v>107</v>
      </c>
      <c r="G118">
        <v>53360902</v>
      </c>
      <c r="H118">
        <v>53410902</v>
      </c>
      <c r="I118" t="s">
        <v>1</v>
      </c>
      <c r="J118" s="8" t="s">
        <v>125</v>
      </c>
    </row>
    <row r="119" spans="1:10" x14ac:dyDescent="0.2">
      <c r="A119" t="s">
        <v>107</v>
      </c>
      <c r="B119">
        <v>53401778</v>
      </c>
      <c r="C119">
        <v>53402250</v>
      </c>
      <c r="D119" t="s">
        <v>1</v>
      </c>
      <c r="E119" s="8" t="s">
        <v>129</v>
      </c>
      <c r="F119" t="s">
        <v>107</v>
      </c>
      <c r="G119">
        <v>53360902</v>
      </c>
      <c r="H119">
        <v>53410902</v>
      </c>
      <c r="I119" t="s">
        <v>1</v>
      </c>
      <c r="J119" s="8" t="s">
        <v>125</v>
      </c>
    </row>
    <row r="120" spans="1:10" x14ac:dyDescent="0.2">
      <c r="A120" t="s">
        <v>107</v>
      </c>
      <c r="B120">
        <v>53408107</v>
      </c>
      <c r="C120">
        <v>53408431</v>
      </c>
      <c r="D120" t="s">
        <v>3</v>
      </c>
      <c r="E120" s="8" t="s">
        <v>130</v>
      </c>
      <c r="F120" t="s">
        <v>107</v>
      </c>
      <c r="G120">
        <v>53360902</v>
      </c>
      <c r="H120">
        <v>53410902</v>
      </c>
      <c r="I120" t="s">
        <v>1</v>
      </c>
      <c r="J120" s="8" t="s">
        <v>125</v>
      </c>
    </row>
    <row r="121" spans="1:10" x14ac:dyDescent="0.2">
      <c r="A121" t="s">
        <v>107</v>
      </c>
      <c r="B121">
        <v>53510505</v>
      </c>
      <c r="C121">
        <v>53510925</v>
      </c>
      <c r="D121" t="s">
        <v>3</v>
      </c>
      <c r="E121" s="8" t="s">
        <v>131</v>
      </c>
      <c r="F121" t="s">
        <v>107</v>
      </c>
      <c r="G121">
        <v>53496784</v>
      </c>
      <c r="H121">
        <v>53546784</v>
      </c>
      <c r="I121" t="s">
        <v>1</v>
      </c>
      <c r="J121" s="8" t="s">
        <v>132</v>
      </c>
    </row>
    <row r="122" spans="1:10" x14ac:dyDescent="0.2">
      <c r="A122" t="s">
        <v>107</v>
      </c>
      <c r="B122">
        <v>53512555</v>
      </c>
      <c r="C122">
        <v>53514677</v>
      </c>
      <c r="D122" t="s">
        <v>3</v>
      </c>
      <c r="E122" s="8" t="s">
        <v>133</v>
      </c>
      <c r="F122" t="s">
        <v>107</v>
      </c>
      <c r="G122">
        <v>53496784</v>
      </c>
      <c r="H122">
        <v>53546784</v>
      </c>
      <c r="I122" t="s">
        <v>1</v>
      </c>
      <c r="J122" s="8" t="s">
        <v>132</v>
      </c>
    </row>
    <row r="123" spans="1:10" x14ac:dyDescent="0.2">
      <c r="A123" t="s">
        <v>107</v>
      </c>
      <c r="B123">
        <v>53515495</v>
      </c>
      <c r="C123">
        <v>53515821</v>
      </c>
      <c r="D123" t="s">
        <v>1</v>
      </c>
      <c r="E123" s="8" t="s">
        <v>2</v>
      </c>
      <c r="F123" t="s">
        <v>107</v>
      </c>
      <c r="G123">
        <v>53496784</v>
      </c>
      <c r="H123">
        <v>53546784</v>
      </c>
      <c r="I123" t="s">
        <v>1</v>
      </c>
      <c r="J123" s="8" t="s">
        <v>132</v>
      </c>
    </row>
    <row r="124" spans="1:10" x14ac:dyDescent="0.2">
      <c r="A124" t="s">
        <v>107</v>
      </c>
      <c r="B124">
        <v>53516135</v>
      </c>
      <c r="C124">
        <v>53516438</v>
      </c>
      <c r="D124" t="s">
        <v>3</v>
      </c>
      <c r="E124" s="8" t="s">
        <v>5</v>
      </c>
      <c r="F124" t="s">
        <v>107</v>
      </c>
      <c r="G124">
        <v>53496784</v>
      </c>
      <c r="H124">
        <v>53546784</v>
      </c>
      <c r="I124" t="s">
        <v>1</v>
      </c>
      <c r="J124" s="8" t="s">
        <v>132</v>
      </c>
    </row>
    <row r="125" spans="1:10" x14ac:dyDescent="0.2">
      <c r="A125" t="s">
        <v>107</v>
      </c>
      <c r="B125">
        <v>53518261</v>
      </c>
      <c r="C125">
        <v>53518819</v>
      </c>
      <c r="D125" t="s">
        <v>3</v>
      </c>
      <c r="E125" s="8" t="s">
        <v>134</v>
      </c>
      <c r="F125" t="s">
        <v>107</v>
      </c>
      <c r="G125">
        <v>53496784</v>
      </c>
      <c r="H125">
        <v>53546784</v>
      </c>
      <c r="I125" t="s">
        <v>1</v>
      </c>
      <c r="J125" s="8" t="s">
        <v>132</v>
      </c>
    </row>
    <row r="126" spans="1:10" x14ac:dyDescent="0.2">
      <c r="A126" t="s">
        <v>107</v>
      </c>
      <c r="B126">
        <v>55550619</v>
      </c>
      <c r="C126">
        <v>55550927</v>
      </c>
      <c r="D126" t="s">
        <v>3</v>
      </c>
      <c r="E126" s="8" t="s">
        <v>15</v>
      </c>
      <c r="F126" t="s">
        <v>107</v>
      </c>
      <c r="G126">
        <v>55537220</v>
      </c>
      <c r="H126">
        <v>55587220</v>
      </c>
      <c r="I126" t="s">
        <v>3</v>
      </c>
      <c r="J126" s="8" t="s">
        <v>135</v>
      </c>
    </row>
    <row r="127" spans="1:10" x14ac:dyDescent="0.2">
      <c r="A127" t="s">
        <v>107</v>
      </c>
      <c r="B127">
        <v>55560211</v>
      </c>
      <c r="C127">
        <v>55560592</v>
      </c>
      <c r="D127" t="s">
        <v>3</v>
      </c>
      <c r="E127" s="9" t="s">
        <v>136</v>
      </c>
      <c r="F127" t="s">
        <v>107</v>
      </c>
      <c r="G127">
        <v>55537220</v>
      </c>
      <c r="H127">
        <v>55587220</v>
      </c>
      <c r="I127" t="s">
        <v>3</v>
      </c>
      <c r="J127" s="8" t="s">
        <v>135</v>
      </c>
    </row>
    <row r="128" spans="1:10" x14ac:dyDescent="0.2">
      <c r="A128" t="s">
        <v>107</v>
      </c>
      <c r="B128">
        <v>55568160</v>
      </c>
      <c r="C128">
        <v>55568728</v>
      </c>
      <c r="D128" t="s">
        <v>3</v>
      </c>
      <c r="E128" s="8" t="s">
        <v>81</v>
      </c>
      <c r="F128" t="s">
        <v>107</v>
      </c>
      <c r="G128">
        <v>55537220</v>
      </c>
      <c r="H128">
        <v>55587220</v>
      </c>
      <c r="I128" t="s">
        <v>3</v>
      </c>
      <c r="J128" s="8" t="s">
        <v>135</v>
      </c>
    </row>
    <row r="129" spans="1:10" x14ac:dyDescent="0.2">
      <c r="A129" t="s">
        <v>107</v>
      </c>
      <c r="B129">
        <v>55578774</v>
      </c>
      <c r="C129">
        <v>55579119</v>
      </c>
      <c r="D129" t="s">
        <v>1</v>
      </c>
      <c r="E129" s="8" t="s">
        <v>7</v>
      </c>
      <c r="F129" t="s">
        <v>107</v>
      </c>
      <c r="G129">
        <v>55574585</v>
      </c>
      <c r="H129">
        <v>55624585</v>
      </c>
      <c r="I129" t="s">
        <v>1</v>
      </c>
      <c r="J129" s="8" t="s">
        <v>137</v>
      </c>
    </row>
    <row r="130" spans="1:10" x14ac:dyDescent="0.2">
      <c r="A130" t="s">
        <v>107</v>
      </c>
      <c r="B130">
        <v>55578774</v>
      </c>
      <c r="C130">
        <v>55579119</v>
      </c>
      <c r="D130" t="s">
        <v>1</v>
      </c>
      <c r="E130" s="8" t="s">
        <v>7</v>
      </c>
      <c r="F130" t="s">
        <v>107</v>
      </c>
      <c r="G130">
        <v>55537220</v>
      </c>
      <c r="H130">
        <v>55587220</v>
      </c>
      <c r="I130" t="s">
        <v>3</v>
      </c>
      <c r="J130" s="8" t="s">
        <v>135</v>
      </c>
    </row>
    <row r="131" spans="1:10" x14ac:dyDescent="0.2">
      <c r="A131" t="s">
        <v>107</v>
      </c>
      <c r="B131">
        <v>55587369</v>
      </c>
      <c r="C131">
        <v>55587722</v>
      </c>
      <c r="D131" t="s">
        <v>1</v>
      </c>
      <c r="E131" s="8" t="s">
        <v>138</v>
      </c>
      <c r="F131" t="s">
        <v>107</v>
      </c>
      <c r="G131">
        <v>55574585</v>
      </c>
      <c r="H131">
        <v>55624585</v>
      </c>
      <c r="I131" t="s">
        <v>1</v>
      </c>
      <c r="J131" s="8" t="s">
        <v>137</v>
      </c>
    </row>
    <row r="132" spans="1:10" x14ac:dyDescent="0.2">
      <c r="A132" t="s">
        <v>107</v>
      </c>
      <c r="B132">
        <v>55588951</v>
      </c>
      <c r="C132">
        <v>55589254</v>
      </c>
      <c r="D132" t="s">
        <v>1</v>
      </c>
      <c r="E132" s="8" t="s">
        <v>18</v>
      </c>
      <c r="F132" t="s">
        <v>107</v>
      </c>
      <c r="G132">
        <v>55574585</v>
      </c>
      <c r="H132">
        <v>55624585</v>
      </c>
      <c r="I132" t="s">
        <v>1</v>
      </c>
      <c r="J132" s="8" t="s">
        <v>137</v>
      </c>
    </row>
    <row r="133" spans="1:10" x14ac:dyDescent="0.2">
      <c r="A133" t="s">
        <v>107</v>
      </c>
      <c r="B133">
        <v>55600734</v>
      </c>
      <c r="C133">
        <v>55601362</v>
      </c>
      <c r="D133" t="s">
        <v>3</v>
      </c>
      <c r="E133" s="8" t="s">
        <v>41</v>
      </c>
      <c r="F133" t="s">
        <v>107</v>
      </c>
      <c r="G133">
        <v>55574585</v>
      </c>
      <c r="H133">
        <v>55624585</v>
      </c>
      <c r="I133" t="s">
        <v>1</v>
      </c>
      <c r="J133" s="8" t="s">
        <v>137</v>
      </c>
    </row>
    <row r="134" spans="1:10" x14ac:dyDescent="0.2">
      <c r="A134" t="s">
        <v>107</v>
      </c>
      <c r="B134">
        <v>57341582</v>
      </c>
      <c r="C134">
        <v>57341992</v>
      </c>
      <c r="D134" t="s">
        <v>3</v>
      </c>
      <c r="E134" s="8" t="s">
        <v>123</v>
      </c>
      <c r="F134" t="s">
        <v>107</v>
      </c>
      <c r="G134">
        <v>57336374</v>
      </c>
      <c r="H134">
        <v>57386374</v>
      </c>
      <c r="I134" t="s">
        <v>1</v>
      </c>
      <c r="J134" s="8" t="s">
        <v>139</v>
      </c>
    </row>
    <row r="135" spans="1:10" x14ac:dyDescent="0.2">
      <c r="A135" t="s">
        <v>140</v>
      </c>
      <c r="B135">
        <v>17928235</v>
      </c>
      <c r="C135">
        <v>17928586</v>
      </c>
      <c r="D135" t="s">
        <v>3</v>
      </c>
      <c r="E135" s="8" t="s">
        <v>141</v>
      </c>
      <c r="F135" t="s">
        <v>140</v>
      </c>
      <c r="G135">
        <v>17885176</v>
      </c>
      <c r="H135">
        <v>17935176</v>
      </c>
      <c r="I135" t="s">
        <v>3</v>
      </c>
      <c r="J135" s="8" t="s">
        <v>142</v>
      </c>
    </row>
    <row r="136" spans="1:10" x14ac:dyDescent="0.2">
      <c r="A136" t="s">
        <v>140</v>
      </c>
      <c r="B136">
        <v>17933416</v>
      </c>
      <c r="C136">
        <v>17933716</v>
      </c>
      <c r="D136" t="s">
        <v>1</v>
      </c>
      <c r="E136" s="8" t="s">
        <v>143</v>
      </c>
      <c r="F136" t="s">
        <v>140</v>
      </c>
      <c r="G136">
        <v>17885176</v>
      </c>
      <c r="H136">
        <v>17935176</v>
      </c>
      <c r="I136" t="s">
        <v>3</v>
      </c>
      <c r="J136" s="8" t="s">
        <v>142</v>
      </c>
    </row>
    <row r="137" spans="1:10" x14ac:dyDescent="0.2">
      <c r="A137" t="s">
        <v>140</v>
      </c>
      <c r="B137">
        <v>86835329</v>
      </c>
      <c r="C137">
        <v>86835633</v>
      </c>
      <c r="D137" t="s">
        <v>3</v>
      </c>
      <c r="E137" s="8" t="s">
        <v>19</v>
      </c>
      <c r="F137" t="s">
        <v>140</v>
      </c>
      <c r="G137">
        <v>86790620</v>
      </c>
      <c r="H137">
        <v>86840620</v>
      </c>
      <c r="I137" t="s">
        <v>1</v>
      </c>
      <c r="J137" s="8" t="s">
        <v>144</v>
      </c>
    </row>
    <row r="138" spans="1:10" x14ac:dyDescent="0.2">
      <c r="A138" t="s">
        <v>140</v>
      </c>
      <c r="B138">
        <v>86836105</v>
      </c>
      <c r="C138">
        <v>86836507</v>
      </c>
      <c r="D138" t="s">
        <v>3</v>
      </c>
      <c r="E138" s="8" t="s">
        <v>145</v>
      </c>
      <c r="F138" t="s">
        <v>140</v>
      </c>
      <c r="G138">
        <v>86790620</v>
      </c>
      <c r="H138">
        <v>86840620</v>
      </c>
      <c r="I138" t="s">
        <v>1</v>
      </c>
      <c r="J138" s="8" t="s">
        <v>144</v>
      </c>
    </row>
    <row r="139" spans="1:10" x14ac:dyDescent="0.2">
      <c r="A139" t="s">
        <v>146</v>
      </c>
      <c r="B139">
        <v>39492309</v>
      </c>
      <c r="C139">
        <v>39492672</v>
      </c>
      <c r="D139" t="s">
        <v>1</v>
      </c>
      <c r="E139" s="8" t="s">
        <v>147</v>
      </c>
      <c r="F139" t="s">
        <v>146</v>
      </c>
      <c r="G139">
        <v>39443544</v>
      </c>
      <c r="H139">
        <v>39493544</v>
      </c>
      <c r="I139" t="s">
        <v>3</v>
      </c>
      <c r="J139" s="8" t="s">
        <v>148</v>
      </c>
    </row>
    <row r="140" spans="1:10" x14ac:dyDescent="0.2">
      <c r="A140" t="s">
        <v>146</v>
      </c>
      <c r="B140">
        <v>39493281</v>
      </c>
      <c r="C140">
        <v>39493705</v>
      </c>
      <c r="D140" t="s">
        <v>1</v>
      </c>
      <c r="E140" s="8" t="s">
        <v>149</v>
      </c>
      <c r="F140" t="s">
        <v>146</v>
      </c>
      <c r="G140">
        <v>39443544</v>
      </c>
      <c r="H140">
        <v>39493544</v>
      </c>
      <c r="I140" t="s">
        <v>3</v>
      </c>
      <c r="J140" s="8" t="s">
        <v>148</v>
      </c>
    </row>
    <row r="141" spans="1:10" x14ac:dyDescent="0.2">
      <c r="A141" t="s">
        <v>150</v>
      </c>
      <c r="B141">
        <v>20400073</v>
      </c>
      <c r="C141">
        <v>20400537</v>
      </c>
      <c r="D141" t="s">
        <v>1</v>
      </c>
      <c r="E141" s="8" t="s">
        <v>91</v>
      </c>
      <c r="F141" t="s">
        <v>150</v>
      </c>
      <c r="G141">
        <v>20398695</v>
      </c>
      <c r="H141">
        <v>20448695</v>
      </c>
      <c r="I141" t="s">
        <v>1</v>
      </c>
      <c r="J141" s="8" t="s">
        <v>151</v>
      </c>
    </row>
    <row r="142" spans="1:10" x14ac:dyDescent="0.2">
      <c r="A142" t="s">
        <v>150</v>
      </c>
      <c r="B142">
        <v>37284127</v>
      </c>
      <c r="C142">
        <v>37284717</v>
      </c>
      <c r="D142" t="s">
        <v>3</v>
      </c>
      <c r="E142" s="8" t="s">
        <v>152</v>
      </c>
      <c r="F142" t="s">
        <v>150</v>
      </c>
      <c r="G142">
        <v>37259674</v>
      </c>
      <c r="H142">
        <v>37309674</v>
      </c>
      <c r="I142" t="s">
        <v>3</v>
      </c>
      <c r="J142" s="8" t="s">
        <v>153</v>
      </c>
    </row>
    <row r="143" spans="1:10" x14ac:dyDescent="0.2">
      <c r="A143" t="s">
        <v>150</v>
      </c>
      <c r="B143">
        <v>37284718</v>
      </c>
      <c r="C143">
        <v>37285085</v>
      </c>
      <c r="D143" t="s">
        <v>1</v>
      </c>
      <c r="E143" s="9" t="s">
        <v>154</v>
      </c>
      <c r="F143" t="s">
        <v>150</v>
      </c>
      <c r="G143">
        <v>37259674</v>
      </c>
      <c r="H143">
        <v>37309674</v>
      </c>
      <c r="I143" t="s">
        <v>3</v>
      </c>
      <c r="J143" s="8" t="s">
        <v>153</v>
      </c>
    </row>
    <row r="144" spans="1:10" x14ac:dyDescent="0.2">
      <c r="A144" t="s">
        <v>150</v>
      </c>
      <c r="B144">
        <v>37285279</v>
      </c>
      <c r="C144">
        <v>37285603</v>
      </c>
      <c r="D144" t="s">
        <v>3</v>
      </c>
      <c r="E144" s="8" t="s">
        <v>5</v>
      </c>
      <c r="F144" t="s">
        <v>150</v>
      </c>
      <c r="G144">
        <v>37259674</v>
      </c>
      <c r="H144">
        <v>37309674</v>
      </c>
      <c r="I144" t="s">
        <v>3</v>
      </c>
      <c r="J144" s="8" t="s">
        <v>153</v>
      </c>
    </row>
    <row r="145" spans="1:10" x14ac:dyDescent="0.2">
      <c r="A145" t="s">
        <v>150</v>
      </c>
      <c r="B145">
        <v>37584878</v>
      </c>
      <c r="C145">
        <v>37585520</v>
      </c>
      <c r="D145" t="s">
        <v>1</v>
      </c>
      <c r="E145" s="8" t="s">
        <v>155</v>
      </c>
      <c r="F145" t="s">
        <v>150</v>
      </c>
      <c r="G145">
        <v>37584330</v>
      </c>
      <c r="H145">
        <v>37634330</v>
      </c>
      <c r="I145" t="s">
        <v>1</v>
      </c>
      <c r="J145" s="8" t="s">
        <v>156</v>
      </c>
    </row>
    <row r="146" spans="1:10" x14ac:dyDescent="0.2">
      <c r="A146" t="s">
        <v>150</v>
      </c>
      <c r="B146">
        <v>37585521</v>
      </c>
      <c r="C146">
        <v>37591507</v>
      </c>
      <c r="D146" t="s">
        <v>1</v>
      </c>
      <c r="E146" s="8" t="s">
        <v>157</v>
      </c>
      <c r="F146" t="s">
        <v>150</v>
      </c>
      <c r="G146">
        <v>37584330</v>
      </c>
      <c r="H146">
        <v>37634330</v>
      </c>
      <c r="I146" t="s">
        <v>1</v>
      </c>
      <c r="J146" s="8" t="s">
        <v>156</v>
      </c>
    </row>
    <row r="147" spans="1:10" x14ac:dyDescent="0.2">
      <c r="A147" t="s">
        <v>158</v>
      </c>
      <c r="B147">
        <v>127296562</v>
      </c>
      <c r="C147">
        <v>127296952</v>
      </c>
      <c r="D147" t="s">
        <v>3</v>
      </c>
      <c r="E147" s="9" t="s">
        <v>159</v>
      </c>
      <c r="F147" t="s">
        <v>158</v>
      </c>
      <c r="G147">
        <v>127267199</v>
      </c>
      <c r="H147">
        <v>127317199</v>
      </c>
      <c r="I147" t="s">
        <v>3</v>
      </c>
      <c r="J147" s="8" t="s">
        <v>160</v>
      </c>
    </row>
    <row r="148" spans="1:10" x14ac:dyDescent="0.2">
      <c r="A148" t="s">
        <v>158</v>
      </c>
      <c r="B148">
        <v>132400100</v>
      </c>
      <c r="C148">
        <v>132400411</v>
      </c>
      <c r="D148" t="s">
        <v>1</v>
      </c>
      <c r="E148" s="8" t="s">
        <v>161</v>
      </c>
      <c r="F148" t="s">
        <v>158</v>
      </c>
      <c r="G148">
        <v>132378975</v>
      </c>
      <c r="H148">
        <v>132428975</v>
      </c>
      <c r="I148" t="s">
        <v>1</v>
      </c>
      <c r="J148" s="8" t="s">
        <v>162</v>
      </c>
    </row>
    <row r="149" spans="1:10" x14ac:dyDescent="0.2">
      <c r="A149" t="s">
        <v>163</v>
      </c>
      <c r="B149">
        <v>53618633</v>
      </c>
      <c r="C149">
        <v>53618937</v>
      </c>
      <c r="D149" t="s">
        <v>3</v>
      </c>
      <c r="E149" s="8" t="s">
        <v>2</v>
      </c>
      <c r="F149" t="s">
        <v>163</v>
      </c>
      <c r="G149">
        <v>53617807</v>
      </c>
      <c r="H149">
        <v>53667807</v>
      </c>
      <c r="I149" t="s">
        <v>1</v>
      </c>
      <c r="J149" s="8" t="s">
        <v>164</v>
      </c>
    </row>
    <row r="150" spans="1:10" x14ac:dyDescent="0.2">
      <c r="A150" t="s">
        <v>163</v>
      </c>
      <c r="B150">
        <v>113562565</v>
      </c>
      <c r="C150">
        <v>113563408</v>
      </c>
      <c r="D150" t="s">
        <v>1</v>
      </c>
      <c r="E150" s="8" t="s">
        <v>41</v>
      </c>
      <c r="F150" t="s">
        <v>163</v>
      </c>
      <c r="G150">
        <v>113558151</v>
      </c>
      <c r="H150">
        <v>113608151</v>
      </c>
      <c r="I150" t="s">
        <v>1</v>
      </c>
      <c r="J150" s="8" t="s">
        <v>165</v>
      </c>
    </row>
    <row r="151" spans="1:10" x14ac:dyDescent="0.2">
      <c r="A151" t="s">
        <v>163</v>
      </c>
      <c r="B151">
        <v>153860235</v>
      </c>
      <c r="C151">
        <v>153860585</v>
      </c>
      <c r="D151" t="s">
        <v>1</v>
      </c>
      <c r="E151" s="8" t="s">
        <v>166</v>
      </c>
      <c r="F151" t="s">
        <v>163</v>
      </c>
      <c r="G151">
        <v>153814134</v>
      </c>
      <c r="H151">
        <v>153864134</v>
      </c>
      <c r="I151" t="s">
        <v>3</v>
      </c>
      <c r="J151" s="8" t="s">
        <v>167</v>
      </c>
    </row>
    <row r="152" spans="1:10" x14ac:dyDescent="0.2">
      <c r="A152" t="s">
        <v>163</v>
      </c>
      <c r="B152">
        <v>189030420</v>
      </c>
      <c r="C152">
        <v>189030726</v>
      </c>
      <c r="D152" t="s">
        <v>1</v>
      </c>
      <c r="E152" s="8" t="s">
        <v>46</v>
      </c>
      <c r="F152" t="s">
        <v>163</v>
      </c>
      <c r="G152">
        <v>189026408</v>
      </c>
      <c r="H152">
        <v>189076408</v>
      </c>
      <c r="I152" t="s">
        <v>1</v>
      </c>
      <c r="J152" s="8" t="s">
        <v>168</v>
      </c>
    </row>
    <row r="153" spans="1:10" x14ac:dyDescent="0.2">
      <c r="A153" t="s">
        <v>169</v>
      </c>
      <c r="B153">
        <v>74326552</v>
      </c>
      <c r="C153">
        <v>74326868</v>
      </c>
      <c r="D153" t="s">
        <v>3</v>
      </c>
      <c r="E153" s="8" t="s">
        <v>170</v>
      </c>
      <c r="F153" t="s">
        <v>169</v>
      </c>
      <c r="G153">
        <v>74326724</v>
      </c>
      <c r="H153">
        <v>74376724</v>
      </c>
      <c r="I153" t="s">
        <v>1</v>
      </c>
      <c r="J153" s="8" t="s">
        <v>171</v>
      </c>
    </row>
    <row r="154" spans="1:10" x14ac:dyDescent="0.2">
      <c r="A154" t="s">
        <v>169</v>
      </c>
      <c r="B154">
        <v>74327990</v>
      </c>
      <c r="C154">
        <v>74328402</v>
      </c>
      <c r="D154" t="s">
        <v>3</v>
      </c>
      <c r="E154" s="8" t="s">
        <v>7</v>
      </c>
      <c r="F154" t="s">
        <v>169</v>
      </c>
      <c r="G154">
        <v>74326724</v>
      </c>
      <c r="H154">
        <v>74376724</v>
      </c>
      <c r="I154" t="s">
        <v>1</v>
      </c>
      <c r="J154" s="8" t="s">
        <v>171</v>
      </c>
    </row>
    <row r="155" spans="1:10" x14ac:dyDescent="0.2">
      <c r="A155" t="s">
        <v>169</v>
      </c>
      <c r="B155">
        <v>74329479</v>
      </c>
      <c r="C155">
        <v>74329864</v>
      </c>
      <c r="D155" t="s">
        <v>1</v>
      </c>
      <c r="E155" s="8" t="s">
        <v>172</v>
      </c>
      <c r="F155" t="s">
        <v>169</v>
      </c>
      <c r="G155">
        <v>74326724</v>
      </c>
      <c r="H155">
        <v>74376724</v>
      </c>
      <c r="I155" t="s">
        <v>1</v>
      </c>
      <c r="J155" s="8" t="s">
        <v>171</v>
      </c>
    </row>
    <row r="156" spans="1:10" x14ac:dyDescent="0.2">
      <c r="A156" t="s">
        <v>169</v>
      </c>
      <c r="B156">
        <v>74333408</v>
      </c>
      <c r="C156">
        <v>74333729</v>
      </c>
      <c r="D156" t="s">
        <v>3</v>
      </c>
      <c r="E156" s="8" t="s">
        <v>35</v>
      </c>
      <c r="F156" t="s">
        <v>169</v>
      </c>
      <c r="G156">
        <v>74326724</v>
      </c>
      <c r="H156">
        <v>74376724</v>
      </c>
      <c r="I156" t="s">
        <v>1</v>
      </c>
      <c r="J156" s="8" t="s">
        <v>171</v>
      </c>
    </row>
    <row r="157" spans="1:10" x14ac:dyDescent="0.2">
      <c r="A157" t="s">
        <v>169</v>
      </c>
      <c r="B157">
        <v>74334280</v>
      </c>
      <c r="C157">
        <v>74334656</v>
      </c>
      <c r="D157" t="s">
        <v>1</v>
      </c>
      <c r="E157" s="9" t="s">
        <v>154</v>
      </c>
      <c r="F157" t="s">
        <v>169</v>
      </c>
      <c r="G157">
        <v>74326724</v>
      </c>
      <c r="H157">
        <v>74376724</v>
      </c>
      <c r="I157" t="s">
        <v>1</v>
      </c>
      <c r="J157" s="8" t="s">
        <v>171</v>
      </c>
    </row>
    <row r="158" spans="1:10" x14ac:dyDescent="0.2">
      <c r="A158" t="s">
        <v>169</v>
      </c>
      <c r="B158">
        <v>74335463</v>
      </c>
      <c r="C158">
        <v>74335942</v>
      </c>
      <c r="D158" t="s">
        <v>3</v>
      </c>
      <c r="E158" s="8" t="s">
        <v>41</v>
      </c>
      <c r="F158" t="s">
        <v>169</v>
      </c>
      <c r="G158">
        <v>74326724</v>
      </c>
      <c r="H158">
        <v>74376724</v>
      </c>
      <c r="I158" t="s">
        <v>1</v>
      </c>
      <c r="J158" s="8" t="s">
        <v>171</v>
      </c>
    </row>
    <row r="159" spans="1:10" x14ac:dyDescent="0.2">
      <c r="A159" t="s">
        <v>169</v>
      </c>
      <c r="B159">
        <v>74340938</v>
      </c>
      <c r="C159">
        <v>74341452</v>
      </c>
      <c r="D159" t="s">
        <v>1</v>
      </c>
      <c r="E159" s="8" t="s">
        <v>115</v>
      </c>
      <c r="F159" t="s">
        <v>169</v>
      </c>
      <c r="G159">
        <v>74326724</v>
      </c>
      <c r="H159">
        <v>74376724</v>
      </c>
      <c r="I159" t="s">
        <v>1</v>
      </c>
      <c r="J159" s="8" t="s">
        <v>171</v>
      </c>
    </row>
    <row r="160" spans="1:10" x14ac:dyDescent="0.2">
      <c r="A160" t="s">
        <v>169</v>
      </c>
      <c r="B160">
        <v>74342596</v>
      </c>
      <c r="C160">
        <v>74343115</v>
      </c>
      <c r="D160" t="s">
        <v>3</v>
      </c>
      <c r="E160" s="8" t="s">
        <v>173</v>
      </c>
      <c r="F160" t="s">
        <v>169</v>
      </c>
      <c r="G160">
        <v>74326724</v>
      </c>
      <c r="H160">
        <v>74376724</v>
      </c>
      <c r="I160" t="s">
        <v>1</v>
      </c>
      <c r="J160" s="8" t="s">
        <v>171</v>
      </c>
    </row>
    <row r="161" spans="1:10" x14ac:dyDescent="0.2">
      <c r="A161" t="s">
        <v>169</v>
      </c>
      <c r="B161">
        <v>78941687</v>
      </c>
      <c r="C161">
        <v>78942310</v>
      </c>
      <c r="D161" t="s">
        <v>1</v>
      </c>
      <c r="E161" s="8" t="s">
        <v>174</v>
      </c>
      <c r="F161" t="s">
        <v>169</v>
      </c>
      <c r="G161">
        <v>78935658</v>
      </c>
      <c r="H161">
        <v>78985658</v>
      </c>
      <c r="I161" t="s">
        <v>3</v>
      </c>
      <c r="J161" s="8" t="s">
        <v>175</v>
      </c>
    </row>
    <row r="162" spans="1:10" x14ac:dyDescent="0.2">
      <c r="A162" t="s">
        <v>169</v>
      </c>
      <c r="B162">
        <v>148445040</v>
      </c>
      <c r="C162">
        <v>148445434</v>
      </c>
      <c r="D162" t="s">
        <v>1</v>
      </c>
      <c r="E162" s="8" t="s">
        <v>7</v>
      </c>
      <c r="F162" t="s">
        <v>169</v>
      </c>
      <c r="G162">
        <v>148442737</v>
      </c>
      <c r="H162">
        <v>148492737</v>
      </c>
      <c r="I162" t="s">
        <v>1</v>
      </c>
      <c r="J162" s="8" t="s">
        <v>176</v>
      </c>
    </row>
    <row r="163" spans="1:10" x14ac:dyDescent="0.2">
      <c r="A163" t="s">
        <v>169</v>
      </c>
      <c r="B163">
        <v>148445435</v>
      </c>
      <c r="C163">
        <v>148445907</v>
      </c>
      <c r="D163" t="s">
        <v>1</v>
      </c>
      <c r="E163" s="8" t="s">
        <v>177</v>
      </c>
      <c r="F163" t="s">
        <v>169</v>
      </c>
      <c r="G163">
        <v>148442737</v>
      </c>
      <c r="H163">
        <v>148492737</v>
      </c>
      <c r="I163" t="s">
        <v>1</v>
      </c>
      <c r="J163" s="8" t="s">
        <v>176</v>
      </c>
    </row>
    <row r="164" spans="1:10" x14ac:dyDescent="0.2">
      <c r="A164" t="s">
        <v>169</v>
      </c>
      <c r="B164">
        <v>148448850</v>
      </c>
      <c r="C164">
        <v>148449284</v>
      </c>
      <c r="D164" t="s">
        <v>1</v>
      </c>
      <c r="E164" s="8" t="s">
        <v>41</v>
      </c>
      <c r="F164" t="s">
        <v>169</v>
      </c>
      <c r="G164">
        <v>148442737</v>
      </c>
      <c r="H164">
        <v>148492737</v>
      </c>
      <c r="I164" t="s">
        <v>1</v>
      </c>
      <c r="J164" s="8" t="s">
        <v>176</v>
      </c>
    </row>
    <row r="165" spans="1:10" x14ac:dyDescent="0.2">
      <c r="A165" t="s">
        <v>169</v>
      </c>
      <c r="B165">
        <v>148450027</v>
      </c>
      <c r="C165">
        <v>148450436</v>
      </c>
      <c r="D165" t="s">
        <v>1</v>
      </c>
      <c r="E165" s="8" t="s">
        <v>178</v>
      </c>
      <c r="F165" t="s">
        <v>169</v>
      </c>
      <c r="G165">
        <v>148442737</v>
      </c>
      <c r="H165">
        <v>148492737</v>
      </c>
      <c r="I165" t="s">
        <v>1</v>
      </c>
      <c r="J165" s="8" t="s">
        <v>176</v>
      </c>
    </row>
    <row r="166" spans="1:10" x14ac:dyDescent="0.2">
      <c r="A166" t="s">
        <v>169</v>
      </c>
      <c r="B166">
        <v>148450446</v>
      </c>
      <c r="C166">
        <v>148450857</v>
      </c>
      <c r="D166" t="s">
        <v>3</v>
      </c>
      <c r="E166" s="8" t="s">
        <v>179</v>
      </c>
      <c r="F166" t="s">
        <v>169</v>
      </c>
      <c r="G166">
        <v>148442737</v>
      </c>
      <c r="H166">
        <v>148492737</v>
      </c>
      <c r="I166" t="s">
        <v>1</v>
      </c>
      <c r="J166" s="8" t="s">
        <v>176</v>
      </c>
    </row>
    <row r="167" spans="1:10" x14ac:dyDescent="0.2">
      <c r="A167" t="s">
        <v>169</v>
      </c>
      <c r="B167">
        <v>148451168</v>
      </c>
      <c r="C167">
        <v>148451999</v>
      </c>
      <c r="D167" t="s">
        <v>3</v>
      </c>
      <c r="E167" s="8" t="s">
        <v>180</v>
      </c>
      <c r="F167" t="s">
        <v>169</v>
      </c>
      <c r="G167">
        <v>148442737</v>
      </c>
      <c r="H167">
        <v>148492737</v>
      </c>
      <c r="I167" t="s">
        <v>1</v>
      </c>
      <c r="J167" s="8" t="s">
        <v>176</v>
      </c>
    </row>
    <row r="168" spans="1:10" x14ac:dyDescent="0.2">
      <c r="A168" t="s">
        <v>169</v>
      </c>
      <c r="B168">
        <v>148460078</v>
      </c>
      <c r="C168">
        <v>148461449</v>
      </c>
      <c r="D168" t="s">
        <v>3</v>
      </c>
      <c r="E168" s="8" t="s">
        <v>181</v>
      </c>
      <c r="F168" t="s">
        <v>169</v>
      </c>
      <c r="G168">
        <v>148442737</v>
      </c>
      <c r="H168">
        <v>148492737</v>
      </c>
      <c r="I168" t="s">
        <v>1</v>
      </c>
      <c r="J168" s="8" t="s">
        <v>176</v>
      </c>
    </row>
    <row r="169" spans="1:10" x14ac:dyDescent="0.2">
      <c r="A169" t="s">
        <v>169</v>
      </c>
      <c r="B169">
        <v>179288965</v>
      </c>
      <c r="C169">
        <v>179289273</v>
      </c>
      <c r="D169" t="s">
        <v>3</v>
      </c>
      <c r="E169" s="8" t="s">
        <v>182</v>
      </c>
      <c r="F169" t="s">
        <v>169</v>
      </c>
      <c r="G169">
        <v>179285840</v>
      </c>
      <c r="H169">
        <v>179335840</v>
      </c>
      <c r="I169" t="s">
        <v>1</v>
      </c>
      <c r="J169" s="8" t="s">
        <v>183</v>
      </c>
    </row>
    <row r="170" spans="1:10" x14ac:dyDescent="0.2">
      <c r="A170" t="s">
        <v>184</v>
      </c>
      <c r="B170">
        <v>10440236</v>
      </c>
      <c r="C170">
        <v>10441220</v>
      </c>
      <c r="D170" t="s">
        <v>1</v>
      </c>
      <c r="E170" s="8" t="s">
        <v>185</v>
      </c>
      <c r="F170" t="s">
        <v>184</v>
      </c>
      <c r="G170">
        <v>10412607</v>
      </c>
      <c r="H170">
        <v>10462607</v>
      </c>
      <c r="I170" t="s">
        <v>1</v>
      </c>
      <c r="J170" s="8" t="s">
        <v>186</v>
      </c>
    </row>
    <row r="171" spans="1:10" x14ac:dyDescent="0.2">
      <c r="A171" t="s">
        <v>184</v>
      </c>
      <c r="B171">
        <v>10458064</v>
      </c>
      <c r="C171">
        <v>10458485</v>
      </c>
      <c r="D171" t="s">
        <v>1</v>
      </c>
      <c r="E171" s="9" t="s">
        <v>187</v>
      </c>
      <c r="F171" t="s">
        <v>184</v>
      </c>
      <c r="G171">
        <v>10412607</v>
      </c>
      <c r="H171">
        <v>10462607</v>
      </c>
      <c r="I171" t="s">
        <v>1</v>
      </c>
      <c r="J171" s="8" t="s">
        <v>186</v>
      </c>
    </row>
    <row r="172" spans="1:10" x14ac:dyDescent="0.2">
      <c r="A172" t="s">
        <v>184</v>
      </c>
      <c r="B172">
        <v>11111940</v>
      </c>
      <c r="C172">
        <v>11112450</v>
      </c>
      <c r="D172" t="s">
        <v>1</v>
      </c>
      <c r="E172" s="8" t="s">
        <v>188</v>
      </c>
      <c r="F172" t="s">
        <v>184</v>
      </c>
      <c r="G172">
        <v>11112071</v>
      </c>
      <c r="H172">
        <v>11162071</v>
      </c>
      <c r="I172" t="s">
        <v>1</v>
      </c>
      <c r="J172" s="8" t="s">
        <v>189</v>
      </c>
    </row>
    <row r="173" spans="1:10" x14ac:dyDescent="0.2">
      <c r="A173" t="s">
        <v>184</v>
      </c>
      <c r="B173">
        <v>11131582</v>
      </c>
      <c r="C173">
        <v>11133174</v>
      </c>
      <c r="D173" t="s">
        <v>3</v>
      </c>
      <c r="E173" s="8" t="s">
        <v>81</v>
      </c>
      <c r="F173" t="s">
        <v>184</v>
      </c>
      <c r="G173">
        <v>11112071</v>
      </c>
      <c r="H173">
        <v>11162071</v>
      </c>
      <c r="I173" t="s">
        <v>1</v>
      </c>
      <c r="J173" s="8" t="s">
        <v>189</v>
      </c>
    </row>
    <row r="174" spans="1:10" x14ac:dyDescent="0.2">
      <c r="A174" t="s">
        <v>184</v>
      </c>
      <c r="B174">
        <v>28047635</v>
      </c>
      <c r="C174">
        <v>28048132</v>
      </c>
      <c r="D174" t="s">
        <v>3</v>
      </c>
      <c r="E174" s="8" t="s">
        <v>190</v>
      </c>
      <c r="F174" t="s">
        <v>184</v>
      </c>
      <c r="G174">
        <v>27998481</v>
      </c>
      <c r="H174">
        <v>28048481</v>
      </c>
      <c r="I174" t="s">
        <v>3</v>
      </c>
      <c r="J174" s="8" t="s">
        <v>191</v>
      </c>
    </row>
    <row r="175" spans="1:10" x14ac:dyDescent="0.2">
      <c r="A175" t="s">
        <v>184</v>
      </c>
      <c r="B175">
        <v>28048152</v>
      </c>
      <c r="C175">
        <v>28048470</v>
      </c>
      <c r="D175" t="s">
        <v>1</v>
      </c>
      <c r="E175" s="8" t="s">
        <v>93</v>
      </c>
      <c r="F175" t="s">
        <v>184</v>
      </c>
      <c r="G175">
        <v>27998481</v>
      </c>
      <c r="H175">
        <v>28048481</v>
      </c>
      <c r="I175" t="s">
        <v>3</v>
      </c>
      <c r="J175" s="8" t="s">
        <v>191</v>
      </c>
    </row>
    <row r="176" spans="1:10" x14ac:dyDescent="0.2">
      <c r="A176" t="s">
        <v>184</v>
      </c>
      <c r="B176">
        <v>30250654</v>
      </c>
      <c r="C176">
        <v>30251052</v>
      </c>
      <c r="D176" t="s">
        <v>1</v>
      </c>
      <c r="E176" s="8" t="s">
        <v>106</v>
      </c>
      <c r="F176" t="s">
        <v>184</v>
      </c>
      <c r="G176">
        <v>30244620</v>
      </c>
      <c r="H176">
        <v>30294620</v>
      </c>
      <c r="I176" t="s">
        <v>3</v>
      </c>
      <c r="J176" s="8" t="s">
        <v>192</v>
      </c>
    </row>
    <row r="177" spans="1:10" x14ac:dyDescent="0.2">
      <c r="A177" t="s">
        <v>184</v>
      </c>
      <c r="B177">
        <v>30251053</v>
      </c>
      <c r="C177">
        <v>30252681</v>
      </c>
      <c r="D177" t="s">
        <v>1</v>
      </c>
      <c r="E177" s="8" t="s">
        <v>193</v>
      </c>
      <c r="F177" t="s">
        <v>184</v>
      </c>
      <c r="G177">
        <v>30244620</v>
      </c>
      <c r="H177">
        <v>30294620</v>
      </c>
      <c r="I177" t="s">
        <v>3</v>
      </c>
      <c r="J177" s="8" t="s">
        <v>192</v>
      </c>
    </row>
    <row r="178" spans="1:10" x14ac:dyDescent="0.2">
      <c r="A178" t="s">
        <v>184</v>
      </c>
      <c r="B178">
        <v>30253099</v>
      </c>
      <c r="C178">
        <v>30254439</v>
      </c>
      <c r="D178" t="s">
        <v>1</v>
      </c>
      <c r="E178" s="8" t="s">
        <v>194</v>
      </c>
      <c r="F178" t="s">
        <v>184</v>
      </c>
      <c r="G178">
        <v>30244620</v>
      </c>
      <c r="H178">
        <v>30294620</v>
      </c>
      <c r="I178" t="s">
        <v>3</v>
      </c>
      <c r="J178" s="8" t="s">
        <v>192</v>
      </c>
    </row>
    <row r="179" spans="1:10" x14ac:dyDescent="0.2">
      <c r="A179" t="s">
        <v>184</v>
      </c>
      <c r="B179">
        <v>30254754</v>
      </c>
      <c r="C179">
        <v>30256443</v>
      </c>
      <c r="D179" t="s">
        <v>1</v>
      </c>
      <c r="E179" s="8" t="s">
        <v>195</v>
      </c>
      <c r="F179" t="s">
        <v>184</v>
      </c>
      <c r="G179">
        <v>30244620</v>
      </c>
      <c r="H179">
        <v>30294620</v>
      </c>
      <c r="I179" t="s">
        <v>3</v>
      </c>
      <c r="J179" s="8" t="s">
        <v>192</v>
      </c>
    </row>
    <row r="180" spans="1:10" x14ac:dyDescent="0.2">
      <c r="A180" t="s">
        <v>184</v>
      </c>
      <c r="B180">
        <v>30265851</v>
      </c>
      <c r="C180">
        <v>30268729</v>
      </c>
      <c r="D180" t="s">
        <v>1</v>
      </c>
      <c r="E180" s="8" t="s">
        <v>196</v>
      </c>
      <c r="F180" t="s">
        <v>184</v>
      </c>
      <c r="G180">
        <v>30244620</v>
      </c>
      <c r="H180">
        <v>30294620</v>
      </c>
      <c r="I180" t="s">
        <v>3</v>
      </c>
      <c r="J180" s="8" t="s">
        <v>192</v>
      </c>
    </row>
    <row r="181" spans="1:10" x14ac:dyDescent="0.2">
      <c r="A181" t="s">
        <v>184</v>
      </c>
      <c r="B181">
        <v>30629717</v>
      </c>
      <c r="C181">
        <v>30630207</v>
      </c>
      <c r="D181" t="s">
        <v>1</v>
      </c>
      <c r="E181" s="8" t="s">
        <v>197</v>
      </c>
      <c r="F181" t="s">
        <v>184</v>
      </c>
      <c r="G181">
        <v>30585084</v>
      </c>
      <c r="H181">
        <v>30635084</v>
      </c>
      <c r="I181" t="s">
        <v>1</v>
      </c>
      <c r="J181" s="8" t="s">
        <v>198</v>
      </c>
    </row>
    <row r="182" spans="1:10" x14ac:dyDescent="0.2">
      <c r="A182" t="s">
        <v>184</v>
      </c>
      <c r="B182">
        <v>33269069</v>
      </c>
      <c r="C182">
        <v>33269372</v>
      </c>
      <c r="D182" t="s">
        <v>3</v>
      </c>
      <c r="E182" s="8" t="s">
        <v>35</v>
      </c>
      <c r="F182" t="s">
        <v>184</v>
      </c>
      <c r="G182">
        <v>33257304</v>
      </c>
      <c r="H182">
        <v>33307304</v>
      </c>
      <c r="I182" t="s">
        <v>1</v>
      </c>
      <c r="J182" s="8" t="s">
        <v>199</v>
      </c>
    </row>
    <row r="183" spans="1:10" x14ac:dyDescent="0.2">
      <c r="A183" t="s">
        <v>184</v>
      </c>
      <c r="B183">
        <v>33270414</v>
      </c>
      <c r="C183">
        <v>33270719</v>
      </c>
      <c r="D183" t="s">
        <v>1</v>
      </c>
      <c r="E183" s="8" t="s">
        <v>45</v>
      </c>
      <c r="F183" t="s">
        <v>184</v>
      </c>
      <c r="G183">
        <v>33257304</v>
      </c>
      <c r="H183">
        <v>33307304</v>
      </c>
      <c r="I183" t="s">
        <v>1</v>
      </c>
      <c r="J183" s="8" t="s">
        <v>199</v>
      </c>
    </row>
    <row r="184" spans="1:10" x14ac:dyDescent="0.2">
      <c r="A184" t="s">
        <v>184</v>
      </c>
      <c r="B184">
        <v>122758348</v>
      </c>
      <c r="C184">
        <v>122759061</v>
      </c>
      <c r="D184" t="s">
        <v>3</v>
      </c>
      <c r="E184" s="8" t="s">
        <v>200</v>
      </c>
      <c r="F184" t="s">
        <v>184</v>
      </c>
      <c r="G184">
        <v>122743061</v>
      </c>
      <c r="H184">
        <v>122793061</v>
      </c>
      <c r="I184" t="s">
        <v>3</v>
      </c>
      <c r="J184" s="8" t="s">
        <v>201</v>
      </c>
    </row>
    <row r="185" spans="1:10" x14ac:dyDescent="0.2">
      <c r="A185" t="s">
        <v>184</v>
      </c>
      <c r="B185">
        <v>122759062</v>
      </c>
      <c r="C185">
        <v>122759466</v>
      </c>
      <c r="D185" t="s">
        <v>3</v>
      </c>
      <c r="E185" s="8" t="s">
        <v>106</v>
      </c>
      <c r="F185" t="s">
        <v>184</v>
      </c>
      <c r="G185">
        <v>122743061</v>
      </c>
      <c r="H185">
        <v>122793061</v>
      </c>
      <c r="I185" t="s">
        <v>3</v>
      </c>
      <c r="J185" s="8" t="s">
        <v>201</v>
      </c>
    </row>
    <row r="186" spans="1:10" x14ac:dyDescent="0.2">
      <c r="A186" t="s">
        <v>184</v>
      </c>
      <c r="B186">
        <v>122759521</v>
      </c>
      <c r="C186">
        <v>122760126</v>
      </c>
      <c r="D186" t="s">
        <v>3</v>
      </c>
      <c r="E186" s="8" t="s">
        <v>202</v>
      </c>
      <c r="F186" t="s">
        <v>184</v>
      </c>
      <c r="G186">
        <v>122743061</v>
      </c>
      <c r="H186">
        <v>122793061</v>
      </c>
      <c r="I186" t="s">
        <v>3</v>
      </c>
      <c r="J186" s="8" t="s">
        <v>201</v>
      </c>
    </row>
    <row r="187" spans="1:10" x14ac:dyDescent="0.2">
      <c r="A187" t="s">
        <v>184</v>
      </c>
      <c r="B187">
        <v>122760127</v>
      </c>
      <c r="C187">
        <v>122760963</v>
      </c>
      <c r="D187" t="s">
        <v>3</v>
      </c>
      <c r="E187" s="8" t="s">
        <v>193</v>
      </c>
      <c r="F187" t="s">
        <v>184</v>
      </c>
      <c r="G187">
        <v>122743061</v>
      </c>
      <c r="H187">
        <v>122793061</v>
      </c>
      <c r="I187" t="s">
        <v>3</v>
      </c>
      <c r="J187" s="8" t="s">
        <v>201</v>
      </c>
    </row>
    <row r="188" spans="1:10" x14ac:dyDescent="0.2">
      <c r="A188" t="s">
        <v>184</v>
      </c>
      <c r="B188">
        <v>122763656</v>
      </c>
      <c r="C188">
        <v>122763980</v>
      </c>
      <c r="D188" t="s">
        <v>1</v>
      </c>
      <c r="E188" s="8" t="s">
        <v>203</v>
      </c>
      <c r="F188" t="s">
        <v>184</v>
      </c>
      <c r="G188">
        <v>122743061</v>
      </c>
      <c r="H188">
        <v>122793061</v>
      </c>
      <c r="I188" t="s">
        <v>3</v>
      </c>
      <c r="J188" s="8" t="s">
        <v>201</v>
      </c>
    </row>
    <row r="189" spans="1:10" x14ac:dyDescent="0.2">
      <c r="A189" t="s">
        <v>184</v>
      </c>
      <c r="B189">
        <v>122775860</v>
      </c>
      <c r="C189">
        <v>122776300</v>
      </c>
      <c r="D189" t="s">
        <v>3</v>
      </c>
      <c r="E189" s="8" t="s">
        <v>204</v>
      </c>
      <c r="F189" t="s">
        <v>184</v>
      </c>
      <c r="G189">
        <v>122743061</v>
      </c>
      <c r="H189">
        <v>122793061</v>
      </c>
      <c r="I189" t="s">
        <v>3</v>
      </c>
      <c r="J189" s="8" t="s">
        <v>201</v>
      </c>
    </row>
    <row r="190" spans="1:10" x14ac:dyDescent="0.2">
      <c r="A190" t="s">
        <v>184</v>
      </c>
      <c r="B190">
        <v>122776353</v>
      </c>
      <c r="C190">
        <v>122776799</v>
      </c>
      <c r="D190" t="s">
        <v>3</v>
      </c>
      <c r="E190" s="8" t="s">
        <v>205</v>
      </c>
      <c r="F190" t="s">
        <v>184</v>
      </c>
      <c r="G190">
        <v>122743061</v>
      </c>
      <c r="H190">
        <v>122793061</v>
      </c>
      <c r="I190" t="s">
        <v>3</v>
      </c>
      <c r="J190" s="8" t="s">
        <v>201</v>
      </c>
    </row>
    <row r="191" spans="1:10" x14ac:dyDescent="0.2">
      <c r="A191" t="s">
        <v>184</v>
      </c>
      <c r="B191">
        <v>125286780</v>
      </c>
      <c r="C191">
        <v>125287125</v>
      </c>
      <c r="D191" t="s">
        <v>3</v>
      </c>
      <c r="E191" s="8" t="s">
        <v>41</v>
      </c>
      <c r="F191" t="s">
        <v>184</v>
      </c>
      <c r="G191">
        <v>125254513</v>
      </c>
      <c r="H191">
        <v>125304513</v>
      </c>
      <c r="I191" t="s">
        <v>3</v>
      </c>
      <c r="J191" s="8" t="s">
        <v>206</v>
      </c>
    </row>
    <row r="192" spans="1:10" x14ac:dyDescent="0.2">
      <c r="A192" t="s">
        <v>184</v>
      </c>
      <c r="B192">
        <v>125292595</v>
      </c>
      <c r="C192">
        <v>125292899</v>
      </c>
      <c r="D192" t="s">
        <v>1</v>
      </c>
      <c r="E192" s="8" t="s">
        <v>18</v>
      </c>
      <c r="F192" t="s">
        <v>184</v>
      </c>
      <c r="G192">
        <v>125254513</v>
      </c>
      <c r="H192">
        <v>125304513</v>
      </c>
      <c r="I192" t="s">
        <v>3</v>
      </c>
      <c r="J192" s="8" t="s">
        <v>206</v>
      </c>
    </row>
    <row r="193" spans="1:10" x14ac:dyDescent="0.2">
      <c r="A193" t="s">
        <v>184</v>
      </c>
      <c r="B193">
        <v>125300597</v>
      </c>
      <c r="C193">
        <v>125301053</v>
      </c>
      <c r="D193" t="s">
        <v>1</v>
      </c>
      <c r="E193" s="8" t="s">
        <v>91</v>
      </c>
      <c r="F193" t="s">
        <v>184</v>
      </c>
      <c r="G193">
        <v>125254513</v>
      </c>
      <c r="H193">
        <v>125304513</v>
      </c>
      <c r="I193" t="s">
        <v>3</v>
      </c>
      <c r="J193" s="8" t="s">
        <v>206</v>
      </c>
    </row>
    <row r="194" spans="1:10" x14ac:dyDescent="0.2">
      <c r="A194" t="s">
        <v>184</v>
      </c>
      <c r="B194">
        <v>168728815</v>
      </c>
      <c r="C194">
        <v>168729158</v>
      </c>
      <c r="D194" t="s">
        <v>3</v>
      </c>
      <c r="E194" s="8" t="s">
        <v>207</v>
      </c>
      <c r="F194" t="s">
        <v>184</v>
      </c>
      <c r="G194">
        <v>168720402</v>
      </c>
      <c r="H194">
        <v>168770402</v>
      </c>
      <c r="I194" t="s">
        <v>1</v>
      </c>
      <c r="J194" s="8" t="s">
        <v>208</v>
      </c>
    </row>
    <row r="195" spans="1:10" x14ac:dyDescent="0.2">
      <c r="A195" t="s">
        <v>209</v>
      </c>
      <c r="B195">
        <v>4807753</v>
      </c>
      <c r="C195">
        <v>4808062</v>
      </c>
      <c r="D195" t="s">
        <v>1</v>
      </c>
      <c r="E195" s="8" t="s">
        <v>5</v>
      </c>
      <c r="F195" t="s">
        <v>209</v>
      </c>
      <c r="G195">
        <v>4765261</v>
      </c>
      <c r="H195">
        <v>4815261</v>
      </c>
      <c r="I195" t="s">
        <v>3</v>
      </c>
      <c r="J195" s="8" t="s">
        <v>210</v>
      </c>
    </row>
    <row r="196" spans="1:10" x14ac:dyDescent="0.2">
      <c r="A196" t="s">
        <v>209</v>
      </c>
      <c r="B196">
        <v>30060070</v>
      </c>
      <c r="C196">
        <v>30060378</v>
      </c>
      <c r="D196" t="s">
        <v>1</v>
      </c>
      <c r="E196" s="8" t="s">
        <v>182</v>
      </c>
      <c r="F196" t="s">
        <v>209</v>
      </c>
      <c r="G196">
        <v>30017976</v>
      </c>
      <c r="H196">
        <v>30067976</v>
      </c>
      <c r="I196" t="s">
        <v>3</v>
      </c>
      <c r="J196" s="8" t="s">
        <v>211</v>
      </c>
    </row>
    <row r="197" spans="1:10" x14ac:dyDescent="0.2">
      <c r="A197" t="s">
        <v>212</v>
      </c>
      <c r="B197">
        <v>67104736</v>
      </c>
      <c r="C197">
        <v>67105288</v>
      </c>
      <c r="D197" t="s">
        <v>3</v>
      </c>
      <c r="E197" s="8" t="s">
        <v>213</v>
      </c>
      <c r="F197" t="s">
        <v>212</v>
      </c>
      <c r="G197">
        <v>67090846</v>
      </c>
      <c r="H197">
        <v>67140846</v>
      </c>
      <c r="I197" t="s">
        <v>1</v>
      </c>
      <c r="J197" s="8" t="s">
        <v>214</v>
      </c>
    </row>
    <row r="198" spans="1:10" x14ac:dyDescent="0.2">
      <c r="A198" t="s">
        <v>212</v>
      </c>
      <c r="B198">
        <v>95649518</v>
      </c>
      <c r="C198">
        <v>95649964</v>
      </c>
      <c r="D198" t="s">
        <v>1</v>
      </c>
      <c r="E198" s="8" t="s">
        <v>49</v>
      </c>
      <c r="F198" t="s">
        <v>212</v>
      </c>
      <c r="G198">
        <v>95603363</v>
      </c>
      <c r="H198">
        <v>95653363</v>
      </c>
      <c r="I198" t="s">
        <v>3</v>
      </c>
      <c r="J198" s="8" t="s">
        <v>215</v>
      </c>
    </row>
    <row r="199" spans="1:10" x14ac:dyDescent="0.2">
      <c r="A199" t="s">
        <v>216</v>
      </c>
      <c r="B199">
        <v>213376</v>
      </c>
      <c r="C199">
        <v>213701</v>
      </c>
      <c r="D199" t="s">
        <v>1</v>
      </c>
      <c r="E199" s="8" t="s">
        <v>217</v>
      </c>
      <c r="F199" t="s">
        <v>216</v>
      </c>
      <c r="G199">
        <v>164864</v>
      </c>
      <c r="H199">
        <v>214864</v>
      </c>
      <c r="I199" t="s">
        <v>3</v>
      </c>
      <c r="J199" s="8" t="s">
        <v>218</v>
      </c>
    </row>
    <row r="200" spans="1:10" x14ac:dyDescent="0.2">
      <c r="A200" t="s">
        <v>216</v>
      </c>
      <c r="B200">
        <v>75125953</v>
      </c>
      <c r="C200">
        <v>75126276</v>
      </c>
      <c r="D200" t="s">
        <v>1</v>
      </c>
      <c r="E200" s="8" t="s">
        <v>35</v>
      </c>
      <c r="F200" t="s">
        <v>216</v>
      </c>
      <c r="G200">
        <v>75086716</v>
      </c>
      <c r="H200">
        <v>75136716</v>
      </c>
      <c r="I200" t="s">
        <v>3</v>
      </c>
      <c r="J200" s="8" t="s">
        <v>219</v>
      </c>
    </row>
    <row r="201" spans="1:10" x14ac:dyDescent="0.2">
      <c r="A201" t="s">
        <v>216</v>
      </c>
      <c r="B201">
        <v>75127951</v>
      </c>
      <c r="C201">
        <v>75128746</v>
      </c>
      <c r="D201" t="s">
        <v>3</v>
      </c>
      <c r="E201" s="8" t="s">
        <v>185</v>
      </c>
      <c r="F201" t="s">
        <v>216</v>
      </c>
      <c r="G201">
        <v>75086716</v>
      </c>
      <c r="H201">
        <v>75136716</v>
      </c>
      <c r="I201" t="s">
        <v>3</v>
      </c>
      <c r="J201" s="8" t="s">
        <v>219</v>
      </c>
    </row>
    <row r="202" spans="1:10" x14ac:dyDescent="0.2">
      <c r="A202" t="s">
        <v>216</v>
      </c>
      <c r="B202">
        <v>75134230</v>
      </c>
      <c r="C202">
        <v>75134546</v>
      </c>
      <c r="D202" t="s">
        <v>3</v>
      </c>
      <c r="E202" s="8" t="s">
        <v>19</v>
      </c>
      <c r="F202" t="s">
        <v>216</v>
      </c>
      <c r="G202">
        <v>75086716</v>
      </c>
      <c r="H202">
        <v>75136716</v>
      </c>
      <c r="I202" t="s">
        <v>3</v>
      </c>
      <c r="J202" s="8" t="s">
        <v>219</v>
      </c>
    </row>
    <row r="203" spans="1:10" x14ac:dyDescent="0.2">
      <c r="A203" t="s">
        <v>216</v>
      </c>
      <c r="B203">
        <v>85682781</v>
      </c>
      <c r="C203">
        <v>85683086</v>
      </c>
      <c r="D203" t="s">
        <v>1</v>
      </c>
      <c r="E203" s="8" t="s">
        <v>46</v>
      </c>
      <c r="F203" t="s">
        <v>216</v>
      </c>
      <c r="G203">
        <v>85678043</v>
      </c>
      <c r="H203">
        <v>85728043</v>
      </c>
      <c r="I203" t="s">
        <v>1</v>
      </c>
      <c r="J203" s="8" t="s">
        <v>220</v>
      </c>
    </row>
    <row r="204" spans="1:10" x14ac:dyDescent="0.2">
      <c r="A204" t="s">
        <v>216</v>
      </c>
      <c r="B204">
        <v>85683312</v>
      </c>
      <c r="C204">
        <v>85683697</v>
      </c>
      <c r="D204" t="s">
        <v>3</v>
      </c>
      <c r="E204" s="9" t="s">
        <v>221</v>
      </c>
      <c r="F204" t="s">
        <v>216</v>
      </c>
      <c r="G204">
        <v>85678043</v>
      </c>
      <c r="H204">
        <v>85728043</v>
      </c>
      <c r="I204" t="s">
        <v>1</v>
      </c>
      <c r="J204" s="8" t="s">
        <v>220</v>
      </c>
    </row>
    <row r="205" spans="1:10" x14ac:dyDescent="0.2">
      <c r="A205" t="s">
        <v>222</v>
      </c>
      <c r="B205">
        <v>100647829</v>
      </c>
      <c r="C205">
        <v>100648134</v>
      </c>
      <c r="D205" t="s">
        <v>3</v>
      </c>
      <c r="E205" s="8" t="s">
        <v>35</v>
      </c>
      <c r="F205" t="s">
        <v>222</v>
      </c>
      <c r="G205">
        <v>100613120</v>
      </c>
      <c r="H205">
        <v>100663120</v>
      </c>
      <c r="I205" t="s">
        <v>3</v>
      </c>
      <c r="J205" s="8" t="s">
        <v>223</v>
      </c>
    </row>
    <row r="206" spans="1:10" x14ac:dyDescent="0.2">
      <c r="A206" t="s">
        <v>222</v>
      </c>
      <c r="B206">
        <v>100648135</v>
      </c>
      <c r="C206">
        <v>100648509</v>
      </c>
      <c r="D206" t="s">
        <v>3</v>
      </c>
      <c r="E206" s="8" t="s">
        <v>194</v>
      </c>
      <c r="F206" t="s">
        <v>222</v>
      </c>
      <c r="G206">
        <v>100613120</v>
      </c>
      <c r="H206">
        <v>100663120</v>
      </c>
      <c r="I206" t="s">
        <v>3</v>
      </c>
      <c r="J206" s="8" t="s">
        <v>223</v>
      </c>
    </row>
    <row r="207" spans="1:10" x14ac:dyDescent="0.2">
      <c r="A207" t="s">
        <v>222</v>
      </c>
      <c r="B207">
        <v>100648515</v>
      </c>
      <c r="C207">
        <v>100648993</v>
      </c>
      <c r="D207" t="s">
        <v>3</v>
      </c>
      <c r="E207" s="8" t="s">
        <v>224</v>
      </c>
      <c r="F207" t="s">
        <v>222</v>
      </c>
      <c r="G207">
        <v>100613120</v>
      </c>
      <c r="H207">
        <v>100663120</v>
      </c>
      <c r="I207" t="s">
        <v>3</v>
      </c>
      <c r="J207" s="8" t="s">
        <v>223</v>
      </c>
    </row>
    <row r="208" spans="1:10" x14ac:dyDescent="0.2">
      <c r="A208" t="s">
        <v>222</v>
      </c>
      <c r="B208">
        <v>100649036</v>
      </c>
      <c r="C208">
        <v>100649339</v>
      </c>
      <c r="D208" t="s">
        <v>3</v>
      </c>
      <c r="E208" s="8" t="s">
        <v>45</v>
      </c>
      <c r="F208" t="s">
        <v>222</v>
      </c>
      <c r="G208">
        <v>100613120</v>
      </c>
      <c r="H208">
        <v>100663120</v>
      </c>
      <c r="I208" t="s">
        <v>3</v>
      </c>
      <c r="J208" s="8" t="s">
        <v>223</v>
      </c>
    </row>
    <row r="209" spans="1:10" x14ac:dyDescent="0.2">
      <c r="A209" t="s">
        <v>222</v>
      </c>
      <c r="B209">
        <v>100654643</v>
      </c>
      <c r="C209">
        <v>100655477</v>
      </c>
      <c r="D209" t="s">
        <v>1</v>
      </c>
      <c r="E209" s="8" t="s">
        <v>41</v>
      </c>
      <c r="F209" t="s">
        <v>222</v>
      </c>
      <c r="G209">
        <v>100613120</v>
      </c>
      <c r="H209">
        <v>100663120</v>
      </c>
      <c r="I209" t="s">
        <v>3</v>
      </c>
      <c r="J209" s="8" t="s">
        <v>223</v>
      </c>
    </row>
    <row r="210" spans="1:10" x14ac:dyDescent="0.2">
      <c r="A210" t="s">
        <v>222</v>
      </c>
      <c r="B210">
        <v>100655813</v>
      </c>
      <c r="C210">
        <v>100656122</v>
      </c>
      <c r="D210" t="s">
        <v>1</v>
      </c>
      <c r="E210" s="8" t="s">
        <v>19</v>
      </c>
      <c r="F210" t="s">
        <v>222</v>
      </c>
      <c r="G210">
        <v>100613120</v>
      </c>
      <c r="H210">
        <v>100663120</v>
      </c>
      <c r="I210" t="s">
        <v>3</v>
      </c>
      <c r="J210" s="8" t="s">
        <v>223</v>
      </c>
    </row>
    <row r="211" spans="1:10" x14ac:dyDescent="0.2">
      <c r="A211" t="s">
        <v>222</v>
      </c>
      <c r="B211">
        <v>100657111</v>
      </c>
      <c r="C211">
        <v>100657470</v>
      </c>
      <c r="D211" t="s">
        <v>3</v>
      </c>
      <c r="E211" s="8" t="s">
        <v>225</v>
      </c>
      <c r="F211" t="s">
        <v>222</v>
      </c>
      <c r="G211">
        <v>100613120</v>
      </c>
      <c r="H211">
        <v>100663120</v>
      </c>
      <c r="I211" t="s">
        <v>3</v>
      </c>
      <c r="J211" s="8" t="s">
        <v>223</v>
      </c>
    </row>
    <row r="212" spans="1:10" x14ac:dyDescent="0.2">
      <c r="A212" t="s">
        <v>222</v>
      </c>
      <c r="B212">
        <v>152859041</v>
      </c>
      <c r="C212">
        <v>152859350</v>
      </c>
      <c r="D212" t="s">
        <v>3</v>
      </c>
      <c r="E212" s="8" t="s">
        <v>203</v>
      </c>
      <c r="F212" t="s">
        <v>222</v>
      </c>
      <c r="G212">
        <v>152857896</v>
      </c>
      <c r="H212">
        <v>152907896</v>
      </c>
      <c r="I212" t="s">
        <v>3</v>
      </c>
      <c r="J212" s="8" t="s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0"/>
  <sheetViews>
    <sheetView topLeftCell="A74" zoomScale="270" zoomScaleNormal="270" workbookViewId="0">
      <selection activeCell="E82" sqref="E82"/>
    </sheetView>
  </sheetViews>
  <sheetFormatPr baseColWidth="10" defaultRowHeight="15" x14ac:dyDescent="0.2"/>
  <cols>
    <col min="1" max="256" width="8.83203125" customWidth="1"/>
  </cols>
  <sheetData>
    <row r="1" spans="1:1" x14ac:dyDescent="0.2">
      <c r="A1" t="s">
        <v>4</v>
      </c>
    </row>
    <row r="2" spans="1:1" x14ac:dyDescent="0.2">
      <c r="A2" t="s">
        <v>6</v>
      </c>
    </row>
    <row r="3" spans="1:1" x14ac:dyDescent="0.2">
      <c r="A3" t="s">
        <v>8</v>
      </c>
    </row>
    <row r="4" spans="1:1" x14ac:dyDescent="0.2">
      <c r="A4" t="s">
        <v>10</v>
      </c>
    </row>
    <row r="5" spans="1:1" x14ac:dyDescent="0.2">
      <c r="A5" t="s">
        <v>12</v>
      </c>
    </row>
    <row r="6" spans="1:1" x14ac:dyDescent="0.2">
      <c r="A6" t="s">
        <v>16</v>
      </c>
    </row>
    <row r="7" spans="1:1" x14ac:dyDescent="0.2">
      <c r="A7" t="s">
        <v>22</v>
      </c>
    </row>
    <row r="8" spans="1:1" x14ac:dyDescent="0.2">
      <c r="A8" t="s">
        <v>24</v>
      </c>
    </row>
    <row r="9" spans="1:1" x14ac:dyDescent="0.2">
      <c r="A9" t="s">
        <v>27</v>
      </c>
    </row>
    <row r="10" spans="1:1" x14ac:dyDescent="0.2">
      <c r="A10" t="s">
        <v>28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34</v>
      </c>
    </row>
    <row r="14" spans="1:1" x14ac:dyDescent="0.2">
      <c r="A14" t="s">
        <v>37</v>
      </c>
    </row>
    <row r="15" spans="1:1" x14ac:dyDescent="0.2">
      <c r="A15" t="s">
        <v>39</v>
      </c>
    </row>
    <row r="16" spans="1:1" x14ac:dyDescent="0.2">
      <c r="A16" t="s">
        <v>42</v>
      </c>
    </row>
    <row r="17" spans="1:1" x14ac:dyDescent="0.2">
      <c r="A17" t="s">
        <v>44</v>
      </c>
    </row>
    <row r="18" spans="1:1" x14ac:dyDescent="0.2">
      <c r="A18" t="s">
        <v>48</v>
      </c>
    </row>
    <row r="19" spans="1:1" x14ac:dyDescent="0.2">
      <c r="A19" t="s">
        <v>50</v>
      </c>
    </row>
    <row r="20" spans="1:1" x14ac:dyDescent="0.2">
      <c r="A20" t="s">
        <v>51</v>
      </c>
    </row>
    <row r="21" spans="1:1" x14ac:dyDescent="0.2">
      <c r="A21" t="s">
        <v>53</v>
      </c>
    </row>
    <row r="22" spans="1:1" x14ac:dyDescent="0.2">
      <c r="A22" t="s">
        <v>56</v>
      </c>
    </row>
    <row r="23" spans="1:1" x14ac:dyDescent="0.2">
      <c r="A23" t="s">
        <v>63</v>
      </c>
    </row>
    <row r="24" spans="1:1" x14ac:dyDescent="0.2">
      <c r="A24" t="s">
        <v>66</v>
      </c>
    </row>
    <row r="25" spans="1:1" x14ac:dyDescent="0.2">
      <c r="A25" t="s">
        <v>70</v>
      </c>
    </row>
    <row r="26" spans="1:1" x14ac:dyDescent="0.2">
      <c r="A26" t="s">
        <v>71</v>
      </c>
    </row>
    <row r="27" spans="1:1" x14ac:dyDescent="0.2">
      <c r="A27" t="s">
        <v>76</v>
      </c>
    </row>
    <row r="28" spans="1:1" x14ac:dyDescent="0.2">
      <c r="A28" t="s">
        <v>245</v>
      </c>
    </row>
    <row r="29" spans="1:1" x14ac:dyDescent="0.2">
      <c r="A29" t="s">
        <v>83</v>
      </c>
    </row>
    <row r="30" spans="1:1" x14ac:dyDescent="0.2">
      <c r="A30" t="s">
        <v>86</v>
      </c>
    </row>
    <row r="31" spans="1:1" x14ac:dyDescent="0.2">
      <c r="A31" t="s">
        <v>89</v>
      </c>
    </row>
    <row r="32" spans="1:1" x14ac:dyDescent="0.2">
      <c r="A32" t="s">
        <v>92</v>
      </c>
    </row>
    <row r="33" spans="1:1" x14ac:dyDescent="0.2">
      <c r="A33" t="s">
        <v>94</v>
      </c>
    </row>
    <row r="34" spans="1:1" x14ac:dyDescent="0.2">
      <c r="A34" t="s">
        <v>95</v>
      </c>
    </row>
    <row r="35" spans="1:1" x14ac:dyDescent="0.2">
      <c r="A35" t="s">
        <v>98</v>
      </c>
    </row>
    <row r="36" spans="1:1" x14ac:dyDescent="0.2">
      <c r="A36" t="s">
        <v>100</v>
      </c>
    </row>
    <row r="37" spans="1:1" x14ac:dyDescent="0.2">
      <c r="A37" t="s">
        <v>101</v>
      </c>
    </row>
    <row r="38" spans="1:1" x14ac:dyDescent="0.2">
      <c r="A38" t="s">
        <v>103</v>
      </c>
    </row>
    <row r="39" spans="1:1" x14ac:dyDescent="0.2">
      <c r="A39" t="s">
        <v>105</v>
      </c>
    </row>
    <row r="40" spans="1:1" x14ac:dyDescent="0.2">
      <c r="A40" t="s">
        <v>108</v>
      </c>
    </row>
    <row r="41" spans="1:1" x14ac:dyDescent="0.2">
      <c r="A41" t="s">
        <v>110</v>
      </c>
    </row>
    <row r="42" spans="1:1" x14ac:dyDescent="0.2">
      <c r="A42" t="s">
        <v>112</v>
      </c>
    </row>
    <row r="43" spans="1:1" x14ac:dyDescent="0.2">
      <c r="A43" t="s">
        <v>113</v>
      </c>
    </row>
    <row r="44" spans="1:1" x14ac:dyDescent="0.2">
      <c r="A44" t="s">
        <v>116</v>
      </c>
    </row>
    <row r="45" spans="1:1" x14ac:dyDescent="0.2">
      <c r="A45" t="s">
        <v>117</v>
      </c>
    </row>
    <row r="46" spans="1:1" x14ac:dyDescent="0.2">
      <c r="A46" t="s">
        <v>118</v>
      </c>
    </row>
    <row r="47" spans="1:1" x14ac:dyDescent="0.2">
      <c r="A47" t="s">
        <v>118</v>
      </c>
    </row>
    <row r="48" spans="1:1" x14ac:dyDescent="0.2">
      <c r="A48" t="s">
        <v>119</v>
      </c>
    </row>
    <row r="49" spans="1:1" x14ac:dyDescent="0.2">
      <c r="A49" t="s">
        <v>124</v>
      </c>
    </row>
    <row r="50" spans="1:1" x14ac:dyDescent="0.2">
      <c r="A50" t="s">
        <v>125</v>
      </c>
    </row>
    <row r="51" spans="1:1" x14ac:dyDescent="0.2">
      <c r="A51" t="s">
        <v>132</v>
      </c>
    </row>
    <row r="52" spans="1:1" x14ac:dyDescent="0.2">
      <c r="A52" t="s">
        <v>135</v>
      </c>
    </row>
    <row r="53" spans="1:1" x14ac:dyDescent="0.2">
      <c r="A53" t="s">
        <v>137</v>
      </c>
    </row>
    <row r="54" spans="1:1" x14ac:dyDescent="0.2">
      <c r="A54" t="s">
        <v>135</v>
      </c>
    </row>
    <row r="55" spans="1:1" x14ac:dyDescent="0.2">
      <c r="A55" t="s">
        <v>137</v>
      </c>
    </row>
    <row r="56" spans="1:1" x14ac:dyDescent="0.2">
      <c r="A56" t="s">
        <v>139</v>
      </c>
    </row>
    <row r="57" spans="1:1" x14ac:dyDescent="0.2">
      <c r="A57" t="s">
        <v>142</v>
      </c>
    </row>
    <row r="58" spans="1:1" x14ac:dyDescent="0.2">
      <c r="A58" t="s">
        <v>144</v>
      </c>
    </row>
    <row r="59" spans="1:1" x14ac:dyDescent="0.2">
      <c r="A59" t="s">
        <v>148</v>
      </c>
    </row>
    <row r="60" spans="1:1" x14ac:dyDescent="0.2">
      <c r="A60" t="s">
        <v>151</v>
      </c>
    </row>
    <row r="61" spans="1:1" x14ac:dyDescent="0.2">
      <c r="A61" t="s">
        <v>153</v>
      </c>
    </row>
    <row r="62" spans="1:1" x14ac:dyDescent="0.2">
      <c r="A62" t="s">
        <v>156</v>
      </c>
    </row>
    <row r="63" spans="1:1" x14ac:dyDescent="0.2">
      <c r="A63" t="s">
        <v>160</v>
      </c>
    </row>
    <row r="64" spans="1:1" x14ac:dyDescent="0.2">
      <c r="A64" t="s">
        <v>162</v>
      </c>
    </row>
    <row r="65" spans="1:1" x14ac:dyDescent="0.2">
      <c r="A65" t="s">
        <v>164</v>
      </c>
    </row>
    <row r="66" spans="1:1" x14ac:dyDescent="0.2">
      <c r="A66" t="s">
        <v>165</v>
      </c>
    </row>
    <row r="67" spans="1:1" x14ac:dyDescent="0.2">
      <c r="A67" t="s">
        <v>167</v>
      </c>
    </row>
    <row r="68" spans="1:1" x14ac:dyDescent="0.2">
      <c r="A68" t="s">
        <v>168</v>
      </c>
    </row>
    <row r="69" spans="1:1" x14ac:dyDescent="0.2">
      <c r="A69" t="s">
        <v>171</v>
      </c>
    </row>
    <row r="70" spans="1:1" x14ac:dyDescent="0.2">
      <c r="A70" t="s">
        <v>175</v>
      </c>
    </row>
    <row r="71" spans="1:1" x14ac:dyDescent="0.2">
      <c r="A71" t="s">
        <v>176</v>
      </c>
    </row>
    <row r="72" spans="1:1" x14ac:dyDescent="0.2">
      <c r="A72" t="s">
        <v>183</v>
      </c>
    </row>
    <row r="73" spans="1:1" x14ac:dyDescent="0.2">
      <c r="A73" t="s">
        <v>186</v>
      </c>
    </row>
    <row r="74" spans="1:1" x14ac:dyDescent="0.2">
      <c r="A74" t="s">
        <v>189</v>
      </c>
    </row>
    <row r="75" spans="1:1" x14ac:dyDescent="0.2">
      <c r="A75" t="s">
        <v>191</v>
      </c>
    </row>
    <row r="76" spans="1:1" x14ac:dyDescent="0.2">
      <c r="A76" t="s">
        <v>192</v>
      </c>
    </row>
    <row r="77" spans="1:1" x14ac:dyDescent="0.2">
      <c r="A77" t="s">
        <v>198</v>
      </c>
    </row>
    <row r="78" spans="1:1" x14ac:dyDescent="0.2">
      <c r="A78" t="s">
        <v>199</v>
      </c>
    </row>
    <row r="79" spans="1:1" x14ac:dyDescent="0.2">
      <c r="A79" t="s">
        <v>201</v>
      </c>
    </row>
    <row r="80" spans="1:1" x14ac:dyDescent="0.2">
      <c r="A80" t="s">
        <v>206</v>
      </c>
    </row>
    <row r="81" spans="1:2" x14ac:dyDescent="0.2">
      <c r="A81" t="s">
        <v>208</v>
      </c>
    </row>
    <row r="82" spans="1:2" x14ac:dyDescent="0.2">
      <c r="A82" t="s">
        <v>210</v>
      </c>
    </row>
    <row r="83" spans="1:2" x14ac:dyDescent="0.2">
      <c r="A83" t="s">
        <v>211</v>
      </c>
    </row>
    <row r="84" spans="1:2" x14ac:dyDescent="0.2">
      <c r="A84" t="s">
        <v>214</v>
      </c>
    </row>
    <row r="85" spans="1:2" x14ac:dyDescent="0.2">
      <c r="A85" t="s">
        <v>215</v>
      </c>
    </row>
    <row r="86" spans="1:2" x14ac:dyDescent="0.2">
      <c r="A86" t="s">
        <v>218</v>
      </c>
    </row>
    <row r="87" spans="1:2" x14ac:dyDescent="0.2">
      <c r="A87" t="s">
        <v>219</v>
      </c>
    </row>
    <row r="88" spans="1:2" x14ac:dyDescent="0.2">
      <c r="A88" t="s">
        <v>220</v>
      </c>
      <c r="B88" t="s">
        <v>244</v>
      </c>
    </row>
    <row r="89" spans="1:2" x14ac:dyDescent="0.2">
      <c r="A89" t="s">
        <v>223</v>
      </c>
    </row>
    <row r="90" spans="1:2" x14ac:dyDescent="0.2">
      <c r="A90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Sheet1!Trophoblast_specific_expressing_repeats_associated_genes</vt:lpstr>
    </vt:vector>
  </TitlesOfParts>
  <Company>MDC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Zsuzsanna Izsvak Izsvak</cp:lastModifiedBy>
  <dcterms:created xsi:type="dcterms:W3CDTF">2015-03-31T11:57:46Z</dcterms:created>
  <dcterms:modified xsi:type="dcterms:W3CDTF">2023-10-24T10:21:31Z</dcterms:modified>
</cp:coreProperties>
</file>