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autoCompressPictures="0" defaultThemeVersion="124226"/>
  <bookViews>
    <workbookView xWindow="0" yWindow="0" windowWidth="20730" windowHeight="11760"/>
  </bookViews>
  <sheets>
    <sheet name="Details" sheetId="8" r:id="rId1"/>
    <sheet name="S5" sheetId="11" r:id="rId2"/>
    <sheet name="S6" sheetId="12" r:id="rId3"/>
    <sheet name="S7" sheetId="13" r:id="rId4"/>
    <sheet name="S8" sheetId="10" r:id="rId5"/>
    <sheet name="S9" sheetId="1" r:id="rId6"/>
    <sheet name="S10" sheetId="2" r:id="rId7"/>
    <sheet name="S11" sheetId="3" r:id="rId8"/>
    <sheet name="S12" sheetId="4" r:id="rId9"/>
    <sheet name="S13" sheetId="5" r:id="rId10"/>
    <sheet name="S14" sheetId="6" r:id="rId11"/>
    <sheet name="S15" sheetId="7" r:id="rId1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L8" i="11"/>
  <c r="BL9"/>
  <c r="BL10"/>
  <c r="BL11"/>
  <c r="BL12"/>
  <c r="BL13"/>
  <c r="BL14"/>
  <c r="BL15"/>
  <c r="BL16"/>
  <c r="BL17"/>
  <c r="BL18"/>
  <c r="BL19"/>
  <c r="BL20"/>
  <c r="BL21"/>
  <c r="BL22"/>
  <c r="BL23"/>
  <c r="BL24"/>
  <c r="BL25"/>
  <c r="BL26"/>
  <c r="BL27"/>
  <c r="BL28"/>
  <c r="BL29"/>
  <c r="BL30"/>
  <c r="BL31"/>
  <c r="BL32"/>
  <c r="BL33"/>
  <c r="BL34"/>
  <c r="BL35"/>
  <c r="BL36"/>
  <c r="BL37"/>
  <c r="BL38"/>
  <c r="BL39"/>
  <c r="BL40"/>
  <c r="BL41"/>
  <c r="BL7"/>
  <c r="BK8"/>
  <c r="BK9"/>
  <c r="BK10"/>
  <c r="BK11"/>
  <c r="BK12"/>
  <c r="BK13"/>
  <c r="BK14"/>
  <c r="BK15"/>
  <c r="BK16"/>
  <c r="BK17"/>
  <c r="BK18"/>
  <c r="BK19"/>
  <c r="BK20"/>
  <c r="BK21"/>
  <c r="BK22"/>
  <c r="BK23"/>
  <c r="BK24"/>
  <c r="BK25"/>
  <c r="BK26"/>
  <c r="BK27"/>
  <c r="BK28"/>
  <c r="BK29"/>
  <c r="BK30"/>
  <c r="BK31"/>
  <c r="BK32"/>
  <c r="BK33"/>
  <c r="BK34"/>
  <c r="BK35"/>
  <c r="BK36"/>
  <c r="BK37"/>
  <c r="BK38"/>
  <c r="BK39"/>
  <c r="BK40"/>
  <c r="BK41"/>
  <c r="BK7"/>
  <c r="BJ8"/>
  <c r="BJ9"/>
  <c r="BJ10"/>
  <c r="BJ11"/>
  <c r="BJ12"/>
  <c r="BJ13"/>
  <c r="BJ14"/>
  <c r="BJ15"/>
  <c r="BJ16"/>
  <c r="BJ17"/>
  <c r="BJ18"/>
  <c r="BJ19"/>
  <c r="BJ20"/>
  <c r="BJ21"/>
  <c r="BJ22"/>
  <c r="BJ23"/>
  <c r="BJ24"/>
  <c r="BJ25"/>
  <c r="BJ26"/>
  <c r="BJ27"/>
  <c r="BJ28"/>
  <c r="BJ29"/>
  <c r="BJ30"/>
  <c r="BJ31"/>
  <c r="BJ32"/>
  <c r="BJ33"/>
  <c r="BJ34"/>
  <c r="BJ35"/>
  <c r="BJ36"/>
  <c r="BJ37"/>
  <c r="BJ38"/>
  <c r="BJ39"/>
  <c r="BJ40"/>
  <c r="BJ41"/>
  <c r="BJ7"/>
  <c r="BI8"/>
  <c r="BI9"/>
  <c r="BI10"/>
  <c r="BI11"/>
  <c r="BI12"/>
  <c r="BI13"/>
  <c r="BI14"/>
  <c r="BI15"/>
  <c r="BI16"/>
  <c r="BI17"/>
  <c r="BI18"/>
  <c r="BI19"/>
  <c r="BI20"/>
  <c r="BI21"/>
  <c r="BI22"/>
  <c r="BI23"/>
  <c r="BI24"/>
  <c r="BI25"/>
  <c r="BI26"/>
  <c r="BI27"/>
  <c r="BI28"/>
  <c r="BI29"/>
  <c r="BI30"/>
  <c r="BI31"/>
  <c r="BI32"/>
  <c r="BI33"/>
  <c r="BI34"/>
  <c r="BI35"/>
  <c r="BI36"/>
  <c r="BI37"/>
  <c r="BI38"/>
  <c r="BI39"/>
  <c r="BI40"/>
  <c r="BI41"/>
  <c r="BI7"/>
  <c r="BH8"/>
  <c r="BH9"/>
  <c r="BH10"/>
  <c r="BH11"/>
  <c r="BH12"/>
  <c r="BH13"/>
  <c r="BH14"/>
  <c r="BH15"/>
  <c r="BH16"/>
  <c r="BH17"/>
  <c r="BH18"/>
  <c r="BH19"/>
  <c r="BH20"/>
  <c r="BH21"/>
  <c r="BH22"/>
  <c r="BH23"/>
  <c r="BH24"/>
  <c r="BH25"/>
  <c r="BH26"/>
  <c r="BH27"/>
  <c r="BH28"/>
  <c r="BH29"/>
  <c r="BH30"/>
  <c r="BH31"/>
  <c r="BH32"/>
  <c r="BH33"/>
  <c r="BH34"/>
  <c r="BH35"/>
  <c r="BH36"/>
  <c r="BH37"/>
  <c r="BH38"/>
  <c r="BH39"/>
  <c r="BH40"/>
  <c r="BH41"/>
  <c r="BH7"/>
  <c r="BG8"/>
  <c r="BG9"/>
  <c r="BG10"/>
  <c r="BG11"/>
  <c r="BG12"/>
  <c r="BG13"/>
  <c r="BG14"/>
  <c r="BG15"/>
  <c r="BG16"/>
  <c r="BG17"/>
  <c r="BG18"/>
  <c r="BG19"/>
  <c r="BG20"/>
  <c r="BG21"/>
  <c r="BG22"/>
  <c r="BG23"/>
  <c r="BG24"/>
  <c r="BG25"/>
  <c r="BG26"/>
  <c r="BG27"/>
  <c r="BG28"/>
  <c r="BG29"/>
  <c r="BG30"/>
  <c r="BG31"/>
  <c r="BG32"/>
  <c r="BG33"/>
  <c r="BG34"/>
  <c r="BG35"/>
  <c r="BG36"/>
  <c r="BG37"/>
  <c r="BG38"/>
  <c r="BG39"/>
  <c r="BG40"/>
  <c r="BG41"/>
  <c r="BG7"/>
  <c r="AN41" i="12"/>
  <c r="AM41"/>
  <c r="AL41"/>
  <c r="AK41"/>
  <c r="AJ41"/>
  <c r="AI41"/>
  <c r="AH41"/>
  <c r="AG41"/>
  <c r="AF41"/>
  <c r="AE41"/>
  <c r="AD41"/>
  <c r="AC41"/>
  <c r="P41"/>
  <c r="O41"/>
  <c r="N41"/>
  <c r="M41"/>
  <c r="L41"/>
  <c r="K41"/>
  <c r="J41"/>
  <c r="I41"/>
  <c r="H41"/>
  <c r="G41"/>
  <c r="F41"/>
  <c r="E41"/>
  <c r="AT41" i="11"/>
  <c r="AS41"/>
  <c r="AR41"/>
  <c r="AQ41"/>
  <c r="AP41"/>
  <c r="AO41"/>
  <c r="AN41"/>
  <c r="AM41"/>
  <c r="AL41"/>
  <c r="AK41"/>
  <c r="AJ41"/>
  <c r="AI41"/>
  <c r="V41"/>
  <c r="U41"/>
  <c r="T41"/>
  <c r="S41"/>
  <c r="R41"/>
  <c r="Q41"/>
  <c r="P41"/>
  <c r="O41"/>
  <c r="N41"/>
  <c r="M41"/>
  <c r="L41"/>
  <c r="K41"/>
  <c r="AZ41" i="12"/>
  <c r="AY41"/>
  <c r="AX41"/>
  <c r="AW41"/>
  <c r="AV41"/>
  <c r="AU41"/>
  <c r="AT41"/>
  <c r="AS41"/>
  <c r="AR41"/>
  <c r="AQ41"/>
  <c r="AP41"/>
  <c r="AO41"/>
  <c r="AB41"/>
  <c r="AA41"/>
  <c r="Z41"/>
  <c r="Y41"/>
  <c r="X41"/>
  <c r="W41"/>
  <c r="V41"/>
  <c r="U41"/>
  <c r="T41"/>
  <c r="S41"/>
  <c r="R41"/>
  <c r="Q41"/>
  <c r="BF41" i="11"/>
  <c r="BE41"/>
  <c r="BD41"/>
  <c r="BC41"/>
  <c r="BB41"/>
  <c r="BA41"/>
  <c r="AZ41"/>
  <c r="AY41"/>
  <c r="AX41"/>
  <c r="AW41"/>
  <c r="AV41"/>
  <c r="AU41"/>
  <c r="AH41"/>
  <c r="AG41"/>
  <c r="AF41"/>
  <c r="AE41"/>
  <c r="AD41"/>
  <c r="AC41"/>
  <c r="AB41"/>
  <c r="AA41"/>
  <c r="Z41"/>
  <c r="Y41"/>
  <c r="X41"/>
  <c r="W41"/>
  <c r="J41"/>
  <c r="I41"/>
  <c r="H41"/>
  <c r="G41"/>
  <c r="F41"/>
  <c r="E41"/>
  <c r="N508" i="10"/>
  <c r="K508"/>
  <c r="H508"/>
  <c r="E508"/>
  <c r="P508"/>
  <c r="O508"/>
  <c r="M508"/>
  <c r="L508"/>
  <c r="J508"/>
  <c r="I508"/>
  <c r="G508"/>
  <c r="F508"/>
  <c r="L22" i="7"/>
  <c r="K22"/>
  <c r="J22"/>
  <c r="I22"/>
  <c r="H22"/>
  <c r="G22"/>
  <c r="F22"/>
  <c r="E22"/>
  <c r="D22"/>
  <c r="L22" i="6"/>
  <c r="K22"/>
  <c r="J22"/>
  <c r="I22"/>
  <c r="H22"/>
  <c r="G22"/>
  <c r="F22"/>
  <c r="E22"/>
  <c r="D22"/>
  <c r="L22" i="5"/>
  <c r="K22"/>
  <c r="J22"/>
  <c r="I22"/>
  <c r="H22"/>
  <c r="G22"/>
  <c r="F22"/>
  <c r="E22"/>
  <c r="D22"/>
  <c r="L22" i="4"/>
  <c r="K22"/>
  <c r="J22"/>
  <c r="I22"/>
  <c r="H22"/>
  <c r="G22"/>
  <c r="F22"/>
  <c r="E22"/>
  <c r="D22"/>
  <c r="L22" i="3"/>
  <c r="K22"/>
  <c r="J22"/>
  <c r="I22"/>
  <c r="H22"/>
  <c r="G22"/>
  <c r="F22"/>
  <c r="E22"/>
  <c r="D22"/>
  <c r="L22" i="2"/>
  <c r="K22"/>
  <c r="J22"/>
  <c r="I22"/>
  <c r="H22"/>
  <c r="G22"/>
  <c r="F22"/>
  <c r="E22"/>
  <c r="D22"/>
  <c r="L22" i="1"/>
  <c r="K22"/>
  <c r="J22"/>
  <c r="I22"/>
  <c r="H22"/>
  <c r="G22"/>
  <c r="F22"/>
  <c r="E22"/>
  <c r="D22"/>
</calcChain>
</file>

<file path=xl/sharedStrings.xml><?xml version="1.0" encoding="utf-8"?>
<sst xmlns="http://schemas.openxmlformats.org/spreadsheetml/2006/main" count="1856" uniqueCount="696">
  <si>
    <t>PEPstrMOD</t>
  </si>
  <si>
    <t>CCCHHHHHHHHHCCC</t>
  </si>
  <si>
    <t>CEEEEEEEEEEEEEC</t>
  </si>
  <si>
    <t>CCCCHHHHHHHHHHHHHHCC</t>
  </si>
  <si>
    <t>CCHHHHHHHHHHHHHHHHHHC</t>
  </si>
  <si>
    <t>CHHHHHHHHHCC</t>
  </si>
  <si>
    <t>CCCCHHHHHHHHHHHHHCC</t>
  </si>
  <si>
    <t>CCHHHHHHHHHCCCC</t>
  </si>
  <si>
    <t>CHHHHHHHHHHHHHHHHCHHHCCCC</t>
  </si>
  <si>
    <t>CCCHHHHHHHHC</t>
  </si>
  <si>
    <t>CHHHHCCHHHHHHHHHCCCCC</t>
  </si>
  <si>
    <t>Average</t>
  </si>
  <si>
    <t>ab initio model</t>
  </si>
  <si>
    <t>DSSP states</t>
  </si>
  <si>
    <t>DSSP model</t>
  </si>
  <si>
    <t>LENGTH</t>
  </si>
  <si>
    <t>1fevA</t>
  </si>
  <si>
    <t>1rbdS</t>
  </si>
  <si>
    <t>1tkqB</t>
  </si>
  <si>
    <t>1z3lS</t>
  </si>
  <si>
    <t>1z3mS</t>
  </si>
  <si>
    <t>1z3pS</t>
  </si>
  <si>
    <t>2ap8A</t>
  </si>
  <si>
    <t>2dprA</t>
  </si>
  <si>
    <t>2fx8P</t>
  </si>
  <si>
    <t>2k7lB</t>
  </si>
  <si>
    <t>2rlnS</t>
  </si>
  <si>
    <t>3cmhA</t>
  </si>
  <si>
    <t>3kmzC</t>
  </si>
  <si>
    <t>3zs2D</t>
  </si>
  <si>
    <t>4lkaB</t>
  </si>
  <si>
    <t>6cmhA</t>
  </si>
  <si>
    <t>RMSD</t>
  </si>
  <si>
    <t>CA-RMSD</t>
  </si>
  <si>
    <t>B-RMSD</t>
  </si>
  <si>
    <t>PDB ID</t>
  </si>
  <si>
    <t>Root Mean Square Deviation</t>
  </si>
  <si>
    <t>C-alpha Root Mean Square Deviation</t>
  </si>
  <si>
    <t>Backbone Root Mean Square Deviation</t>
  </si>
  <si>
    <t>PEPstrMOD: Structure Prediction of Peptides Containing Natural, Non-natural and Modified Residues.</t>
  </si>
  <si>
    <t>Sandeep Singh1, Harinder Singh1, Abhishek Tuknait1, Kumardeep Chaudhary1, Balvinder Singh1, S Kumaran2 and Gajendra P.S. Raghava1*</t>
  </si>
  <si>
    <t>1Bioinformatics Centre, CSIR-Institute of Microbial Technology, Chandigarh-160036, India</t>
  </si>
  <si>
    <t>2CSIR-Institute of Microbial Technology, Chandigarh-160036, India</t>
  </si>
  <si>
    <t>Contents</t>
  </si>
  <si>
    <t>PEPstrMOD initial structure</t>
  </si>
  <si>
    <t>PEPstrMOD minimized structure</t>
  </si>
  <si>
    <t>Full region</t>
  </si>
  <si>
    <t>RC region</t>
  </si>
  <si>
    <t>Abbreviations used</t>
  </si>
  <si>
    <t>Full Form</t>
  </si>
  <si>
    <t>1a81B</t>
  </si>
  <si>
    <t>-</t>
  </si>
  <si>
    <t>Rigid Core region</t>
  </si>
  <si>
    <t>1ai1P</t>
  </si>
  <si>
    <t>1aotP</t>
  </si>
  <si>
    <t>1ayaP</t>
  </si>
  <si>
    <t>1ayaQ</t>
  </si>
  <si>
    <t>1aybP</t>
  </si>
  <si>
    <t>1aycP</t>
  </si>
  <si>
    <t>1bmbI</t>
  </si>
  <si>
    <t>1cfnC</t>
  </si>
  <si>
    <t>1d4wC</t>
  </si>
  <si>
    <t>1dziB</t>
  </si>
  <si>
    <t>1eeoB</t>
  </si>
  <si>
    <t>1er8I</t>
  </si>
  <si>
    <t>1f1wB</t>
  </si>
  <si>
    <t>1f3rA</t>
  </si>
  <si>
    <t>1f58P</t>
  </si>
  <si>
    <t>1f8aC</t>
  </si>
  <si>
    <t>1fbvB</t>
  </si>
  <si>
    <t>1fglB</t>
  </si>
  <si>
    <t>1fhrP</t>
  </si>
  <si>
    <t>4;6</t>
  </si>
  <si>
    <t>1fprB</t>
  </si>
  <si>
    <t>1fu5B</t>
  </si>
  <si>
    <t>1g1hB</t>
  </si>
  <si>
    <t>1g6gE</t>
  </si>
  <si>
    <t>1g6gF</t>
  </si>
  <si>
    <t>1guwB</t>
  </si>
  <si>
    <t>1gxcB</t>
  </si>
  <si>
    <t>1i8gA</t>
  </si>
  <si>
    <t>3;5-7</t>
  </si>
  <si>
    <t>1i8hA</t>
  </si>
  <si>
    <t>7;9</t>
  </si>
  <si>
    <t>1irsB</t>
  </si>
  <si>
    <t>1j4lP</t>
  </si>
  <si>
    <t>1j4pB</t>
  </si>
  <si>
    <t>1j4qB</t>
  </si>
  <si>
    <t>1jluS</t>
  </si>
  <si>
    <t>1jm4A</t>
  </si>
  <si>
    <t>2-4</t>
  </si>
  <si>
    <t>1jspA</t>
  </si>
  <si>
    <t>1ju5B</t>
  </si>
  <si>
    <t>1jy6A</t>
  </si>
  <si>
    <t>13-14;18-22</t>
  </si>
  <si>
    <t>1jy9A</t>
  </si>
  <si>
    <t>1jyrL</t>
  </si>
  <si>
    <t>1kbgP</t>
  </si>
  <si>
    <t>1kc2B</t>
  </si>
  <si>
    <t>1lckB</t>
  </si>
  <si>
    <t>1lf8E</t>
  </si>
  <si>
    <t>1lm8H</t>
  </si>
  <si>
    <t>1lqbD</t>
  </si>
  <si>
    <t>1ma3B</t>
  </si>
  <si>
    <t>1mw4B</t>
  </si>
  <si>
    <t>4-8</t>
  </si>
  <si>
    <t>1mxqA</t>
  </si>
  <si>
    <t>1-11</t>
  </si>
  <si>
    <t>1n0xP</t>
  </si>
  <si>
    <t>1n0xR</t>
  </si>
  <si>
    <t>1nexF</t>
  </si>
  <si>
    <t>1nzlC</t>
  </si>
  <si>
    <t>1nzsA</t>
  </si>
  <si>
    <t>1-19</t>
  </si>
  <si>
    <t>1nzvC</t>
  </si>
  <si>
    <t>1o9sK</t>
  </si>
  <si>
    <t>1oo4B</t>
  </si>
  <si>
    <t>1p13C</t>
  </si>
  <si>
    <t>1p16C</t>
  </si>
  <si>
    <t>1p16D</t>
  </si>
  <si>
    <t>1p22C</t>
  </si>
  <si>
    <t>1pdqB</t>
  </si>
  <si>
    <t>1pfbB</t>
  </si>
  <si>
    <t>1puaB</t>
  </si>
  <si>
    <t>1py1E</t>
  </si>
  <si>
    <t>1q1aB</t>
  </si>
  <si>
    <t>1qg1I</t>
  </si>
  <si>
    <t>1qjaQ</t>
  </si>
  <si>
    <t>1qjbQ</t>
  </si>
  <si>
    <t>1qjbS</t>
  </si>
  <si>
    <t>1s5pB</t>
  </si>
  <si>
    <t>1shcB</t>
  </si>
  <si>
    <t>1spsD</t>
  </si>
  <si>
    <t>1spsF</t>
  </si>
  <si>
    <t>1szaZ</t>
  </si>
  <si>
    <t>1t15B</t>
  </si>
  <si>
    <t>1t29B</t>
  </si>
  <si>
    <t>1t2vF</t>
  </si>
  <si>
    <t>1t2vI</t>
  </si>
  <si>
    <t>1t2vJ</t>
  </si>
  <si>
    <t>1t9eA</t>
  </si>
  <si>
    <t>1-14</t>
  </si>
  <si>
    <t>1tceB</t>
  </si>
  <si>
    <t>1tkqA</t>
  </si>
  <si>
    <t>1tzeI</t>
  </si>
  <si>
    <t>1uefC</t>
  </si>
  <si>
    <t>1uefD</t>
  </si>
  <si>
    <t>1umwE</t>
  </si>
  <si>
    <t>1unoA</t>
  </si>
  <si>
    <t>1v4fA</t>
  </si>
  <si>
    <t>1v4fB</t>
  </si>
  <si>
    <t>1v4fC</t>
  </si>
  <si>
    <t>1v50A</t>
  </si>
  <si>
    <t>1v6dB</t>
  </si>
  <si>
    <t>1y98B</t>
  </si>
  <si>
    <t>1yc5B</t>
  </si>
  <si>
    <t>1yrkB</t>
  </si>
  <si>
    <t>1yvhB</t>
  </si>
  <si>
    <t>1ywtD</t>
  </si>
  <si>
    <t>1zeaA</t>
  </si>
  <si>
    <t>2a0tB</t>
  </si>
  <si>
    <t>2-19</t>
  </si>
  <si>
    <t>2astD</t>
  </si>
  <si>
    <t>2bbuB</t>
  </si>
  <si>
    <t>2bqzB</t>
  </si>
  <si>
    <t>2c1jC</t>
  </si>
  <si>
    <t>2c1nC</t>
  </si>
  <si>
    <t>2cefA</t>
  </si>
  <si>
    <t>4;8-9</t>
  </si>
  <si>
    <t>2cezA</t>
  </si>
  <si>
    <t>4;15</t>
  </si>
  <si>
    <t>2cfjA</t>
  </si>
  <si>
    <t>2ci9L</t>
  </si>
  <si>
    <t>2ci9M</t>
  </si>
  <si>
    <t>2d3hA</t>
  </si>
  <si>
    <t>2d3hC</t>
  </si>
  <si>
    <t>2d3hD</t>
  </si>
  <si>
    <t>2d3hE</t>
  </si>
  <si>
    <t>2d3hF</t>
  </si>
  <si>
    <t>2dvqP</t>
  </si>
  <si>
    <t>2dvqQ</t>
  </si>
  <si>
    <t>2dvrQ</t>
  </si>
  <si>
    <t>2e3kQ</t>
  </si>
  <si>
    <t>2e3kR</t>
  </si>
  <si>
    <t>2fuuB</t>
  </si>
  <si>
    <t>2g35B</t>
  </si>
  <si>
    <t>1-7</t>
  </si>
  <si>
    <t>2g46C</t>
  </si>
  <si>
    <t>2g6qB</t>
  </si>
  <si>
    <t>2gfaC</t>
  </si>
  <si>
    <t>2gfrA</t>
  </si>
  <si>
    <t>2ghqD</t>
  </si>
  <si>
    <t>2ghtD</t>
  </si>
  <si>
    <t>2h2hB</t>
  </si>
  <si>
    <t>2h4fD</t>
  </si>
  <si>
    <t>2h6kC</t>
  </si>
  <si>
    <t>2h6kD</t>
  </si>
  <si>
    <t>2h6nC</t>
  </si>
  <si>
    <t>2hdxG</t>
  </si>
  <si>
    <t>2hdxH</t>
  </si>
  <si>
    <t>2hmhB</t>
  </si>
  <si>
    <t>2hwlP</t>
  </si>
  <si>
    <t>2iuhB</t>
  </si>
  <si>
    <t>2iuiC</t>
  </si>
  <si>
    <t>2jkrP</t>
  </si>
  <si>
    <t>2jktP</t>
  </si>
  <si>
    <t>2jmjP</t>
  </si>
  <si>
    <t>1-6;8</t>
  </si>
  <si>
    <t>2jndB</t>
  </si>
  <si>
    <t>3-15</t>
  </si>
  <si>
    <t>2jqcA</t>
  </si>
  <si>
    <t>2jqiB</t>
  </si>
  <si>
    <t>7-8</t>
  </si>
  <si>
    <t>2jqlB</t>
  </si>
  <si>
    <t>5-9</t>
  </si>
  <si>
    <t>2k17P</t>
  </si>
  <si>
    <t>2kdqA</t>
  </si>
  <si>
    <t>2ktbA</t>
  </si>
  <si>
    <t>2kvmB</t>
  </si>
  <si>
    <t>2kwnB</t>
  </si>
  <si>
    <t>2l11B</t>
  </si>
  <si>
    <t>2l1bB</t>
  </si>
  <si>
    <t>2l3rB</t>
  </si>
  <si>
    <t>3-9</t>
  </si>
  <si>
    <t>2l5jA</t>
  </si>
  <si>
    <t>1-21</t>
  </si>
  <si>
    <t>2lajB</t>
  </si>
  <si>
    <t>2-10</t>
  </si>
  <si>
    <t>2laxB</t>
  </si>
  <si>
    <t>3-8</t>
  </si>
  <si>
    <t>2layB</t>
  </si>
  <si>
    <t>2-8</t>
  </si>
  <si>
    <t>2lazB</t>
  </si>
  <si>
    <t>2lb0B</t>
  </si>
  <si>
    <t>1-10</t>
  </si>
  <si>
    <t>2lb2B</t>
  </si>
  <si>
    <t>2lb3B</t>
  </si>
  <si>
    <t>1-6</t>
  </si>
  <si>
    <t>2lctB</t>
  </si>
  <si>
    <t>5;7-11</t>
  </si>
  <si>
    <t>2ldjA</t>
  </si>
  <si>
    <t>2lgkB</t>
  </si>
  <si>
    <t>2lkjA</t>
  </si>
  <si>
    <t>1-24</t>
  </si>
  <si>
    <t>2lnwB</t>
  </si>
  <si>
    <t>5-6;8</t>
  </si>
  <si>
    <t>2lo6B</t>
  </si>
  <si>
    <t>5-6;8;10-12</t>
  </si>
  <si>
    <t>2lspA</t>
  </si>
  <si>
    <t>2ltoB</t>
  </si>
  <si>
    <t>2lueB</t>
  </si>
  <si>
    <t>2lvmB</t>
  </si>
  <si>
    <t>4;7-8</t>
  </si>
  <si>
    <t>2lywB</t>
  </si>
  <si>
    <t>2m0oB</t>
  </si>
  <si>
    <t>2m2xA</t>
  </si>
  <si>
    <t>3;7-8;12</t>
  </si>
  <si>
    <t>2m3mB</t>
  </si>
  <si>
    <t>3-9;11</t>
  </si>
  <si>
    <t>2m7dA</t>
  </si>
  <si>
    <t>2-20</t>
  </si>
  <si>
    <t>2m7jA</t>
  </si>
  <si>
    <t>5;9</t>
  </si>
  <si>
    <t>2mc1B</t>
  </si>
  <si>
    <t>4-5;7;12</t>
  </si>
  <si>
    <t>2mfqB</t>
  </si>
  <si>
    <t>2-22</t>
  </si>
  <si>
    <t>2mg5B</t>
  </si>
  <si>
    <t>1-11;15-16</t>
  </si>
  <si>
    <t>2mjvA</t>
  </si>
  <si>
    <t>3-11</t>
  </si>
  <si>
    <t>2nmbB</t>
  </si>
  <si>
    <t>1-5</t>
  </si>
  <si>
    <t>2norA</t>
  </si>
  <si>
    <t>2;5-10</t>
  </si>
  <si>
    <t>2npvA</t>
  </si>
  <si>
    <t>2od2B</t>
  </si>
  <si>
    <t>2oq1B</t>
  </si>
  <si>
    <t>2oq6C</t>
  </si>
  <si>
    <t>2os2C</t>
  </si>
  <si>
    <t>2ot7C</t>
  </si>
  <si>
    <t>2ovqC</t>
  </si>
  <si>
    <t>2ovrC</t>
  </si>
  <si>
    <t>2ox0C</t>
  </si>
  <si>
    <t>2p5bI</t>
  </si>
  <si>
    <t>2p5bJ</t>
  </si>
  <si>
    <t>2pieF</t>
  </si>
  <si>
    <t>2pldB</t>
  </si>
  <si>
    <t>2pnxD</t>
  </si>
  <si>
    <t>2pqwB</t>
  </si>
  <si>
    <t>2q8cG</t>
  </si>
  <si>
    <t>2q8eG</t>
  </si>
  <si>
    <t>2q8yB</t>
  </si>
  <si>
    <t>2qqsD</t>
  </si>
  <si>
    <t>2rfiP</t>
  </si>
  <si>
    <t>2rjeP</t>
  </si>
  <si>
    <t>2rjeQ</t>
  </si>
  <si>
    <t>2rjfB</t>
  </si>
  <si>
    <t>2rmxB</t>
  </si>
  <si>
    <t>7-14</t>
  </si>
  <si>
    <t>2rnwB</t>
  </si>
  <si>
    <t>2rnxB</t>
  </si>
  <si>
    <t>2rnyB</t>
  </si>
  <si>
    <t>2rorB</t>
  </si>
  <si>
    <t>7-10</t>
  </si>
  <si>
    <t>2rr4B</t>
  </si>
  <si>
    <t>1-7;9</t>
  </si>
  <si>
    <t>2rs9A</t>
  </si>
  <si>
    <t>2rsnB</t>
  </si>
  <si>
    <t>2rt5B</t>
  </si>
  <si>
    <t>2v7dP</t>
  </si>
  <si>
    <t>2v86D</t>
  </si>
  <si>
    <t>2v86E</t>
  </si>
  <si>
    <t>2v87D</t>
  </si>
  <si>
    <t>2v87E</t>
  </si>
  <si>
    <t>2v88D</t>
  </si>
  <si>
    <t>2v88F</t>
  </si>
  <si>
    <t>2v89D</t>
  </si>
  <si>
    <t>2vifP</t>
  </si>
  <si>
    <t>2vpeP</t>
  </si>
  <si>
    <t>2vpgP</t>
  </si>
  <si>
    <t>2w3oC</t>
  </si>
  <si>
    <t>2w5zC</t>
  </si>
  <si>
    <t>2wh0Q</t>
  </si>
  <si>
    <t>2wh0R</t>
  </si>
  <si>
    <t>2wp1P</t>
  </si>
  <si>
    <t>2wp1Q</t>
  </si>
  <si>
    <t>2wp2P</t>
  </si>
  <si>
    <t>2wp2Q</t>
  </si>
  <si>
    <t>2x4wB</t>
  </si>
  <si>
    <t>2x4xB</t>
  </si>
  <si>
    <t>2x4xD</t>
  </si>
  <si>
    <t>2x4xF</t>
  </si>
  <si>
    <t>2x4yB</t>
  </si>
  <si>
    <t>2x4yF</t>
  </si>
  <si>
    <t>2x4yL</t>
  </si>
  <si>
    <t>2x4yP</t>
  </si>
  <si>
    <t>2y5tG</t>
  </si>
  <si>
    <t>2ybpC</t>
  </si>
  <si>
    <t>2yu7B</t>
  </si>
  <si>
    <t>10;12</t>
  </si>
  <si>
    <t>2z8pB</t>
  </si>
  <si>
    <t>2zokI</t>
  </si>
  <si>
    <t>2zolF</t>
  </si>
  <si>
    <t>2zsvE</t>
  </si>
  <si>
    <t>2zswM</t>
  </si>
  <si>
    <t>3a08A</t>
  </si>
  <si>
    <t>3a08C</t>
  </si>
  <si>
    <t>3a08E</t>
  </si>
  <si>
    <t>3a08F</t>
  </si>
  <si>
    <t>3a0aA</t>
  </si>
  <si>
    <t>3a0aB</t>
  </si>
  <si>
    <t>3a0aC</t>
  </si>
  <si>
    <t>3a0aD</t>
  </si>
  <si>
    <t>3a0aE</t>
  </si>
  <si>
    <t>3a0aF</t>
  </si>
  <si>
    <t>3a0mB</t>
  </si>
  <si>
    <t>3a0mC</t>
  </si>
  <si>
    <t>3a0mD</t>
  </si>
  <si>
    <t>3a0mE</t>
  </si>
  <si>
    <t>3a1hA</t>
  </si>
  <si>
    <t>3a1hB</t>
  </si>
  <si>
    <t>3a1hC</t>
  </si>
  <si>
    <t>3a1hF</t>
  </si>
  <si>
    <t>3abnB</t>
  </si>
  <si>
    <t>3abnC</t>
  </si>
  <si>
    <t>3ai6E</t>
  </si>
  <si>
    <t>3al3B</t>
  </si>
  <si>
    <t>3aloE</t>
  </si>
  <si>
    <t>3askP</t>
  </si>
  <si>
    <t>3askQ</t>
  </si>
  <si>
    <t>3avrB</t>
  </si>
  <si>
    <t>3axyE</t>
  </si>
  <si>
    <t>3b95P</t>
  </si>
  <si>
    <t>3bgmC</t>
  </si>
  <si>
    <t>3bh8C</t>
  </si>
  <si>
    <t>3bh9C</t>
  </si>
  <si>
    <t>3bhbC</t>
  </si>
  <si>
    <t>3bu6B</t>
  </si>
  <si>
    <t>3bumA</t>
  </si>
  <si>
    <t>3bunA</t>
  </si>
  <si>
    <t>3buoA</t>
  </si>
  <si>
    <t>3buwA</t>
  </si>
  <si>
    <t>3buxA</t>
  </si>
  <si>
    <t>3bziE</t>
  </si>
  <si>
    <t>3cbmB</t>
  </si>
  <si>
    <t>3cojH</t>
  </si>
  <si>
    <t>3cojK</t>
  </si>
  <si>
    <t>3cojM</t>
  </si>
  <si>
    <t>3cu8P</t>
  </si>
  <si>
    <t>3cu8Q</t>
  </si>
  <si>
    <t>3d4bD</t>
  </si>
  <si>
    <t>3d9kZ</t>
  </si>
  <si>
    <t>3d9lZ</t>
  </si>
  <si>
    <t>3d9mZ</t>
  </si>
  <si>
    <t>3d9nY</t>
  </si>
  <si>
    <t>3d9pZ</t>
  </si>
  <si>
    <t>3da9D</t>
  </si>
  <si>
    <t>3dm1B</t>
  </si>
  <si>
    <t>3dm1D</t>
  </si>
  <si>
    <t>3dm1F</t>
  </si>
  <si>
    <t>3dm1H</t>
  </si>
  <si>
    <t>3dpcC</t>
  </si>
  <si>
    <t>3dpoC</t>
  </si>
  <si>
    <t>3dppC</t>
  </si>
  <si>
    <t>3dpqC</t>
  </si>
  <si>
    <t>3ejhE</t>
  </si>
  <si>
    <t>3ejhF</t>
  </si>
  <si>
    <t>3f9xF</t>
  </si>
  <si>
    <t>3f9yE</t>
  </si>
  <si>
    <t>3f9yF</t>
  </si>
  <si>
    <t>3fhvC</t>
  </si>
  <si>
    <t>3fqrC</t>
  </si>
  <si>
    <t>3fquC</t>
  </si>
  <si>
    <t>3fqxC</t>
  </si>
  <si>
    <t>3fxxB</t>
  </si>
  <si>
    <t>3g2tC</t>
  </si>
  <si>
    <t>3g2vC</t>
  </si>
  <si>
    <t>3g2vD</t>
  </si>
  <si>
    <t>3g7lP</t>
  </si>
  <si>
    <t>3glrB</t>
  </si>
  <si>
    <t>3gxeE</t>
  </si>
  <si>
    <t>3hnaP</t>
  </si>
  <si>
    <t>3hnaQ</t>
  </si>
  <si>
    <t>3i90C</t>
  </si>
  <si>
    <t>3i90D</t>
  </si>
  <si>
    <t>3i91C</t>
  </si>
  <si>
    <t>3idjC</t>
  </si>
  <si>
    <t>3idnC</t>
  </si>
  <si>
    <t>3iiyB</t>
  </si>
  <si>
    <t>3iqjP</t>
  </si>
  <si>
    <t>3iwyB</t>
  </si>
  <si>
    <t>3k27B</t>
  </si>
  <si>
    <t>3kmtG</t>
  </si>
  <si>
    <t>3kv4B</t>
  </si>
  <si>
    <t>3l6fC</t>
  </si>
  <si>
    <t>3lqiT</t>
  </si>
  <si>
    <t>3lw1P</t>
  </si>
  <si>
    <t>3mazB</t>
  </si>
  <si>
    <t>3mhrP</t>
  </si>
  <si>
    <t>3ml4E</t>
  </si>
  <si>
    <t>3mukD</t>
  </si>
  <si>
    <t>3mxcL</t>
  </si>
  <si>
    <t>3mxyL</t>
  </si>
  <si>
    <t>3n9nC</t>
  </si>
  <si>
    <t>3n9pC</t>
  </si>
  <si>
    <t>3n9qC</t>
  </si>
  <si>
    <t>3nf3C</t>
  </si>
  <si>
    <t>3ntiC</t>
  </si>
  <si>
    <t>3o34B</t>
  </si>
  <si>
    <t>3ob1A</t>
  </si>
  <si>
    <t>3ob2A</t>
  </si>
  <si>
    <t>3olrE</t>
  </si>
  <si>
    <t>3olrF</t>
  </si>
  <si>
    <t>3omcC</t>
  </si>
  <si>
    <t>3omhE</t>
  </si>
  <si>
    <t>3omhH</t>
  </si>
  <si>
    <t>3op0C</t>
  </si>
  <si>
    <t>3os5B</t>
  </si>
  <si>
    <t>3p36B</t>
  </si>
  <si>
    <t>3p46C</t>
  </si>
  <si>
    <t>3pdhD</t>
  </si>
  <si>
    <t>3pfvD</t>
  </si>
  <si>
    <t>3poaB</t>
  </si>
  <si>
    <t>3pqzL</t>
  </si>
  <si>
    <t>3pxeE</t>
  </si>
  <si>
    <t>3q1iE</t>
  </si>
  <si>
    <t>3qo2Q</t>
  </si>
  <si>
    <t>3qo2R</t>
  </si>
  <si>
    <t>3qzsC</t>
  </si>
  <si>
    <t>3r93E</t>
  </si>
  <si>
    <t>3rtxC</t>
  </si>
  <si>
    <t>3semC</t>
  </si>
  <si>
    <t>3sqdC</t>
  </si>
  <si>
    <t>3svmP</t>
  </si>
  <si>
    <t>3swcP</t>
  </si>
  <si>
    <t>3swcQ</t>
  </si>
  <si>
    <t>3t4fA</t>
  </si>
  <si>
    <t>3t4fC</t>
  </si>
  <si>
    <t>3tl0B</t>
  </si>
  <si>
    <t>3tu7I</t>
  </si>
  <si>
    <t>3tzdT</t>
  </si>
  <si>
    <t>3u29A</t>
  </si>
  <si>
    <t>3u29D</t>
  </si>
  <si>
    <t>3u4sC</t>
  </si>
  <si>
    <t>3u5nD</t>
  </si>
  <si>
    <t>3u5oI</t>
  </si>
  <si>
    <t>3u5pI</t>
  </si>
  <si>
    <t>3u5pJ</t>
  </si>
  <si>
    <t>3u5pM</t>
  </si>
  <si>
    <t>3ualP</t>
  </si>
  <si>
    <t>3uatB</t>
  </si>
  <si>
    <t>3ubwP</t>
  </si>
  <si>
    <t>3ueoE</t>
  </si>
  <si>
    <t>3ueoF</t>
  </si>
  <si>
    <t>3unnB</t>
  </si>
  <si>
    <t>3uvwB</t>
  </si>
  <si>
    <t>3uvxB</t>
  </si>
  <si>
    <t>3uvyB</t>
  </si>
  <si>
    <t>3uzdB</t>
  </si>
  <si>
    <t>3v7dE</t>
  </si>
  <si>
    <t>3va4C</t>
  </si>
  <si>
    <t>3vrpB</t>
  </si>
  <si>
    <t>3wdzB</t>
  </si>
  <si>
    <t>3wp0B</t>
  </si>
  <si>
    <t>3wp1A</t>
  </si>
  <si>
    <t>3zkfB</t>
  </si>
  <si>
    <t>3zniF</t>
  </si>
  <si>
    <t>4ajyH</t>
  </si>
  <si>
    <t>4apjP</t>
  </si>
  <si>
    <t>4au7C</t>
  </si>
  <si>
    <t>4b9wP</t>
  </si>
  <si>
    <t>4bg6Q</t>
  </si>
  <si>
    <t>4bj3C</t>
  </si>
  <si>
    <t>4bklE</t>
  </si>
  <si>
    <t>4bklG</t>
  </si>
  <si>
    <t>4bl0C</t>
  </si>
  <si>
    <t>4bl0F</t>
  </si>
  <si>
    <t>4bu0B</t>
  </si>
  <si>
    <t>4bu0C</t>
  </si>
  <si>
    <t>4bu1C</t>
  </si>
  <si>
    <t>4buzP</t>
  </si>
  <si>
    <t>4c78C</t>
  </si>
  <si>
    <t>4ch2P</t>
  </si>
  <si>
    <t>4ch2Q</t>
  </si>
  <si>
    <t>4dowC</t>
  </si>
  <si>
    <t>4dowD</t>
  </si>
  <si>
    <t>4eduT</t>
  </si>
  <si>
    <t>4ezhC</t>
  </si>
  <si>
    <t>4fj3P</t>
  </si>
  <si>
    <t>4fl5P</t>
  </si>
  <si>
    <t>4ft2P</t>
  </si>
  <si>
    <t>4gagP</t>
  </si>
  <si>
    <t>4gfuF</t>
  </si>
  <si>
    <t>4gl9I</t>
  </si>
  <si>
    <t>4gl9J</t>
  </si>
  <si>
    <t>4glrA</t>
  </si>
  <si>
    <t>4gvcB</t>
  </si>
  <si>
    <t>4h3hF</t>
  </si>
  <si>
    <t>4h3kF</t>
  </si>
  <si>
    <t>4hczC</t>
  </si>
  <si>
    <t>4hczD</t>
  </si>
  <si>
    <t>4hkcB</t>
  </si>
  <si>
    <t>4honF</t>
  </si>
  <si>
    <t>4honG</t>
  </si>
  <si>
    <t>4hptI</t>
  </si>
  <si>
    <t>4hy9C</t>
  </si>
  <si>
    <t>4hybC</t>
  </si>
  <si>
    <t>4i7bB</t>
  </si>
  <si>
    <t>4ieaP</t>
  </si>
  <si>
    <t>4igkC</t>
  </si>
  <si>
    <t>4ihlP</t>
  </si>
  <si>
    <t>4imiF</t>
  </si>
  <si>
    <t>4imjF</t>
  </si>
  <si>
    <t>4iurC</t>
  </si>
  <si>
    <t>4iutC</t>
  </si>
  <si>
    <t>4iuuC</t>
  </si>
  <si>
    <t>4iuvC</t>
  </si>
  <si>
    <t>4j6sE</t>
  </si>
  <si>
    <t>4j6sF</t>
  </si>
  <si>
    <t>4jaaS</t>
  </si>
  <si>
    <t>4jfxP</t>
  </si>
  <si>
    <t>4jfzP</t>
  </si>
  <si>
    <t>4jg0P</t>
  </si>
  <si>
    <t>4jg1P</t>
  </si>
  <si>
    <t>4jizB</t>
  </si>
  <si>
    <t>4jqiV</t>
  </si>
  <si>
    <t>4jxtB</t>
  </si>
  <si>
    <t>4k45B</t>
  </si>
  <si>
    <t>4kv1C</t>
  </si>
  <si>
    <t>4l1uG</t>
  </si>
  <si>
    <t>4l1uH</t>
  </si>
  <si>
    <t>4llbC</t>
  </si>
  <si>
    <t>4lorB</t>
  </si>
  <si>
    <t>4lorD</t>
  </si>
  <si>
    <t>4mzfA</t>
  </si>
  <si>
    <t>4n4iB</t>
  </si>
  <si>
    <t>4nw2B</t>
  </si>
  <si>
    <t>4nw2D</t>
  </si>
  <si>
    <t>4o42B</t>
  </si>
  <si>
    <t>Table S8: Performance of PEPstrMOD on ModPep dataset.</t>
  </si>
  <si>
    <t>Table S9: Comparison of the performance of initial structures of PEPstrMOD, ab initio and DSSP models on ModPep16 dataset.</t>
  </si>
  <si>
    <t>Table S10: Comparison of the performance of minimized structures of PEPstrMOD, ab initio and DSSP models on ModPep16 dataset in vacuum environment</t>
  </si>
  <si>
    <t>MD</t>
  </si>
  <si>
    <t>Molecular Dynamics</t>
  </si>
  <si>
    <t>Table S11: Comparison of the performance of structures of PEPstrMOD, ab initio and DSSP models on ModPep16 dataset in vacuum environment after 100 picosecond MD</t>
  </si>
  <si>
    <t>Table S12: Comparison of the performance of structures of PEPstrMOD, ab initio and DSSP models on ModPep16 dataset in vacuum environment after 1 nanosecond MD</t>
  </si>
  <si>
    <t>Table S13: Comparison of the performance of minimized structures of PEPstrMOD, ab initio and DSSP models on ModPep16 dataset in hydrophilic environment</t>
  </si>
  <si>
    <t>Table S14: Comparison of the performance of structures of PEPstrMOD, ab initio and DSSP models on ModPep16 dataset in hydrophilic environment after 100 picosecond MD</t>
  </si>
  <si>
    <t>Table S15: Comparison of the performance of structures of PEPstrMOD, ab initio and DSSP models on ModPep16 dataset in hydrophilic environment after 1 nanosecond MD</t>
  </si>
  <si>
    <t>Table S8</t>
  </si>
  <si>
    <t>Table S9</t>
  </si>
  <si>
    <t>Table S10</t>
  </si>
  <si>
    <t>Table S11</t>
  </si>
  <si>
    <t>Table S12</t>
  </si>
  <si>
    <t>Table S13</t>
  </si>
  <si>
    <t>Table S14</t>
  </si>
  <si>
    <t>Table S15</t>
  </si>
  <si>
    <t>Performance of PEPstrMOD on ModPep dataset</t>
  </si>
  <si>
    <t>Comparison of the performance of initial structures of PEPstrMOD, ab initio and DSSP models on ModPep16 dataset</t>
  </si>
  <si>
    <t>Comparison of the performance of minimized structures of PEPstrMOD, ab initio and DSSP models on ModPep16 dataset in vacuum environment</t>
  </si>
  <si>
    <t>Comparison of the performance of structures of PEPstrMOD, ab initio and DSSP models on ModPep16 dataset in vacuum environment after 1 nanosecond MD</t>
  </si>
  <si>
    <t>Comparison of the performance of structures of PEPstrMOD, ab initio and DSSP models on ModPep16 dataset in vacuum environment after 100 picosecond MD</t>
  </si>
  <si>
    <t>Comparison of the performance of minimized structures of PEPstrMOD, ab initio and DSSP models on ModPep16 dataset in hydrophilic environment</t>
  </si>
  <si>
    <t>Comparison of the performance of structures of PEPstrMOD, ab initio and DSSP models on ModPep16 dataset in hydrophilic environment after 100 picosecond MD</t>
  </si>
  <si>
    <t>Comparison of the performance of structures of PEPstrMOD, ab initio and DSSP models on ModPep16 dataset in hydrophilic environment after 1 nanosecond MD</t>
  </si>
  <si>
    <t>Length</t>
  </si>
  <si>
    <t>2-9; 13-14</t>
  </si>
  <si>
    <t>2-7</t>
  </si>
  <si>
    <t>1-12</t>
  </si>
  <si>
    <t>3-9; 14-21</t>
  </si>
  <si>
    <t>2-12; 14-15</t>
  </si>
  <si>
    <t>1-16</t>
  </si>
  <si>
    <t>3-29</t>
  </si>
  <si>
    <t>5; 7-8; 10-14</t>
  </si>
  <si>
    <t>2-11; 14-23</t>
  </si>
  <si>
    <t>1-11; 13-19</t>
  </si>
  <si>
    <t>1-23</t>
  </si>
  <si>
    <t>2-21</t>
  </si>
  <si>
    <t>1-9; 12; 14-15; 17-28</t>
  </si>
  <si>
    <t>1-28</t>
  </si>
  <si>
    <t>8-9; 14; 16; 18</t>
  </si>
  <si>
    <t>2-13</t>
  </si>
  <si>
    <t>1-2; 5-13; 17</t>
  </si>
  <si>
    <t>1-13</t>
  </si>
  <si>
    <t>2-28</t>
  </si>
  <si>
    <t>8-22</t>
  </si>
  <si>
    <t>PEP-FOLDc</t>
  </si>
  <si>
    <t>PEPstrMODpc (100 ps MD)</t>
  </si>
  <si>
    <t>PEPstrMODpc (1 ns MD)</t>
  </si>
  <si>
    <t>ab initio model (100 ps MD)</t>
  </si>
  <si>
    <t>ab initio model (1 ns MD)</t>
  </si>
  <si>
    <t>PEPstrMODpc</t>
  </si>
  <si>
    <t>PEP-FOLD predicted peptide structure using cyclic constraints</t>
  </si>
  <si>
    <t>PEPstrMOD predicted peptide structure using cyclic constraints</t>
  </si>
  <si>
    <t>100 ps</t>
  </si>
  <si>
    <t>100 picosecond MD simulation</t>
  </si>
  <si>
    <t>1 ns</t>
  </si>
  <si>
    <t>1 nanosecond MD simulation</t>
  </si>
  <si>
    <t>PEPstrMODpc (initial structure)</t>
  </si>
  <si>
    <t>PEPstrMODpc (minimized structure)</t>
  </si>
  <si>
    <t>ab initio model (initial structure)</t>
  </si>
  <si>
    <t>ab initio model (minimized structure)</t>
  </si>
  <si>
    <t>1n0c</t>
  </si>
  <si>
    <t>1n0a</t>
  </si>
  <si>
    <t>1etl</t>
  </si>
  <si>
    <t>1im1</t>
  </si>
  <si>
    <t>1gnb</t>
  </si>
  <si>
    <t>1hje</t>
  </si>
  <si>
    <t>1im7</t>
  </si>
  <si>
    <t>1xgb</t>
  </si>
  <si>
    <t>2i28</t>
  </si>
  <si>
    <t>1b45</t>
  </si>
  <si>
    <t>1jbl</t>
  </si>
  <si>
    <t>1r8t</t>
  </si>
  <si>
    <t>1kwd</t>
  </si>
  <si>
    <t>1mii</t>
  </si>
  <si>
    <t>2efz</t>
  </si>
  <si>
    <t>1nim</t>
  </si>
  <si>
    <t>1ien</t>
  </si>
  <si>
    <t>1x7k</t>
  </si>
  <si>
    <t>1kcn</t>
  </si>
  <si>
    <t>1rpc</t>
  </si>
  <si>
    <t>1ter</t>
  </si>
  <si>
    <t>1v6r</t>
  </si>
  <si>
    <t>1hp9</t>
  </si>
  <si>
    <t>2ajw</t>
  </si>
  <si>
    <t>1oig</t>
  </si>
  <si>
    <t>1orx</t>
  </si>
  <si>
    <t>1sp7</t>
  </si>
  <si>
    <t>2oq9</t>
  </si>
  <si>
    <t># values as reported in the PepLook study</t>
  </si>
  <si>
    <t>$ PEP-FOLD predicted structure without using any constraints</t>
  </si>
  <si>
    <t>PepLook#</t>
  </si>
  <si>
    <t>PEP-FOLD#</t>
  </si>
  <si>
    <t>PEP-FOLD$</t>
  </si>
  <si>
    <t>PEP-FOLDc: PEP-FOLD predicted peptide structure using cyclic constraints</t>
  </si>
  <si>
    <t>PEPstrMODpc: PEPstrMOD predicted peptide structure using cyclic constraints</t>
  </si>
  <si>
    <t>Table S7: Performance of PEPstrMOD, PEP-FOLD and PepLook on 28 cyclic peptides</t>
  </si>
  <si>
    <t>ADDITIONAL FILE 2: Performance of PEPstrMOD on CyclicPep, ModPep and ModPep16 datasets.</t>
  </si>
  <si>
    <t>Table S5: Performance comparison of PEPstrMODpc with PEP-FOLDc and ab initio model on CyclicPep dataset in vacuum environment</t>
  </si>
  <si>
    <t>Table S5</t>
  </si>
  <si>
    <t>Table S6</t>
  </si>
  <si>
    <t>Tabls S7</t>
  </si>
  <si>
    <t>Performance comparison of PEPstrMODpc with PEP-FOLDc and ab initio model on CyclicPep dataset in vacuum environment</t>
  </si>
  <si>
    <t>Performance comparison of PEPstrMODpc and ab initio model on CyclicPep dataset in hydrophilic environment</t>
  </si>
  <si>
    <t>Performance of PEPstrMOD, PEP-FOLD and PepLook on 28 cyclic peptides.</t>
  </si>
  <si>
    <t>Table S6: Performance comparison of PEPstrMODpc and ab initio model on CyclicPep dataset in hydrophilic environment</t>
  </si>
  <si>
    <t>1wqc</t>
  </si>
  <si>
    <t>1v5a</t>
  </si>
  <si>
    <t>1wm8</t>
  </si>
  <si>
    <t>2it7</t>
  </si>
  <si>
    <t>2nx7</t>
  </si>
  <si>
    <t>1mmc</t>
  </si>
  <si>
    <t>Difference between PEP-FOLDc and ab initio model (100 ps MD)</t>
  </si>
  <si>
    <t>Difference between PEPstrMODpc and ab initio model (100 ps MD)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</si>
</sst>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1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86">
    <xf numFmtId="0" fontId="0" fillId="0" borderId="0" xfId="0"/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2" fontId="3" fillId="0" borderId="1" xfId="0" applyNumberFormat="1" applyFont="1" applyBorder="1"/>
    <xf numFmtId="0" fontId="2" fillId="0" borderId="0" xfId="0" applyFont="1"/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2" fontId="6" fillId="0" borderId="1" xfId="0" applyNumberFormat="1" applyFont="1" applyFill="1" applyBorder="1"/>
    <xf numFmtId="2" fontId="2" fillId="0" borderId="1" xfId="0" applyNumberFormat="1" applyFont="1" applyFill="1" applyBorder="1"/>
    <xf numFmtId="0" fontId="1" fillId="0" borderId="1" xfId="0" applyFont="1" applyFill="1" applyBorder="1"/>
    <xf numFmtId="49" fontId="1" fillId="0" borderId="1" xfId="0" applyNumberFormat="1" applyFont="1" applyFill="1" applyBorder="1"/>
    <xf numFmtId="2" fontId="1" fillId="0" borderId="1" xfId="0" applyNumberFormat="1" applyFont="1" applyFill="1" applyBorder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6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/>
    <xf numFmtId="0" fontId="1" fillId="0" borderId="1" xfId="0" applyFont="1" applyFill="1" applyBorder="1"/>
    <xf numFmtId="0" fontId="2" fillId="0" borderId="1" xfId="0" applyFont="1" applyFill="1" applyBorder="1"/>
    <xf numFmtId="2" fontId="6" fillId="0" borderId="1" xfId="0" applyNumberFormat="1" applyFont="1" applyBorder="1"/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Fill="1" applyBorder="1"/>
    <xf numFmtId="0" fontId="1" fillId="0" borderId="1" xfId="0" applyFont="1" applyFill="1" applyBorder="1"/>
    <xf numFmtId="0" fontId="2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/>
    <xf numFmtId="0" fontId="1" fillId="0" borderId="0" xfId="0" applyFont="1"/>
    <xf numFmtId="0" fontId="2" fillId="0" borderId="0" xfId="0" applyFont="1"/>
    <xf numFmtId="0" fontId="2" fillId="0" borderId="0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</cellXfs>
  <cellStyles count="1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1"/>
  <sheetViews>
    <sheetView tabSelected="1" workbookViewId="0">
      <selection activeCell="B2" sqref="B2:O2"/>
    </sheetView>
  </sheetViews>
  <sheetFormatPr defaultColWidth="8.85546875" defaultRowHeight="15.75"/>
  <cols>
    <col min="1" max="1" width="8.85546875" style="47"/>
    <col min="2" max="2" width="11.140625" style="2" customWidth="1"/>
    <col min="3" max="14" width="8.85546875" style="2"/>
    <col min="15" max="15" width="12.42578125" style="2" customWidth="1"/>
    <col min="16" max="16384" width="8.85546875" style="2"/>
  </cols>
  <sheetData>
    <row r="1" spans="1:19" s="47" customFormat="1"/>
    <row r="2" spans="1:19">
      <c r="B2" s="61" t="s">
        <v>39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9">
      <c r="B3" s="61" t="s">
        <v>40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9">
      <c r="B4" s="61" t="s">
        <v>41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9">
      <c r="B5" s="62" t="s">
        <v>42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</row>
    <row r="6" spans="1:19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9">
      <c r="B7" s="62" t="s">
        <v>679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</row>
    <row r="9" spans="1:19">
      <c r="B9" s="14" t="s">
        <v>43</v>
      </c>
    </row>
    <row r="11" spans="1:19" s="38" customFormat="1">
      <c r="A11" s="47"/>
      <c r="B11" s="37" t="s">
        <v>681</v>
      </c>
      <c r="C11" s="60" t="s">
        <v>684</v>
      </c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</row>
    <row r="12" spans="1:19" s="38" customFormat="1">
      <c r="A12" s="47"/>
      <c r="B12" s="37" t="s">
        <v>682</v>
      </c>
      <c r="C12" s="60" t="s">
        <v>685</v>
      </c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</row>
    <row r="13" spans="1:19" s="38" customFormat="1">
      <c r="A13" s="47"/>
      <c r="B13" s="37" t="s">
        <v>683</v>
      </c>
      <c r="C13" s="60" t="s">
        <v>686</v>
      </c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</row>
    <row r="14" spans="1:19">
      <c r="B14" s="14" t="s">
        <v>590</v>
      </c>
      <c r="C14" s="60" t="s">
        <v>598</v>
      </c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</row>
    <row r="15" spans="1:19">
      <c r="B15" s="14" t="s">
        <v>591</v>
      </c>
      <c r="C15" s="60" t="s">
        <v>599</v>
      </c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</row>
    <row r="16" spans="1:19">
      <c r="B16" s="14" t="s">
        <v>592</v>
      </c>
      <c r="C16" s="60" t="s">
        <v>600</v>
      </c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</row>
    <row r="17" spans="2:19">
      <c r="B17" s="14" t="s">
        <v>593</v>
      </c>
      <c r="C17" s="60" t="s">
        <v>602</v>
      </c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</row>
    <row r="18" spans="2:19">
      <c r="B18" s="14" t="s">
        <v>594</v>
      </c>
      <c r="C18" s="60" t="s">
        <v>601</v>
      </c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</row>
    <row r="19" spans="2:19">
      <c r="B19" s="14" t="s">
        <v>595</v>
      </c>
      <c r="C19" s="60" t="s">
        <v>603</v>
      </c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</row>
    <row r="20" spans="2:19">
      <c r="B20" s="14" t="s">
        <v>596</v>
      </c>
      <c r="C20" s="60" t="s">
        <v>604</v>
      </c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</row>
    <row r="21" spans="2:19">
      <c r="B21" s="14" t="s">
        <v>597</v>
      </c>
      <c r="C21" s="60" t="s">
        <v>605</v>
      </c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</row>
  </sheetData>
  <mergeCells count="16">
    <mergeCell ref="C11:S11"/>
    <mergeCell ref="C12:S12"/>
    <mergeCell ref="C13:S13"/>
    <mergeCell ref="B2:O2"/>
    <mergeCell ref="B3:O3"/>
    <mergeCell ref="B4:O4"/>
    <mergeCell ref="B5:O5"/>
    <mergeCell ref="B7:O7"/>
    <mergeCell ref="C19:S19"/>
    <mergeCell ref="C20:S20"/>
    <mergeCell ref="C21:S21"/>
    <mergeCell ref="C14:S14"/>
    <mergeCell ref="C15:S15"/>
    <mergeCell ref="C16:S16"/>
    <mergeCell ref="C18:S18"/>
    <mergeCell ref="C17:S17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BL53"/>
  <sheetViews>
    <sheetView workbookViewId="0">
      <pane ySplit="6" topLeftCell="A7" activePane="bottomLeft" state="frozen"/>
      <selection pane="bottomLeft" activeCell="B2" sqref="B2:N2"/>
    </sheetView>
  </sheetViews>
  <sheetFormatPr defaultColWidth="8.85546875" defaultRowHeight="15.75"/>
  <cols>
    <col min="1" max="1" width="8.85546875" style="49"/>
    <col min="2" max="3" width="8.85546875" style="22"/>
    <col min="4" max="4" width="17.42578125" style="23" customWidth="1"/>
    <col min="5" max="5" width="8.28515625" style="22" customWidth="1"/>
    <col min="6" max="6" width="11.42578125" style="22" customWidth="1"/>
    <col min="7" max="7" width="9.7109375" style="22" customWidth="1"/>
    <col min="8" max="8" width="8.85546875" style="22"/>
    <col min="9" max="9" width="11.42578125" style="22" customWidth="1"/>
    <col min="10" max="10" width="10.140625" style="22" customWidth="1"/>
    <col min="11" max="11" width="8.85546875" style="22"/>
    <col min="12" max="12" width="11.85546875" style="22" customWidth="1"/>
    <col min="13" max="13" width="10.5703125" style="22" customWidth="1"/>
    <col min="14" max="14" width="8.85546875" style="22"/>
    <col min="15" max="15" width="12.140625" style="22" customWidth="1"/>
    <col min="16" max="16" width="10.28515625" style="22" customWidth="1"/>
    <col min="17" max="17" width="8.85546875" style="22"/>
    <col min="18" max="18" width="12.140625" style="22" customWidth="1"/>
    <col min="19" max="19" width="9.85546875" style="22" customWidth="1"/>
    <col min="20" max="20" width="8.85546875" style="22"/>
    <col min="21" max="21" width="11.42578125" style="22" customWidth="1"/>
    <col min="22" max="22" width="10" style="22" customWidth="1"/>
    <col min="23" max="23" width="8.85546875" style="22"/>
    <col min="24" max="24" width="11.42578125" style="22" customWidth="1"/>
    <col min="25" max="25" width="10.140625" style="22" customWidth="1"/>
    <col min="26" max="26" width="8.85546875" style="22"/>
    <col min="27" max="27" width="11" style="22" customWidth="1"/>
    <col min="28" max="28" width="10.7109375" style="22" customWidth="1"/>
    <col min="29" max="29" width="8.85546875" style="22"/>
    <col min="30" max="30" width="11.85546875" style="22" customWidth="1"/>
    <col min="31" max="31" width="9.5703125" style="22" customWidth="1"/>
    <col min="32" max="32" width="8.85546875" style="22"/>
    <col min="33" max="33" width="11.140625" style="22" customWidth="1"/>
    <col min="34" max="34" width="10" style="22" customWidth="1"/>
    <col min="35" max="35" width="8.85546875" style="22"/>
    <col min="36" max="36" width="11.28515625" style="22" customWidth="1"/>
    <col min="37" max="37" width="10.28515625" style="22" customWidth="1"/>
    <col min="38" max="38" width="8.85546875" style="22"/>
    <col min="39" max="39" width="11.140625" style="22" customWidth="1"/>
    <col min="40" max="40" width="10.42578125" style="22" customWidth="1"/>
    <col min="41" max="41" width="8.85546875" style="22"/>
    <col min="42" max="42" width="12.85546875" style="22" customWidth="1"/>
    <col min="43" max="43" width="10.28515625" style="22" customWidth="1"/>
    <col min="44" max="44" width="8.85546875" style="22"/>
    <col min="45" max="45" width="11.7109375" style="22" customWidth="1"/>
    <col min="46" max="46" width="9.5703125" style="22" customWidth="1"/>
    <col min="47" max="47" width="8.85546875" style="22"/>
    <col min="48" max="48" width="11.140625" style="22" customWidth="1"/>
    <col min="49" max="49" width="10" style="22" customWidth="1"/>
    <col min="50" max="50" width="8.85546875" style="22"/>
    <col min="51" max="51" width="11.5703125" style="22" customWidth="1"/>
    <col min="52" max="52" width="10" style="22" customWidth="1"/>
    <col min="53" max="53" width="8.85546875" style="22"/>
    <col min="54" max="54" width="11.7109375" style="22" customWidth="1"/>
    <col min="55" max="55" width="9.85546875" style="22" customWidth="1"/>
    <col min="56" max="56" width="8.85546875" style="22"/>
    <col min="57" max="57" width="11.5703125" style="22" customWidth="1"/>
    <col min="58" max="58" width="10" style="22" customWidth="1"/>
    <col min="59" max="59" width="20.42578125" style="22" customWidth="1"/>
    <col min="60" max="60" width="21" style="22" customWidth="1"/>
    <col min="61" max="61" width="22.5703125" style="22" customWidth="1"/>
    <col min="62" max="62" width="21.85546875" style="22" customWidth="1"/>
    <col min="63" max="63" width="21.7109375" style="22" customWidth="1"/>
    <col min="64" max="64" width="22.140625" style="22" customWidth="1"/>
    <col min="65" max="16384" width="8.85546875" style="22"/>
  </cols>
  <sheetData>
    <row r="1" spans="1:64" s="49" customFormat="1">
      <c r="D1" s="23"/>
    </row>
    <row r="2" spans="1:64">
      <c r="B2" s="68" t="s">
        <v>680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64" s="51" customFormat="1"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</row>
    <row r="4" spans="1:64">
      <c r="B4" s="19"/>
      <c r="D4" s="22"/>
      <c r="E4" s="66" t="s">
        <v>627</v>
      </c>
      <c r="F4" s="66"/>
      <c r="G4" s="66"/>
      <c r="H4" s="66"/>
      <c r="I4" s="66"/>
      <c r="J4" s="66"/>
      <c r="K4" s="66" t="s">
        <v>639</v>
      </c>
      <c r="L4" s="66"/>
      <c r="M4" s="66"/>
      <c r="N4" s="66"/>
      <c r="O4" s="66"/>
      <c r="P4" s="66"/>
      <c r="Q4" s="66" t="s">
        <v>640</v>
      </c>
      <c r="R4" s="66"/>
      <c r="S4" s="66"/>
      <c r="T4" s="66"/>
      <c r="U4" s="66"/>
      <c r="V4" s="66"/>
      <c r="W4" s="67" t="s">
        <v>628</v>
      </c>
      <c r="X4" s="67"/>
      <c r="Y4" s="67"/>
      <c r="Z4" s="67"/>
      <c r="AA4" s="67"/>
      <c r="AB4" s="67"/>
      <c r="AC4" s="66" t="s">
        <v>629</v>
      </c>
      <c r="AD4" s="66"/>
      <c r="AE4" s="66"/>
      <c r="AF4" s="66"/>
      <c r="AG4" s="66"/>
      <c r="AH4" s="66"/>
      <c r="AI4" s="67" t="s">
        <v>641</v>
      </c>
      <c r="AJ4" s="67"/>
      <c r="AK4" s="67"/>
      <c r="AL4" s="67"/>
      <c r="AM4" s="67"/>
      <c r="AN4" s="67"/>
      <c r="AO4" s="66" t="s">
        <v>642</v>
      </c>
      <c r="AP4" s="66"/>
      <c r="AQ4" s="66"/>
      <c r="AR4" s="66"/>
      <c r="AS4" s="66"/>
      <c r="AT4" s="66"/>
      <c r="AU4" s="67" t="s">
        <v>630</v>
      </c>
      <c r="AV4" s="67"/>
      <c r="AW4" s="67"/>
      <c r="AX4" s="67"/>
      <c r="AY4" s="67"/>
      <c r="AZ4" s="67"/>
      <c r="BA4" s="66" t="s">
        <v>631</v>
      </c>
      <c r="BB4" s="66"/>
      <c r="BC4" s="66"/>
      <c r="BD4" s="66"/>
      <c r="BE4" s="66"/>
      <c r="BF4" s="66"/>
      <c r="BG4" s="63" t="s">
        <v>694</v>
      </c>
      <c r="BH4" s="64"/>
      <c r="BI4" s="65"/>
      <c r="BJ4" s="63" t="s">
        <v>695</v>
      </c>
      <c r="BK4" s="64"/>
      <c r="BL4" s="65"/>
    </row>
    <row r="5" spans="1:64">
      <c r="B5" s="19"/>
      <c r="D5" s="22"/>
      <c r="E5" s="66" t="s">
        <v>46</v>
      </c>
      <c r="F5" s="66"/>
      <c r="G5" s="66"/>
      <c r="H5" s="66" t="s">
        <v>47</v>
      </c>
      <c r="I5" s="66"/>
      <c r="J5" s="66"/>
      <c r="K5" s="66" t="s">
        <v>46</v>
      </c>
      <c r="L5" s="66"/>
      <c r="M5" s="66"/>
      <c r="N5" s="66" t="s">
        <v>47</v>
      </c>
      <c r="O5" s="66"/>
      <c r="P5" s="66"/>
      <c r="Q5" s="66" t="s">
        <v>46</v>
      </c>
      <c r="R5" s="66"/>
      <c r="S5" s="66"/>
      <c r="T5" s="66" t="s">
        <v>47</v>
      </c>
      <c r="U5" s="66"/>
      <c r="V5" s="66"/>
      <c r="W5" s="66" t="s">
        <v>46</v>
      </c>
      <c r="X5" s="66"/>
      <c r="Y5" s="66"/>
      <c r="Z5" s="66" t="s">
        <v>47</v>
      </c>
      <c r="AA5" s="66"/>
      <c r="AB5" s="66"/>
      <c r="AC5" s="66" t="s">
        <v>46</v>
      </c>
      <c r="AD5" s="66"/>
      <c r="AE5" s="66"/>
      <c r="AF5" s="66" t="s">
        <v>47</v>
      </c>
      <c r="AG5" s="66"/>
      <c r="AH5" s="66"/>
      <c r="AI5" s="66" t="s">
        <v>46</v>
      </c>
      <c r="AJ5" s="66"/>
      <c r="AK5" s="66"/>
      <c r="AL5" s="66" t="s">
        <v>47</v>
      </c>
      <c r="AM5" s="66"/>
      <c r="AN5" s="66"/>
      <c r="AO5" s="66" t="s">
        <v>46</v>
      </c>
      <c r="AP5" s="66"/>
      <c r="AQ5" s="66"/>
      <c r="AR5" s="66" t="s">
        <v>47</v>
      </c>
      <c r="AS5" s="66"/>
      <c r="AT5" s="66"/>
      <c r="AU5" s="66" t="s">
        <v>46</v>
      </c>
      <c r="AV5" s="66"/>
      <c r="AW5" s="66"/>
      <c r="AX5" s="66" t="s">
        <v>47</v>
      </c>
      <c r="AY5" s="66"/>
      <c r="AZ5" s="66"/>
      <c r="BA5" s="66" t="s">
        <v>46</v>
      </c>
      <c r="BB5" s="66"/>
      <c r="BC5" s="66"/>
      <c r="BD5" s="66" t="s">
        <v>47</v>
      </c>
      <c r="BE5" s="66"/>
      <c r="BF5" s="66"/>
      <c r="BG5" s="63" t="s">
        <v>46</v>
      </c>
      <c r="BH5" s="64"/>
      <c r="BI5" s="65"/>
      <c r="BJ5" s="63" t="s">
        <v>46</v>
      </c>
      <c r="BK5" s="64"/>
      <c r="BL5" s="65"/>
    </row>
    <row r="6" spans="1:64" s="28" customFormat="1">
      <c r="A6" s="48"/>
      <c r="B6" s="27" t="s">
        <v>35</v>
      </c>
      <c r="C6" s="27" t="s">
        <v>606</v>
      </c>
      <c r="D6" s="27" t="s">
        <v>47</v>
      </c>
      <c r="E6" s="27" t="s">
        <v>32</v>
      </c>
      <c r="F6" s="27" t="s">
        <v>33</v>
      </c>
      <c r="G6" s="27" t="s">
        <v>34</v>
      </c>
      <c r="H6" s="27" t="s">
        <v>32</v>
      </c>
      <c r="I6" s="27" t="s">
        <v>33</v>
      </c>
      <c r="J6" s="27" t="s">
        <v>34</v>
      </c>
      <c r="K6" s="27" t="s">
        <v>32</v>
      </c>
      <c r="L6" s="27" t="s">
        <v>33</v>
      </c>
      <c r="M6" s="27" t="s">
        <v>34</v>
      </c>
      <c r="N6" s="27" t="s">
        <v>32</v>
      </c>
      <c r="O6" s="27" t="s">
        <v>33</v>
      </c>
      <c r="P6" s="27" t="s">
        <v>34</v>
      </c>
      <c r="Q6" s="27" t="s">
        <v>32</v>
      </c>
      <c r="R6" s="27" t="s">
        <v>33</v>
      </c>
      <c r="S6" s="27" t="s">
        <v>34</v>
      </c>
      <c r="T6" s="27" t="s">
        <v>32</v>
      </c>
      <c r="U6" s="27" t="s">
        <v>33</v>
      </c>
      <c r="V6" s="27" t="s">
        <v>34</v>
      </c>
      <c r="W6" s="25" t="s">
        <v>32</v>
      </c>
      <c r="X6" s="25" t="s">
        <v>33</v>
      </c>
      <c r="Y6" s="25" t="s">
        <v>34</v>
      </c>
      <c r="Z6" s="25" t="s">
        <v>32</v>
      </c>
      <c r="AA6" s="25" t="s">
        <v>33</v>
      </c>
      <c r="AB6" s="25" t="s">
        <v>34</v>
      </c>
      <c r="AC6" s="25" t="s">
        <v>32</v>
      </c>
      <c r="AD6" s="25" t="s">
        <v>33</v>
      </c>
      <c r="AE6" s="25" t="s">
        <v>34</v>
      </c>
      <c r="AF6" s="25" t="s">
        <v>32</v>
      </c>
      <c r="AG6" s="25" t="s">
        <v>33</v>
      </c>
      <c r="AH6" s="25" t="s">
        <v>34</v>
      </c>
      <c r="AI6" s="25" t="s">
        <v>32</v>
      </c>
      <c r="AJ6" s="25" t="s">
        <v>33</v>
      </c>
      <c r="AK6" s="25" t="s">
        <v>34</v>
      </c>
      <c r="AL6" s="25" t="s">
        <v>32</v>
      </c>
      <c r="AM6" s="25" t="s">
        <v>33</v>
      </c>
      <c r="AN6" s="25" t="s">
        <v>34</v>
      </c>
      <c r="AO6" s="25" t="s">
        <v>32</v>
      </c>
      <c r="AP6" s="25" t="s">
        <v>33</v>
      </c>
      <c r="AQ6" s="25" t="s">
        <v>34</v>
      </c>
      <c r="AR6" s="25" t="s">
        <v>32</v>
      </c>
      <c r="AS6" s="25" t="s">
        <v>33</v>
      </c>
      <c r="AT6" s="25" t="s">
        <v>34</v>
      </c>
      <c r="AU6" s="25" t="s">
        <v>32</v>
      </c>
      <c r="AV6" s="25" t="s">
        <v>33</v>
      </c>
      <c r="AW6" s="25" t="s">
        <v>34</v>
      </c>
      <c r="AX6" s="25" t="s">
        <v>32</v>
      </c>
      <c r="AY6" s="25" t="s">
        <v>33</v>
      </c>
      <c r="AZ6" s="25" t="s">
        <v>34</v>
      </c>
      <c r="BA6" s="25" t="s">
        <v>32</v>
      </c>
      <c r="BB6" s="25" t="s">
        <v>33</v>
      </c>
      <c r="BC6" s="25" t="s">
        <v>34</v>
      </c>
      <c r="BD6" s="25" t="s">
        <v>32</v>
      </c>
      <c r="BE6" s="25" t="s">
        <v>33</v>
      </c>
      <c r="BF6" s="25" t="s">
        <v>34</v>
      </c>
      <c r="BG6" s="58" t="s">
        <v>32</v>
      </c>
      <c r="BH6" s="58" t="s">
        <v>33</v>
      </c>
      <c r="BI6" s="58" t="s">
        <v>34</v>
      </c>
      <c r="BJ6" s="58" t="s">
        <v>32</v>
      </c>
      <c r="BK6" s="58" t="s">
        <v>33</v>
      </c>
      <c r="BL6" s="58" t="s">
        <v>34</v>
      </c>
    </row>
    <row r="7" spans="1:64">
      <c r="B7" s="28" t="s">
        <v>643</v>
      </c>
      <c r="C7" s="22">
        <v>10</v>
      </c>
      <c r="D7" s="29" t="s">
        <v>234</v>
      </c>
      <c r="E7" s="30">
        <v>2.6573150157900001</v>
      </c>
      <c r="F7" s="30">
        <v>2.29605984688</v>
      </c>
      <c r="G7" s="30">
        <v>1.8324619531599999</v>
      </c>
      <c r="H7" s="30">
        <v>2.6573150157900001</v>
      </c>
      <c r="I7" s="30">
        <v>2.29605984688</v>
      </c>
      <c r="J7" s="30">
        <v>1.8324619531599999</v>
      </c>
      <c r="K7" s="9">
        <v>1.97232651711</v>
      </c>
      <c r="L7" s="9">
        <v>0.84053927660000005</v>
      </c>
      <c r="M7" s="9">
        <v>0.83917367458299996</v>
      </c>
      <c r="N7" s="9">
        <v>1.97232651711</v>
      </c>
      <c r="O7" s="9">
        <v>0.84053927660000005</v>
      </c>
      <c r="P7" s="9">
        <v>0.83917367458299996</v>
      </c>
      <c r="Q7" s="24">
        <v>1.5987875461600001</v>
      </c>
      <c r="R7" s="24">
        <v>0.78019607067100005</v>
      </c>
      <c r="S7" s="24">
        <v>0.71255272626900001</v>
      </c>
      <c r="T7" s="24">
        <v>1.5987875461600001</v>
      </c>
      <c r="U7" s="24">
        <v>0.78019607067100005</v>
      </c>
      <c r="V7" s="24">
        <v>0.71255272626900001</v>
      </c>
      <c r="W7" s="31">
        <v>1.27</v>
      </c>
      <c r="X7" s="31">
        <v>0.99</v>
      </c>
      <c r="Y7" s="31">
        <v>0.83</v>
      </c>
      <c r="Z7" s="31">
        <v>1.26577961445</v>
      </c>
      <c r="AA7" s="31">
        <v>0.99470460414899997</v>
      </c>
      <c r="AB7" s="31">
        <v>0.83462417125699995</v>
      </c>
      <c r="AC7" s="30">
        <v>1.16636252403</v>
      </c>
      <c r="AD7" s="30">
        <v>1.0264004468900001</v>
      </c>
      <c r="AE7" s="30">
        <v>0.89470827579500001</v>
      </c>
      <c r="AF7" s="30">
        <v>1.16636252403</v>
      </c>
      <c r="AG7" s="30">
        <v>1.0264004468900001</v>
      </c>
      <c r="AH7" s="30">
        <v>0.89470827579500001</v>
      </c>
      <c r="AI7" s="9">
        <v>9.5606536865200002</v>
      </c>
      <c r="AJ7" s="9">
        <v>9.8967342376699996</v>
      </c>
      <c r="AK7" s="9">
        <v>9.6327743530299994</v>
      </c>
      <c r="AL7" s="9">
        <v>9.5606536865200002</v>
      </c>
      <c r="AM7" s="9">
        <v>9.8967342376699996</v>
      </c>
      <c r="AN7" s="9">
        <v>9.6327743530299994</v>
      </c>
      <c r="AO7" s="9">
        <v>6.6639413833600001</v>
      </c>
      <c r="AP7" s="9">
        <v>4.8579859733599999</v>
      </c>
      <c r="AQ7" s="9">
        <v>4.9457387924200003</v>
      </c>
      <c r="AR7" s="9">
        <v>6.6639413833600001</v>
      </c>
      <c r="AS7" s="9">
        <v>4.8579859733599999</v>
      </c>
      <c r="AT7" s="9">
        <v>4.9457387924200003</v>
      </c>
      <c r="AU7" s="30">
        <v>4.7790689468399998</v>
      </c>
      <c r="AV7" s="30">
        <v>2.9778542518600002</v>
      </c>
      <c r="AW7" s="30">
        <v>2.3099336624100002</v>
      </c>
      <c r="AX7" s="30">
        <v>4.7790689468399998</v>
      </c>
      <c r="AY7" s="30">
        <v>2.9778542518600002</v>
      </c>
      <c r="AZ7" s="30">
        <v>2.3099336624100002</v>
      </c>
      <c r="BA7" s="30">
        <v>5.0327081680300001</v>
      </c>
      <c r="BB7" s="30">
        <v>3.0106925964400002</v>
      </c>
      <c r="BC7" s="30">
        <v>3.0922961235000002</v>
      </c>
      <c r="BD7" s="30">
        <v>5.0327081680300001</v>
      </c>
      <c r="BE7" s="30">
        <v>3.0106925964400002</v>
      </c>
      <c r="BF7" s="30">
        <v>3.0922961235000002</v>
      </c>
      <c r="BG7" s="24">
        <f>AU7-E7</f>
        <v>2.1217539310499998</v>
      </c>
      <c r="BH7" s="24">
        <f>AV7-F7</f>
        <v>0.68179440498000021</v>
      </c>
      <c r="BI7" s="24">
        <f>AW7-G7</f>
        <v>0.47747170925000026</v>
      </c>
      <c r="BJ7" s="24">
        <f>AU7-W7</f>
        <v>3.5090689468399998</v>
      </c>
      <c r="BK7" s="24">
        <f>AV7-X7</f>
        <v>1.9878542518600002</v>
      </c>
      <c r="BL7" s="24">
        <f>AW7-Y7</f>
        <v>1.4799336624100001</v>
      </c>
    </row>
    <row r="8" spans="1:64">
      <c r="B8" s="28" t="s">
        <v>644</v>
      </c>
      <c r="C8" s="22">
        <v>11</v>
      </c>
      <c r="D8" s="29" t="s">
        <v>107</v>
      </c>
      <c r="E8" s="30">
        <v>0.63949865102799996</v>
      </c>
      <c r="F8" s="30">
        <v>0.498758286238</v>
      </c>
      <c r="G8" s="30">
        <v>0.411786615849</v>
      </c>
      <c r="H8" s="30">
        <v>0.63949865102799996</v>
      </c>
      <c r="I8" s="30">
        <v>0.498758286238</v>
      </c>
      <c r="J8" s="30">
        <v>0.411786615849</v>
      </c>
      <c r="K8" s="9">
        <v>1.2882964611100001</v>
      </c>
      <c r="L8" s="9">
        <v>1.2357569932900001</v>
      </c>
      <c r="M8" s="9">
        <v>0.93023663759200004</v>
      </c>
      <c r="N8" s="9">
        <v>1.2882964611100001</v>
      </c>
      <c r="O8" s="9">
        <v>1.2357569932900001</v>
      </c>
      <c r="P8" s="9">
        <v>0.93023663759200004</v>
      </c>
      <c r="Q8" s="24">
        <v>1.22668790817</v>
      </c>
      <c r="R8" s="24">
        <v>1.0436075925799999</v>
      </c>
      <c r="S8" s="24">
        <v>0.84206533431999997</v>
      </c>
      <c r="T8" s="24">
        <v>1.22668790817</v>
      </c>
      <c r="U8" s="24">
        <v>1.0436075925799999</v>
      </c>
      <c r="V8" s="24">
        <v>0.84206533431999997</v>
      </c>
      <c r="W8" s="31">
        <v>1.45</v>
      </c>
      <c r="X8" s="31">
        <v>1.0900000000000001</v>
      </c>
      <c r="Y8" s="31">
        <v>1.21</v>
      </c>
      <c r="Z8" s="31">
        <v>1.4492832422299999</v>
      </c>
      <c r="AA8" s="31">
        <v>1.0944938659700001</v>
      </c>
      <c r="AB8" s="31">
        <v>1.21416604519</v>
      </c>
      <c r="AC8" s="30">
        <v>1.0593742132199999</v>
      </c>
      <c r="AD8" s="30">
        <v>1.2153568267799999</v>
      </c>
      <c r="AE8" s="30">
        <v>0.81870830059099997</v>
      </c>
      <c r="AF8" s="30">
        <v>1.0593742132199999</v>
      </c>
      <c r="AG8" s="30">
        <v>1.2153568267799999</v>
      </c>
      <c r="AH8" s="30">
        <v>0.81870830059099997</v>
      </c>
      <c r="AI8" s="9">
        <v>10.306687354999999</v>
      </c>
      <c r="AJ8" s="9">
        <v>10.8983802795</v>
      </c>
      <c r="AK8" s="9">
        <v>10.7323102951</v>
      </c>
      <c r="AL8" s="9">
        <v>10.306687354999999</v>
      </c>
      <c r="AM8" s="9">
        <v>10.8983802795</v>
      </c>
      <c r="AN8" s="9">
        <v>10.7323102951</v>
      </c>
      <c r="AO8" s="9">
        <v>4.9239816665599996</v>
      </c>
      <c r="AP8" s="9">
        <v>4.6602301597600002</v>
      </c>
      <c r="AQ8" s="9">
        <v>4.8964953422499997</v>
      </c>
      <c r="AR8" s="9">
        <v>4.9239816665599996</v>
      </c>
      <c r="AS8" s="9">
        <v>4.6602301597600002</v>
      </c>
      <c r="AT8" s="9">
        <v>4.8964953422499997</v>
      </c>
      <c r="AU8" s="30">
        <v>4.3104844093299999</v>
      </c>
      <c r="AV8" s="30">
        <v>3.60926961899</v>
      </c>
      <c r="AW8" s="30">
        <v>3.9162187576299998</v>
      </c>
      <c r="AX8" s="30">
        <v>4.3104844093299999</v>
      </c>
      <c r="AY8" s="30">
        <v>3.60926961899</v>
      </c>
      <c r="AZ8" s="30">
        <v>3.9162187576299998</v>
      </c>
      <c r="BA8" s="30">
        <v>4.3925809860199996</v>
      </c>
      <c r="BB8" s="30">
        <v>3.6122598648099999</v>
      </c>
      <c r="BC8" s="30">
        <v>3.91238355637</v>
      </c>
      <c r="BD8" s="30">
        <v>4.3925809860199996</v>
      </c>
      <c r="BE8" s="30">
        <v>3.6122598648099999</v>
      </c>
      <c r="BF8" s="30">
        <v>3.91238355637</v>
      </c>
      <c r="BG8" s="24">
        <f t="shared" ref="BG8:BG41" si="0">AU8-E8</f>
        <v>3.6709857583019998</v>
      </c>
      <c r="BH8" s="24">
        <f t="shared" ref="BH8:BH41" si="1">AV8-F8</f>
        <v>3.110511332752</v>
      </c>
      <c r="BI8" s="24">
        <f t="shared" ref="BI8:BI41" si="2">AW8-G8</f>
        <v>3.5044321417809998</v>
      </c>
      <c r="BJ8" s="24">
        <f t="shared" ref="BJ8:BJ41" si="3">AU8-W8</f>
        <v>2.8604844093299997</v>
      </c>
      <c r="BK8" s="24">
        <f t="shared" ref="BK8:BK41" si="4">AV8-X8</f>
        <v>2.5192696189900001</v>
      </c>
      <c r="BL8" s="24">
        <f t="shared" ref="BL8:BL41" si="5">AW8-Y8</f>
        <v>2.7062187576299999</v>
      </c>
    </row>
    <row r="9" spans="1:64">
      <c r="B9" s="28" t="s">
        <v>645</v>
      </c>
      <c r="C9" s="22">
        <v>12</v>
      </c>
      <c r="D9" s="29" t="s">
        <v>51</v>
      </c>
      <c r="E9" s="30">
        <v>4.0138649940500004</v>
      </c>
      <c r="F9" s="30">
        <v>3.1395461559300002</v>
      </c>
      <c r="G9" s="30">
        <v>2.4694035053299999</v>
      </c>
      <c r="H9" s="30">
        <v>4.0138649940500004</v>
      </c>
      <c r="I9" s="30">
        <v>3.1395461559300002</v>
      </c>
      <c r="J9" s="30">
        <v>2.4694035053299999</v>
      </c>
      <c r="K9" s="9">
        <v>3.9391415119199999</v>
      </c>
      <c r="L9" s="9">
        <v>3.3188676834100002</v>
      </c>
      <c r="M9" s="9">
        <v>3.14896035194</v>
      </c>
      <c r="N9" s="9">
        <v>3.9391415119199999</v>
      </c>
      <c r="O9" s="9">
        <v>3.3188676834100002</v>
      </c>
      <c r="P9" s="9">
        <v>3.14896035194</v>
      </c>
      <c r="Q9" s="24">
        <v>2.4400715827899999</v>
      </c>
      <c r="R9" s="24">
        <v>2.60945773125</v>
      </c>
      <c r="S9" s="24">
        <v>2.1531834602400002</v>
      </c>
      <c r="T9" s="24">
        <v>2.4400715827899999</v>
      </c>
      <c r="U9" s="24">
        <v>2.60945773125</v>
      </c>
      <c r="V9" s="24">
        <v>2.1531834602400002</v>
      </c>
      <c r="W9" s="31">
        <v>2.5099999999999998</v>
      </c>
      <c r="X9" s="31">
        <v>2.5099999999999998</v>
      </c>
      <c r="Y9" s="31">
        <v>2.46</v>
      </c>
      <c r="Z9" s="31">
        <v>2.5111334323899999</v>
      </c>
      <c r="AA9" s="31">
        <v>2.5081255435899998</v>
      </c>
      <c r="AB9" s="31">
        <v>2.4553000926999999</v>
      </c>
      <c r="AC9" s="30">
        <v>2.5642955303199999</v>
      </c>
      <c r="AD9" s="30">
        <v>2.5457091331499999</v>
      </c>
      <c r="AE9" s="30">
        <v>2.4776153564499999</v>
      </c>
      <c r="AF9" s="30">
        <v>2.5642955303199999</v>
      </c>
      <c r="AG9" s="30">
        <v>2.5457091331499999</v>
      </c>
      <c r="AH9" s="30">
        <v>2.4776153564499999</v>
      </c>
      <c r="AI9" s="9">
        <v>9.4719495773299993</v>
      </c>
      <c r="AJ9" s="9">
        <v>10.0688304901</v>
      </c>
      <c r="AK9" s="9">
        <v>9.8441658019999991</v>
      </c>
      <c r="AL9" s="9">
        <v>9.4719495773299993</v>
      </c>
      <c r="AM9" s="9">
        <v>10.0688304901</v>
      </c>
      <c r="AN9" s="9">
        <v>9.8441658019999991</v>
      </c>
      <c r="AO9" s="9">
        <v>2.1129970550500001</v>
      </c>
      <c r="AP9" s="9">
        <v>2.00579428673</v>
      </c>
      <c r="AQ9" s="9">
        <v>1.91153872013</v>
      </c>
      <c r="AR9" s="9">
        <v>2.1129970550500001</v>
      </c>
      <c r="AS9" s="9">
        <v>2.00579428673</v>
      </c>
      <c r="AT9" s="9">
        <v>1.91153872013</v>
      </c>
      <c r="AU9" s="30">
        <v>2.6011400222800001</v>
      </c>
      <c r="AV9" s="30">
        <v>2.06745195389</v>
      </c>
      <c r="AW9" s="30">
        <v>2.0965633392299998</v>
      </c>
      <c r="AX9" s="30">
        <v>2.6011400222800001</v>
      </c>
      <c r="AY9" s="30">
        <v>2.06745195389</v>
      </c>
      <c r="AZ9" s="30">
        <v>2.0965633392299998</v>
      </c>
      <c r="BA9" s="30">
        <v>3.3865144252800001</v>
      </c>
      <c r="BB9" s="30">
        <v>3.0026562213900001</v>
      </c>
      <c r="BC9" s="30">
        <v>2.8424644470199998</v>
      </c>
      <c r="BD9" s="30">
        <v>3.3865144252800001</v>
      </c>
      <c r="BE9" s="30">
        <v>3.0026562213900001</v>
      </c>
      <c r="BF9" s="30">
        <v>2.8424644470199998</v>
      </c>
      <c r="BG9" s="24">
        <f t="shared" si="0"/>
        <v>-1.4127249717700003</v>
      </c>
      <c r="BH9" s="24">
        <f t="shared" si="1"/>
        <v>-1.0720942020400002</v>
      </c>
      <c r="BI9" s="24">
        <f t="shared" si="2"/>
        <v>-0.37284016610000004</v>
      </c>
      <c r="BJ9" s="24">
        <f t="shared" si="3"/>
        <v>9.1140022280000288E-2</v>
      </c>
      <c r="BK9" s="24">
        <f t="shared" si="4"/>
        <v>-0.44254804610999976</v>
      </c>
      <c r="BL9" s="24">
        <f t="shared" si="5"/>
        <v>-0.36343666077000014</v>
      </c>
    </row>
    <row r="10" spans="1:64">
      <c r="B10" s="28" t="s">
        <v>646</v>
      </c>
      <c r="C10" s="22">
        <v>12</v>
      </c>
      <c r="D10" s="29" t="s">
        <v>609</v>
      </c>
      <c r="E10" s="30">
        <v>2.1334669590000002</v>
      </c>
      <c r="F10" s="30">
        <v>1.8493010997799999</v>
      </c>
      <c r="G10" s="30">
        <v>1.9034254550900001</v>
      </c>
      <c r="H10" s="30">
        <v>2.1334669590000002</v>
      </c>
      <c r="I10" s="30">
        <v>1.8493010997799999</v>
      </c>
      <c r="J10" s="30">
        <v>1.9034254550900001</v>
      </c>
      <c r="K10" s="9">
        <v>2.8743093013799998</v>
      </c>
      <c r="L10" s="9">
        <v>2.5870680809</v>
      </c>
      <c r="M10" s="9">
        <v>2.3712410926800001</v>
      </c>
      <c r="N10" s="9">
        <v>2.8743093013799998</v>
      </c>
      <c r="O10" s="9">
        <v>2.5870680809</v>
      </c>
      <c r="P10" s="9">
        <v>2.3712410926800001</v>
      </c>
      <c r="Q10" s="24">
        <v>2.9394705295599999</v>
      </c>
      <c r="R10" s="24">
        <v>2.3654074668899998</v>
      </c>
      <c r="S10" s="24">
        <v>2.2838904857600002</v>
      </c>
      <c r="T10" s="24">
        <v>2.9394705295599999</v>
      </c>
      <c r="U10" s="24">
        <v>2.3654074668899998</v>
      </c>
      <c r="V10" s="24">
        <v>2.2838904857600002</v>
      </c>
      <c r="W10" s="31">
        <v>3.18</v>
      </c>
      <c r="X10" s="31">
        <v>2.39</v>
      </c>
      <c r="Y10" s="31">
        <v>2.44</v>
      </c>
      <c r="Z10" s="31">
        <v>3.1781635284399998</v>
      </c>
      <c r="AA10" s="31">
        <v>2.3906795978500002</v>
      </c>
      <c r="AB10" s="31">
        <v>2.4426872730300002</v>
      </c>
      <c r="AC10" s="30">
        <v>2.7354226112400002</v>
      </c>
      <c r="AD10" s="30">
        <v>2.5720918178600001</v>
      </c>
      <c r="AE10" s="30">
        <v>2.5958201885199998</v>
      </c>
      <c r="AF10" s="30">
        <v>2.7354226112400002</v>
      </c>
      <c r="AG10" s="30">
        <v>2.5720918178600001</v>
      </c>
      <c r="AH10" s="30">
        <v>2.5958201885199998</v>
      </c>
      <c r="AI10" s="9">
        <v>9.5689954757700004</v>
      </c>
      <c r="AJ10" s="9">
        <v>10.169082641599999</v>
      </c>
      <c r="AK10" s="9">
        <v>10.011635780300001</v>
      </c>
      <c r="AL10" s="9">
        <v>9.5689954757700004</v>
      </c>
      <c r="AM10" s="9">
        <v>10.169082641599999</v>
      </c>
      <c r="AN10" s="9">
        <v>10.011635780300001</v>
      </c>
      <c r="AO10" s="9">
        <v>4.5556254386899999</v>
      </c>
      <c r="AP10" s="9">
        <v>3.6354031562800002</v>
      </c>
      <c r="AQ10" s="9">
        <v>3.7107164859799999</v>
      </c>
      <c r="AR10" s="9">
        <v>4.5556254386899999</v>
      </c>
      <c r="AS10" s="9">
        <v>3.6354031562800002</v>
      </c>
      <c r="AT10" s="9">
        <v>3.7107164859799999</v>
      </c>
      <c r="AU10" s="30">
        <v>4.79637432098</v>
      </c>
      <c r="AV10" s="30">
        <v>3.7559769153599998</v>
      </c>
      <c r="AW10" s="30">
        <v>3.8571472168000001</v>
      </c>
      <c r="AX10" s="30">
        <v>4.79637432098</v>
      </c>
      <c r="AY10" s="30">
        <v>3.7559769153599998</v>
      </c>
      <c r="AZ10" s="30">
        <v>3.8571472168000001</v>
      </c>
      <c r="BA10" s="30">
        <v>4.8784484863299999</v>
      </c>
      <c r="BB10" s="30">
        <v>4.20677185059</v>
      </c>
      <c r="BC10" s="30">
        <v>4.31596899033</v>
      </c>
      <c r="BD10" s="30">
        <v>4.8784484863299999</v>
      </c>
      <c r="BE10" s="30">
        <v>4.20677185059</v>
      </c>
      <c r="BF10" s="30">
        <v>4.31596899033</v>
      </c>
      <c r="BG10" s="24">
        <f t="shared" si="0"/>
        <v>2.6629073619799999</v>
      </c>
      <c r="BH10" s="24">
        <f t="shared" si="1"/>
        <v>1.9066758155799999</v>
      </c>
      <c r="BI10" s="24">
        <f t="shared" si="2"/>
        <v>1.95372176171</v>
      </c>
      <c r="BJ10" s="24">
        <f t="shared" si="3"/>
        <v>1.6163743209799999</v>
      </c>
      <c r="BK10" s="24">
        <f t="shared" si="4"/>
        <v>1.3659769153599997</v>
      </c>
      <c r="BL10" s="24">
        <f t="shared" si="5"/>
        <v>1.4171472168000001</v>
      </c>
    </row>
    <row r="11" spans="1:64">
      <c r="B11" s="28" t="s">
        <v>647</v>
      </c>
      <c r="C11" s="22">
        <v>13</v>
      </c>
      <c r="D11" s="29" t="s">
        <v>608</v>
      </c>
      <c r="E11" s="30">
        <v>4.1887998580900003</v>
      </c>
      <c r="F11" s="30">
        <v>5.1774559021000002</v>
      </c>
      <c r="G11" s="30">
        <v>5.1297607421900002</v>
      </c>
      <c r="H11" s="30">
        <v>3.31116318703</v>
      </c>
      <c r="I11" s="30">
        <v>1.87774610519</v>
      </c>
      <c r="J11" s="30">
        <v>1.9423205852500001</v>
      </c>
      <c r="K11" s="9">
        <v>5.7976565360999999</v>
      </c>
      <c r="L11" s="9">
        <v>3.8515310287500002</v>
      </c>
      <c r="M11" s="9">
        <v>3.1331906318699998</v>
      </c>
      <c r="N11" s="9">
        <v>4.4332170486500004</v>
      </c>
      <c r="O11" s="9">
        <v>2.92792248726</v>
      </c>
      <c r="P11" s="9">
        <v>2.9071538448299998</v>
      </c>
      <c r="Q11" s="24">
        <v>5.6323409080499998</v>
      </c>
      <c r="R11" s="24">
        <v>4.5685944557199996</v>
      </c>
      <c r="S11" s="24">
        <v>3.3900518417400001</v>
      </c>
      <c r="T11" s="24">
        <v>4.1215724945099996</v>
      </c>
      <c r="U11" s="24">
        <v>2.6883223056799999</v>
      </c>
      <c r="V11" s="24">
        <v>2.4654023647300001</v>
      </c>
      <c r="W11" s="31">
        <v>4.32</v>
      </c>
      <c r="X11" s="31">
        <v>3.84</v>
      </c>
      <c r="Y11" s="31">
        <v>3.86</v>
      </c>
      <c r="Z11" s="31">
        <v>2.93440937996</v>
      </c>
      <c r="AA11" s="31">
        <v>2.361120224</v>
      </c>
      <c r="AB11" s="31">
        <v>1.4850208759300001</v>
      </c>
      <c r="AC11" s="30">
        <v>4.4867486953700002</v>
      </c>
      <c r="AD11" s="30">
        <v>3.86437964439</v>
      </c>
      <c r="AE11" s="30">
        <v>3.6287393569900002</v>
      </c>
      <c r="AF11" s="30">
        <v>3.4521510600999998</v>
      </c>
      <c r="AG11" s="30">
        <v>2.4694788455999999</v>
      </c>
      <c r="AH11" s="30">
        <v>1.8610498905199999</v>
      </c>
      <c r="AI11" s="9">
        <v>10.7982501984</v>
      </c>
      <c r="AJ11" s="9">
        <v>11.069832801800001</v>
      </c>
      <c r="AK11" s="9">
        <v>10.8277168274</v>
      </c>
      <c r="AL11" s="9">
        <v>2.7541527748100001</v>
      </c>
      <c r="AM11" s="9">
        <v>4.0050950050400003</v>
      </c>
      <c r="AN11" s="9">
        <v>4.3069977760300002</v>
      </c>
      <c r="AO11" s="9">
        <v>4.6198277473399996</v>
      </c>
      <c r="AP11" s="9">
        <v>4.0003590583799999</v>
      </c>
      <c r="AQ11" s="9">
        <v>3.6850373744999998</v>
      </c>
      <c r="AR11" s="9">
        <v>2.1963794231399998</v>
      </c>
      <c r="AS11" s="9">
        <v>2.1168158054399999</v>
      </c>
      <c r="AT11" s="9">
        <v>1.75099158287</v>
      </c>
      <c r="AU11" s="30">
        <v>3.71411418915</v>
      </c>
      <c r="AV11" s="30">
        <v>3.4518418312099999</v>
      </c>
      <c r="AW11" s="30">
        <v>3.0607542991600001</v>
      </c>
      <c r="AX11" s="30">
        <v>2.43879890442</v>
      </c>
      <c r="AY11" s="30">
        <v>1.7412062883399999</v>
      </c>
      <c r="AZ11" s="30">
        <v>1.70572042465</v>
      </c>
      <c r="BA11" s="30">
        <v>3.7018995284999998</v>
      </c>
      <c r="BB11" s="30">
        <v>3.4072215557100001</v>
      </c>
      <c r="BC11" s="30">
        <v>2.85740661621</v>
      </c>
      <c r="BD11" s="30">
        <v>3.1127579212200001</v>
      </c>
      <c r="BE11" s="30">
        <v>1.97608864307</v>
      </c>
      <c r="BF11" s="30">
        <v>1.7551741599999999</v>
      </c>
      <c r="BG11" s="24">
        <f t="shared" si="0"/>
        <v>-0.4746856689400003</v>
      </c>
      <c r="BH11" s="24">
        <f t="shared" si="1"/>
        <v>-1.7256140708900003</v>
      </c>
      <c r="BI11" s="24">
        <f t="shared" si="2"/>
        <v>-2.0690064430300001</v>
      </c>
      <c r="BJ11" s="24">
        <f t="shared" si="3"/>
        <v>-0.60588581085000026</v>
      </c>
      <c r="BK11" s="24">
        <f t="shared" si="4"/>
        <v>-0.38815816878999998</v>
      </c>
      <c r="BL11" s="24">
        <f t="shared" si="5"/>
        <v>-0.7992457008399998</v>
      </c>
    </row>
    <row r="12" spans="1:64">
      <c r="B12" s="28" t="s">
        <v>648</v>
      </c>
      <c r="C12" s="22">
        <v>13</v>
      </c>
      <c r="D12" s="29" t="s">
        <v>51</v>
      </c>
      <c r="E12" s="30">
        <v>4.6098909378100004</v>
      </c>
      <c r="F12" s="30">
        <v>3.6427507400499999</v>
      </c>
      <c r="G12" s="30">
        <v>3.6417362689999999</v>
      </c>
      <c r="H12" s="30">
        <v>4.6098909378100004</v>
      </c>
      <c r="I12" s="30">
        <v>3.6427507400499999</v>
      </c>
      <c r="J12" s="30">
        <v>3.6417362689999999</v>
      </c>
      <c r="K12" s="9">
        <v>4.51728248596</v>
      </c>
      <c r="L12" s="9">
        <v>4.0942521095300002</v>
      </c>
      <c r="M12" s="9">
        <v>2.8753035068499999</v>
      </c>
      <c r="N12" s="9">
        <v>4.51728248596</v>
      </c>
      <c r="O12" s="9">
        <v>4.0942521095300002</v>
      </c>
      <c r="P12" s="9">
        <v>2.8753035068499999</v>
      </c>
      <c r="Q12" s="24">
        <v>4.3985080719000003</v>
      </c>
      <c r="R12" s="24">
        <v>4.0105605125399997</v>
      </c>
      <c r="S12" s="24">
        <v>3.04153394699</v>
      </c>
      <c r="T12" s="24">
        <v>4.3985080719000003</v>
      </c>
      <c r="U12" s="24">
        <v>4.0105605125399997</v>
      </c>
      <c r="V12" s="24">
        <v>3.04153394699</v>
      </c>
      <c r="W12" s="31">
        <v>4.58</v>
      </c>
      <c r="X12" s="31">
        <v>3.85</v>
      </c>
      <c r="Y12" s="31">
        <v>2.4700000000000002</v>
      </c>
      <c r="Z12" s="31">
        <v>4.5784196853600001</v>
      </c>
      <c r="AA12" s="31">
        <v>3.8526093959800001</v>
      </c>
      <c r="AB12" s="31">
        <v>2.4681227207199998</v>
      </c>
      <c r="AC12" s="30">
        <v>5.3467178344699997</v>
      </c>
      <c r="AD12" s="30">
        <v>4.5787558555599999</v>
      </c>
      <c r="AE12" s="30">
        <v>2.7876996994000001</v>
      </c>
      <c r="AF12" s="30">
        <v>5.3467178344699997</v>
      </c>
      <c r="AG12" s="30">
        <v>4.5787558555599999</v>
      </c>
      <c r="AH12" s="30">
        <v>2.7876996994000001</v>
      </c>
      <c r="AI12" s="9">
        <v>13.3683271408</v>
      </c>
      <c r="AJ12" s="9">
        <v>12.8787517548</v>
      </c>
      <c r="AK12" s="9">
        <v>12.67872715</v>
      </c>
      <c r="AL12" s="9">
        <v>13.3683271408</v>
      </c>
      <c r="AM12" s="9">
        <v>12.8787517548</v>
      </c>
      <c r="AN12" s="9">
        <v>12.67872715</v>
      </c>
      <c r="AO12" s="9">
        <v>5.6193437576300003</v>
      </c>
      <c r="AP12" s="9">
        <v>5.1350989341700002</v>
      </c>
      <c r="AQ12" s="9">
        <v>5.1393961906400003</v>
      </c>
      <c r="AR12" s="9">
        <v>5.6193437576300003</v>
      </c>
      <c r="AS12" s="9">
        <v>5.1350989341700002</v>
      </c>
      <c r="AT12" s="9">
        <v>5.1393961906400003</v>
      </c>
      <c r="AU12" s="30">
        <v>3.5636773109400002</v>
      </c>
      <c r="AV12" s="30">
        <v>3.5596716403999999</v>
      </c>
      <c r="AW12" s="30">
        <v>3.5998826026900002</v>
      </c>
      <c r="AX12" s="30">
        <v>3.5636773109400002</v>
      </c>
      <c r="AY12" s="30">
        <v>3.5596716403999999</v>
      </c>
      <c r="AZ12" s="30">
        <v>3.5998826026900002</v>
      </c>
      <c r="BA12" s="30">
        <v>3.4468774795499999</v>
      </c>
      <c r="BB12" s="30">
        <v>3.1260356903100002</v>
      </c>
      <c r="BC12" s="30">
        <v>3.2949576377900001</v>
      </c>
      <c r="BD12" s="30">
        <v>3.4468774795499999</v>
      </c>
      <c r="BE12" s="30">
        <v>3.1260356903100002</v>
      </c>
      <c r="BF12" s="30">
        <v>3.2949576377900001</v>
      </c>
      <c r="BG12" s="24">
        <f t="shared" si="0"/>
        <v>-1.0462136268700002</v>
      </c>
      <c r="BH12" s="24">
        <f t="shared" si="1"/>
        <v>-8.3079099649999932E-2</v>
      </c>
      <c r="BI12" s="24">
        <f t="shared" si="2"/>
        <v>-4.185366630999976E-2</v>
      </c>
      <c r="BJ12" s="24">
        <f t="shared" si="3"/>
        <v>-1.0163226890599999</v>
      </c>
      <c r="BK12" s="24">
        <f t="shared" si="4"/>
        <v>-0.29032835960000014</v>
      </c>
      <c r="BL12" s="24">
        <f t="shared" si="5"/>
        <v>1.12988260269</v>
      </c>
    </row>
    <row r="13" spans="1:64">
      <c r="B13" s="28" t="s">
        <v>649</v>
      </c>
      <c r="C13" s="22">
        <v>13</v>
      </c>
      <c r="D13" s="29" t="s">
        <v>51</v>
      </c>
      <c r="E13" s="30">
        <v>4.5525970458999998</v>
      </c>
      <c r="F13" s="30">
        <v>4.0746884345999996</v>
      </c>
      <c r="G13" s="30">
        <v>3.7367949485800001</v>
      </c>
      <c r="H13" s="30">
        <v>4.5525970458999998</v>
      </c>
      <c r="I13" s="30">
        <v>4.0746884345999996</v>
      </c>
      <c r="J13" s="30">
        <v>3.7367949485800001</v>
      </c>
      <c r="K13" s="9">
        <v>5.1714730262800002</v>
      </c>
      <c r="L13" s="9">
        <v>4.19157838821</v>
      </c>
      <c r="M13" s="9">
        <v>4.2933764457699999</v>
      </c>
      <c r="N13" s="9">
        <v>5.1714730262800002</v>
      </c>
      <c r="O13" s="9">
        <v>4.19157838821</v>
      </c>
      <c r="P13" s="9">
        <v>4.2933764457699999</v>
      </c>
      <c r="Q13" s="24">
        <v>4.6303420066800003</v>
      </c>
      <c r="R13" s="24">
        <v>3.79566216469</v>
      </c>
      <c r="S13" s="24">
        <v>3.7692410945899999</v>
      </c>
      <c r="T13" s="24">
        <v>4.6303420066800003</v>
      </c>
      <c r="U13" s="24">
        <v>3.79566216469</v>
      </c>
      <c r="V13" s="24">
        <v>3.7692410945899999</v>
      </c>
      <c r="W13" s="31">
        <v>4.63</v>
      </c>
      <c r="X13" s="31">
        <v>3.73</v>
      </c>
      <c r="Y13" s="31">
        <v>3.55</v>
      </c>
      <c r="Z13" s="31">
        <v>4.6257143020599996</v>
      </c>
      <c r="AA13" s="31">
        <v>3.7268948554999999</v>
      </c>
      <c r="AB13" s="31">
        <v>3.5519127845799998</v>
      </c>
      <c r="AC13" s="30">
        <v>4.9141683578500004</v>
      </c>
      <c r="AD13" s="30">
        <v>3.9726848602299998</v>
      </c>
      <c r="AE13" s="30">
        <v>3.9014308452600002</v>
      </c>
      <c r="AF13" s="30">
        <v>4.9141683578500004</v>
      </c>
      <c r="AG13" s="30">
        <v>3.9726848602299998</v>
      </c>
      <c r="AH13" s="30">
        <v>3.9014308452600002</v>
      </c>
      <c r="AI13" s="9">
        <v>11.614388465899999</v>
      </c>
      <c r="AJ13" s="9">
        <v>11.183404922499999</v>
      </c>
      <c r="AK13" s="9">
        <v>10.621772766099999</v>
      </c>
      <c r="AL13" s="9">
        <v>11.614388465899999</v>
      </c>
      <c r="AM13" s="9">
        <v>11.183404922499999</v>
      </c>
      <c r="AN13" s="9">
        <v>10.621772766099999</v>
      </c>
      <c r="AO13" s="9">
        <v>7.1710715293899998</v>
      </c>
      <c r="AP13" s="9">
        <v>3.1645874977099999</v>
      </c>
      <c r="AQ13" s="9">
        <v>2.88151931763</v>
      </c>
      <c r="AR13" s="9">
        <v>7.1710715293899998</v>
      </c>
      <c r="AS13" s="9">
        <v>3.1645874977099999</v>
      </c>
      <c r="AT13" s="9">
        <v>2.88151931763</v>
      </c>
      <c r="AU13" s="30">
        <v>5.14722299576</v>
      </c>
      <c r="AV13" s="30">
        <v>4.3257932662999998</v>
      </c>
      <c r="AW13" s="30">
        <v>3.5091845989200001</v>
      </c>
      <c r="AX13" s="30">
        <v>5.14722299576</v>
      </c>
      <c r="AY13" s="30">
        <v>4.3257932662999998</v>
      </c>
      <c r="AZ13" s="30">
        <v>3.5091845989200001</v>
      </c>
      <c r="BA13" s="30">
        <v>4.6654610633900004</v>
      </c>
      <c r="BB13" s="30">
        <v>4.3386764526399997</v>
      </c>
      <c r="BC13" s="30">
        <v>3.6096079349500001</v>
      </c>
      <c r="BD13" s="30">
        <v>4.6654610633900004</v>
      </c>
      <c r="BE13" s="30">
        <v>4.3386764526399997</v>
      </c>
      <c r="BF13" s="30">
        <v>3.6096079349500001</v>
      </c>
      <c r="BG13" s="24">
        <f t="shared" si="0"/>
        <v>0.59462594986000017</v>
      </c>
      <c r="BH13" s="24">
        <f t="shared" si="1"/>
        <v>0.2511048317000002</v>
      </c>
      <c r="BI13" s="24">
        <f t="shared" si="2"/>
        <v>-0.22761034965999993</v>
      </c>
      <c r="BJ13" s="24">
        <f t="shared" si="3"/>
        <v>0.51722299576000008</v>
      </c>
      <c r="BK13" s="24">
        <f t="shared" si="4"/>
        <v>0.59579326629999985</v>
      </c>
      <c r="BL13" s="24">
        <f t="shared" si="5"/>
        <v>-4.0815401079999702E-2</v>
      </c>
    </row>
    <row r="14" spans="1:64">
      <c r="B14" s="28" t="s">
        <v>650</v>
      </c>
      <c r="C14" s="22">
        <v>13</v>
      </c>
      <c r="D14" s="29" t="s">
        <v>622</v>
      </c>
      <c r="E14" s="30">
        <v>4.0778460502599998</v>
      </c>
      <c r="F14" s="30">
        <v>3.5875885486599999</v>
      </c>
      <c r="G14" s="30">
        <v>3.5869343280799999</v>
      </c>
      <c r="H14" s="30">
        <v>3.5565121173900001</v>
      </c>
      <c r="I14" s="30">
        <v>3.2294175624800001</v>
      </c>
      <c r="J14" s="30">
        <v>3.31099891663</v>
      </c>
      <c r="K14" s="9">
        <v>4.2429437637299996</v>
      </c>
      <c r="L14" s="9">
        <v>3.6357233524299999</v>
      </c>
      <c r="M14" s="9">
        <v>3.5116562843299999</v>
      </c>
      <c r="N14" s="9">
        <v>3.8077816963200002</v>
      </c>
      <c r="O14" s="9">
        <v>3.21076583862</v>
      </c>
      <c r="P14" s="9">
        <v>3.3177847862199998</v>
      </c>
      <c r="Q14" s="24">
        <v>3.90511989594</v>
      </c>
      <c r="R14" s="24">
        <v>3.1713309287999998</v>
      </c>
      <c r="S14" s="24">
        <v>2.9177491664900002</v>
      </c>
      <c r="T14" s="24">
        <v>3.5168795585599999</v>
      </c>
      <c r="U14" s="24">
        <v>2.71158218384</v>
      </c>
      <c r="V14" s="24">
        <v>2.8029217719999999</v>
      </c>
      <c r="W14" s="31">
        <v>4.03</v>
      </c>
      <c r="X14" s="31">
        <v>2.5099999999999998</v>
      </c>
      <c r="Y14" s="31">
        <v>2.62</v>
      </c>
      <c r="Z14" s="31">
        <v>3.5421414375300002</v>
      </c>
      <c r="AA14" s="31">
        <v>2.5051710605599999</v>
      </c>
      <c r="AB14" s="31">
        <v>1.67316901684</v>
      </c>
      <c r="AC14" s="30">
        <v>3.40745139122</v>
      </c>
      <c r="AD14" s="30">
        <v>1.2781746387499999</v>
      </c>
      <c r="AE14" s="30">
        <v>1.7863022089</v>
      </c>
      <c r="AF14" s="30">
        <v>2.5157234668699999</v>
      </c>
      <c r="AG14" s="30">
        <v>1.2781746387499999</v>
      </c>
      <c r="AH14" s="30">
        <v>1.7863022089</v>
      </c>
      <c r="AI14" s="9">
        <v>12.891903877300001</v>
      </c>
      <c r="AJ14" s="9">
        <v>12.3011188507</v>
      </c>
      <c r="AK14" s="9">
        <v>12.0864591599</v>
      </c>
      <c r="AL14" s="9">
        <v>11.5305185318</v>
      </c>
      <c r="AM14" s="9">
        <v>11.0239744186</v>
      </c>
      <c r="AN14" s="9">
        <v>8.3122243881200006</v>
      </c>
      <c r="AO14" s="9">
        <v>7.00085306168</v>
      </c>
      <c r="AP14" s="9">
        <v>4.70062017441</v>
      </c>
      <c r="AQ14" s="9">
        <v>4.6585431098900001</v>
      </c>
      <c r="AR14" s="9">
        <v>6.6990485191299998</v>
      </c>
      <c r="AS14" s="9">
        <v>4.5696139335600003</v>
      </c>
      <c r="AT14" s="9">
        <v>4.5708513259899997</v>
      </c>
      <c r="AU14" s="30">
        <v>4.6037874221799999</v>
      </c>
      <c r="AV14" s="30">
        <v>3.9093029499099998</v>
      </c>
      <c r="AW14" s="30">
        <v>3.4448130130800001</v>
      </c>
      <c r="AX14" s="30">
        <v>4.6901016235400004</v>
      </c>
      <c r="AY14" s="30">
        <v>3.9502575397499999</v>
      </c>
      <c r="AZ14" s="30">
        <v>3.55440998077</v>
      </c>
      <c r="BA14" s="30">
        <v>4.3176460266100003</v>
      </c>
      <c r="BB14" s="30">
        <v>3.1561191082</v>
      </c>
      <c r="BC14" s="30">
        <v>3.3216655254399998</v>
      </c>
      <c r="BD14" s="30">
        <v>4.8536472320600001</v>
      </c>
      <c r="BE14" s="30">
        <v>3.9044477939600002</v>
      </c>
      <c r="BF14" s="30">
        <v>3.4204955100999999</v>
      </c>
      <c r="BG14" s="24">
        <f t="shared" si="0"/>
        <v>0.52594137192000012</v>
      </c>
      <c r="BH14" s="24">
        <f t="shared" si="1"/>
        <v>0.32171440124999995</v>
      </c>
      <c r="BI14" s="24">
        <f t="shared" si="2"/>
        <v>-0.1421213149999998</v>
      </c>
      <c r="BJ14" s="24">
        <f t="shared" si="3"/>
        <v>0.57378742217999967</v>
      </c>
      <c r="BK14" s="24">
        <f t="shared" si="4"/>
        <v>1.39930294991</v>
      </c>
      <c r="BL14" s="24">
        <f t="shared" si="5"/>
        <v>0.82481301307999999</v>
      </c>
    </row>
    <row r="15" spans="1:64">
      <c r="B15" s="28" t="s">
        <v>651</v>
      </c>
      <c r="C15" s="22">
        <v>13</v>
      </c>
      <c r="D15" s="29" t="s">
        <v>624</v>
      </c>
      <c r="E15" s="30">
        <v>0.98918640613599995</v>
      </c>
      <c r="F15" s="30">
        <v>1.1570545434999999</v>
      </c>
      <c r="G15" s="30">
        <v>0.79202747345000002</v>
      </c>
      <c r="H15" s="30">
        <v>0.98918640613599995</v>
      </c>
      <c r="I15" s="30">
        <v>1.1570545434999999</v>
      </c>
      <c r="J15" s="30">
        <v>0.79202747345000002</v>
      </c>
      <c r="K15" s="9">
        <v>4.1554055213899996</v>
      </c>
      <c r="L15" s="9">
        <v>4.7292408943200002</v>
      </c>
      <c r="M15" s="9">
        <v>3.6166257858300002</v>
      </c>
      <c r="N15" s="9">
        <v>4.1554055213899996</v>
      </c>
      <c r="O15" s="9">
        <v>4.7292408943200002</v>
      </c>
      <c r="P15" s="9">
        <v>3.6166257858300002</v>
      </c>
      <c r="Q15" s="24">
        <v>4.3367061615000004</v>
      </c>
      <c r="R15" s="24">
        <v>3.6267230510699999</v>
      </c>
      <c r="S15" s="24">
        <v>3.4682648181900002</v>
      </c>
      <c r="T15" s="24">
        <v>4.3367061615000004</v>
      </c>
      <c r="U15" s="24">
        <v>3.6267230510699999</v>
      </c>
      <c r="V15" s="24">
        <v>3.4682648181900002</v>
      </c>
      <c r="W15" s="31">
        <v>4.82</v>
      </c>
      <c r="X15" s="31">
        <v>4.66</v>
      </c>
      <c r="Y15" s="31">
        <v>4.24</v>
      </c>
      <c r="Z15" s="31">
        <v>4.8153009414700003</v>
      </c>
      <c r="AA15" s="31">
        <v>4.6608920097400004</v>
      </c>
      <c r="AB15" s="31">
        <v>4.2426490783700004</v>
      </c>
      <c r="AC15" s="30">
        <v>4.00615501404</v>
      </c>
      <c r="AD15" s="30">
        <v>3.2163639068599998</v>
      </c>
      <c r="AE15" s="30">
        <v>3.0116484165199999</v>
      </c>
      <c r="AF15" s="30">
        <v>4.00615501404</v>
      </c>
      <c r="AG15" s="30">
        <v>3.2163639068599998</v>
      </c>
      <c r="AH15" s="30">
        <v>3.0116484165199999</v>
      </c>
      <c r="AI15" s="9">
        <v>10.8426036835</v>
      </c>
      <c r="AJ15" s="9">
        <v>10.8801031113</v>
      </c>
      <c r="AK15" s="9">
        <v>10.7633161545</v>
      </c>
      <c r="AL15" s="9">
        <v>10.8426036835</v>
      </c>
      <c r="AM15" s="9">
        <v>10.8801031113</v>
      </c>
      <c r="AN15" s="9">
        <v>10.7633161545</v>
      </c>
      <c r="AO15" s="9">
        <v>3.6372165679899999</v>
      </c>
      <c r="AP15" s="9">
        <v>2.7440485954299998</v>
      </c>
      <c r="AQ15" s="9">
        <v>2.9313082695000001</v>
      </c>
      <c r="AR15" s="9">
        <v>3.6372165679899999</v>
      </c>
      <c r="AS15" s="9">
        <v>2.7440485954299998</v>
      </c>
      <c r="AT15" s="9">
        <v>2.9313082695000001</v>
      </c>
      <c r="AU15" s="30">
        <v>4.3454370498700001</v>
      </c>
      <c r="AV15" s="30">
        <v>3.2931330204</v>
      </c>
      <c r="AW15" s="30">
        <v>3.2319955825800002</v>
      </c>
      <c r="AX15" s="30">
        <v>4.3454370498700001</v>
      </c>
      <c r="AY15" s="30">
        <v>3.2931330204</v>
      </c>
      <c r="AZ15" s="30">
        <v>3.2319955825800002</v>
      </c>
      <c r="BA15" s="30">
        <v>3.8767716884599999</v>
      </c>
      <c r="BB15" s="30">
        <v>3.24536418915</v>
      </c>
      <c r="BC15" s="30">
        <v>3.1531176567100001</v>
      </c>
      <c r="BD15" s="30">
        <v>3.8767716884599999</v>
      </c>
      <c r="BE15" s="30">
        <v>3.24536418915</v>
      </c>
      <c r="BF15" s="30">
        <v>3.1531176567100001</v>
      </c>
      <c r="BG15" s="24">
        <f t="shared" si="0"/>
        <v>3.3562506437340001</v>
      </c>
      <c r="BH15" s="24">
        <f t="shared" si="1"/>
        <v>2.1360784768999999</v>
      </c>
      <c r="BI15" s="24">
        <f t="shared" si="2"/>
        <v>2.4399681091300001</v>
      </c>
      <c r="BJ15" s="24">
        <f t="shared" si="3"/>
        <v>-0.47456295013000016</v>
      </c>
      <c r="BK15" s="24">
        <f t="shared" si="4"/>
        <v>-1.3668669796000001</v>
      </c>
      <c r="BL15" s="24">
        <f t="shared" si="5"/>
        <v>-1.00800441742</v>
      </c>
    </row>
    <row r="16" spans="1:64">
      <c r="B16" s="28" t="s">
        <v>652</v>
      </c>
      <c r="C16" s="22">
        <v>14</v>
      </c>
      <c r="D16" s="29" t="s">
        <v>607</v>
      </c>
      <c r="E16" s="30">
        <v>2.9782724380499999</v>
      </c>
      <c r="F16" s="30">
        <v>3.7424719333600001</v>
      </c>
      <c r="G16" s="30">
        <v>2.16582131386</v>
      </c>
      <c r="H16" s="30">
        <v>1.86878800392</v>
      </c>
      <c r="I16" s="30">
        <v>3.60015034676</v>
      </c>
      <c r="J16" s="30">
        <v>3.5997273922000002</v>
      </c>
      <c r="K16" s="9">
        <v>5.3458542823800004</v>
      </c>
      <c r="L16" s="9">
        <v>4.44345903397</v>
      </c>
      <c r="M16" s="9">
        <v>3.8645384311700002</v>
      </c>
      <c r="N16" s="9">
        <v>4.7540216445899999</v>
      </c>
      <c r="O16" s="9">
        <v>4.0924935340899999</v>
      </c>
      <c r="P16" s="9">
        <v>2.9884905815099998</v>
      </c>
      <c r="Q16" s="24">
        <v>4.84395170212</v>
      </c>
      <c r="R16" s="24">
        <v>3.8384382724799999</v>
      </c>
      <c r="S16" s="24">
        <v>3.10695743561</v>
      </c>
      <c r="T16" s="24">
        <v>3.0053050518000002</v>
      </c>
      <c r="U16" s="24">
        <v>3.3411073684699999</v>
      </c>
      <c r="V16" s="24">
        <v>2.0869855880700001</v>
      </c>
      <c r="W16" s="31">
        <v>5.09</v>
      </c>
      <c r="X16" s="31">
        <v>3.98</v>
      </c>
      <c r="Y16" s="31">
        <v>2.36</v>
      </c>
      <c r="Z16" s="31">
        <v>4.0124182701100004</v>
      </c>
      <c r="AA16" s="31">
        <v>3.17581868172</v>
      </c>
      <c r="AB16" s="31">
        <v>2.0301356315599999</v>
      </c>
      <c r="AC16" s="30">
        <v>5.3206152916000002</v>
      </c>
      <c r="AD16" s="30">
        <v>3.6204645633700001</v>
      </c>
      <c r="AE16" s="30">
        <v>2.7398371696499999</v>
      </c>
      <c r="AF16" s="30">
        <v>3.3911736011500002</v>
      </c>
      <c r="AG16" s="30">
        <v>3.7328946590399998</v>
      </c>
      <c r="AH16" s="30">
        <v>1.9382047653200001</v>
      </c>
      <c r="AI16" s="9">
        <v>13.158167839100001</v>
      </c>
      <c r="AJ16" s="9">
        <v>13.664115905799999</v>
      </c>
      <c r="AK16" s="9">
        <v>13.473676681500001</v>
      </c>
      <c r="AL16" s="9">
        <v>5.3534131050099996</v>
      </c>
      <c r="AM16" s="9">
        <v>12.8576593399</v>
      </c>
      <c r="AN16" s="9">
        <v>12.5177249908</v>
      </c>
      <c r="AO16" s="9">
        <v>7.1886258125299998</v>
      </c>
      <c r="AP16" s="9">
        <v>6.2910985946700002</v>
      </c>
      <c r="AQ16" s="9">
        <v>4.8507404327400003</v>
      </c>
      <c r="AR16" s="9">
        <v>3.7688570022599999</v>
      </c>
      <c r="AS16" s="9">
        <v>4.2330493926999999</v>
      </c>
      <c r="AT16" s="9">
        <v>4.0694608688400002</v>
      </c>
      <c r="AU16" s="30">
        <v>3.35604929924</v>
      </c>
      <c r="AV16" s="30">
        <v>2.9333219528200001</v>
      </c>
      <c r="AW16" s="30">
        <v>1.96781682968</v>
      </c>
      <c r="AX16" s="30">
        <v>2.2839624881699998</v>
      </c>
      <c r="AY16" s="30">
        <v>2.1374049186700002</v>
      </c>
      <c r="AZ16" s="30">
        <v>0.77596497535700004</v>
      </c>
      <c r="BA16" s="30">
        <v>3.8880155086500001</v>
      </c>
      <c r="BB16" s="30">
        <v>2.8423166274999998</v>
      </c>
      <c r="BC16" s="30">
        <v>2.4700937271100001</v>
      </c>
      <c r="BD16" s="30">
        <v>1.9402103424099999</v>
      </c>
      <c r="BE16" s="30">
        <v>1.75247371197</v>
      </c>
      <c r="BF16" s="30">
        <v>0.72257202863699999</v>
      </c>
      <c r="BG16" s="24">
        <f t="shared" si="0"/>
        <v>0.37777686119000009</v>
      </c>
      <c r="BH16" s="24">
        <f t="shared" si="1"/>
        <v>-0.80914998053999998</v>
      </c>
      <c r="BI16" s="24">
        <f t="shared" si="2"/>
        <v>-0.19800448417999994</v>
      </c>
      <c r="BJ16" s="24">
        <f t="shared" si="3"/>
        <v>-1.7339507007599999</v>
      </c>
      <c r="BK16" s="24">
        <f t="shared" si="4"/>
        <v>-1.0466780471799999</v>
      </c>
      <c r="BL16" s="24">
        <f t="shared" si="5"/>
        <v>-0.39218317031999983</v>
      </c>
    </row>
    <row r="17" spans="2:64">
      <c r="B17" s="28" t="s">
        <v>653</v>
      </c>
      <c r="C17" s="22">
        <v>14</v>
      </c>
      <c r="D17" s="29" t="s">
        <v>141</v>
      </c>
      <c r="E17" s="30">
        <v>2.6745088100399999</v>
      </c>
      <c r="F17" s="30">
        <v>2.1006429195399998</v>
      </c>
      <c r="G17" s="30">
        <v>2.0506377220199998</v>
      </c>
      <c r="H17" s="30">
        <v>2.6745088100399999</v>
      </c>
      <c r="I17" s="30">
        <v>2.1006429195399998</v>
      </c>
      <c r="J17" s="30">
        <v>2.0506377220199998</v>
      </c>
      <c r="K17" s="9">
        <v>3.43318867683</v>
      </c>
      <c r="L17" s="9">
        <v>3.0370004177099998</v>
      </c>
      <c r="M17" s="9">
        <v>3.0013518333400002</v>
      </c>
      <c r="N17" s="9">
        <v>3.43318867683</v>
      </c>
      <c r="O17" s="9">
        <v>3.0370004177099998</v>
      </c>
      <c r="P17" s="9">
        <v>3.0013518333400002</v>
      </c>
      <c r="Q17" s="24">
        <v>3.4978506565099998</v>
      </c>
      <c r="R17" s="24">
        <v>2.9675266742700002</v>
      </c>
      <c r="S17" s="24">
        <v>2.7991242408799999</v>
      </c>
      <c r="T17" s="24">
        <v>3.4978506565099998</v>
      </c>
      <c r="U17" s="24">
        <v>2.9675266742700002</v>
      </c>
      <c r="V17" s="24">
        <v>2.7991242408799999</v>
      </c>
      <c r="W17" s="31">
        <v>5.65</v>
      </c>
      <c r="X17" s="31">
        <v>4.01</v>
      </c>
      <c r="Y17" s="31">
        <v>3.13</v>
      </c>
      <c r="Z17" s="31">
        <v>5.6470713615400001</v>
      </c>
      <c r="AA17" s="31">
        <v>4.0077476501499998</v>
      </c>
      <c r="AB17" s="31">
        <v>3.1255462169600001</v>
      </c>
      <c r="AC17" s="30">
        <v>5.4534916877699997</v>
      </c>
      <c r="AD17" s="30">
        <v>3.9173336029099999</v>
      </c>
      <c r="AE17" s="30">
        <v>2.9269392490400001</v>
      </c>
      <c r="AF17" s="30">
        <v>5.4534916877699997</v>
      </c>
      <c r="AG17" s="30">
        <v>3.9173336029099999</v>
      </c>
      <c r="AH17" s="30">
        <v>2.9269392490400001</v>
      </c>
      <c r="AI17" s="9">
        <v>9.8621997833300004</v>
      </c>
      <c r="AJ17" s="9">
        <v>3.6480395793899998</v>
      </c>
      <c r="AK17" s="9">
        <v>6.72131824493</v>
      </c>
      <c r="AL17" s="9">
        <v>9.8621997833300004</v>
      </c>
      <c r="AM17" s="9">
        <v>3.6480395793899998</v>
      </c>
      <c r="AN17" s="9">
        <v>6.72131824493</v>
      </c>
      <c r="AO17" s="9">
        <v>5.3737378120399999</v>
      </c>
      <c r="AP17" s="9">
        <v>5.8895535469100002</v>
      </c>
      <c r="AQ17" s="9">
        <v>3.9824304580700001</v>
      </c>
      <c r="AR17" s="9">
        <v>5.3737378120399999</v>
      </c>
      <c r="AS17" s="9">
        <v>5.8895535469100002</v>
      </c>
      <c r="AT17" s="9">
        <v>3.9824304580700001</v>
      </c>
      <c r="AU17" s="30">
        <v>5.8568811416599997</v>
      </c>
      <c r="AV17" s="30">
        <v>4.2582941055300001</v>
      </c>
      <c r="AW17" s="30">
        <v>3.3566827774000001</v>
      </c>
      <c r="AX17" s="30">
        <v>5.8568811416599997</v>
      </c>
      <c r="AY17" s="30">
        <v>4.2582941055300001</v>
      </c>
      <c r="AZ17" s="30">
        <v>3.3566827774000001</v>
      </c>
      <c r="BA17" s="30">
        <v>6.8922357559199998</v>
      </c>
      <c r="BB17" s="30">
        <v>5.2965784072900002</v>
      </c>
      <c r="BC17" s="30">
        <v>4.2745804786699999</v>
      </c>
      <c r="BD17" s="30">
        <v>6.8922357559199998</v>
      </c>
      <c r="BE17" s="30">
        <v>5.2965784072900002</v>
      </c>
      <c r="BF17" s="30">
        <v>4.2745804786699999</v>
      </c>
      <c r="BG17" s="24">
        <f t="shared" si="0"/>
        <v>3.1823723316199999</v>
      </c>
      <c r="BH17" s="24">
        <f t="shared" si="1"/>
        <v>2.1576511859900003</v>
      </c>
      <c r="BI17" s="24">
        <f t="shared" si="2"/>
        <v>1.3060450553800003</v>
      </c>
      <c r="BJ17" s="24">
        <f t="shared" si="3"/>
        <v>0.20688114165999938</v>
      </c>
      <c r="BK17" s="24">
        <f t="shared" si="4"/>
        <v>0.24829410553000031</v>
      </c>
      <c r="BL17" s="24">
        <f t="shared" si="5"/>
        <v>0.2266827774000002</v>
      </c>
    </row>
    <row r="18" spans="2:64">
      <c r="B18" s="28" t="s">
        <v>654</v>
      </c>
      <c r="C18" s="22">
        <v>15</v>
      </c>
      <c r="D18" s="29" t="s">
        <v>141</v>
      </c>
      <c r="E18" s="30">
        <v>4.1590967178299998</v>
      </c>
      <c r="F18" s="30">
        <v>3.8384466171299998</v>
      </c>
      <c r="G18" s="30">
        <v>3.6983790397599998</v>
      </c>
      <c r="H18" s="30">
        <v>3.6460964679700001</v>
      </c>
      <c r="I18" s="30">
        <v>3.4943866729700002</v>
      </c>
      <c r="J18" s="30">
        <v>3.3062155246699998</v>
      </c>
      <c r="K18" s="9">
        <v>5.9932484626800004</v>
      </c>
      <c r="L18" s="9">
        <v>3.8651330471000001</v>
      </c>
      <c r="M18" s="9">
        <v>3.3039212226900001</v>
      </c>
      <c r="N18" s="9">
        <v>3.9997735023500001</v>
      </c>
      <c r="O18" s="9">
        <v>3.4196779727900002</v>
      </c>
      <c r="P18" s="9">
        <v>3.1384098529800002</v>
      </c>
      <c r="Q18" s="24">
        <v>2.893907547</v>
      </c>
      <c r="R18" s="24">
        <v>3.10893368721</v>
      </c>
      <c r="S18" s="24">
        <v>2.2618463039400001</v>
      </c>
      <c r="T18" s="24">
        <v>2.79023790359</v>
      </c>
      <c r="U18" s="24">
        <v>2.44086647034</v>
      </c>
      <c r="V18" s="24">
        <v>2.2618463039400001</v>
      </c>
      <c r="W18" s="31">
        <v>4.3499999999999996</v>
      </c>
      <c r="X18" s="31">
        <v>2.33</v>
      </c>
      <c r="Y18" s="31">
        <v>2.08</v>
      </c>
      <c r="Z18" s="31">
        <v>3.29563617706</v>
      </c>
      <c r="AA18" s="31">
        <v>2.3335988521600002</v>
      </c>
      <c r="AB18" s="31">
        <v>2.0774569511399998</v>
      </c>
      <c r="AC18" s="30">
        <v>4.4316430091900001</v>
      </c>
      <c r="AD18" s="30">
        <v>4.1816854476899996</v>
      </c>
      <c r="AE18" s="30">
        <v>2.87702560425</v>
      </c>
      <c r="AF18" s="30">
        <v>3.7880108356500002</v>
      </c>
      <c r="AG18" s="30">
        <v>2.8008825778999999</v>
      </c>
      <c r="AH18" s="30">
        <v>2.87702560425</v>
      </c>
      <c r="AI18" s="9">
        <v>14.016957283</v>
      </c>
      <c r="AJ18" s="9">
        <v>13.7298908234</v>
      </c>
      <c r="AK18" s="9">
        <v>8.1929359436000002</v>
      </c>
      <c r="AL18" s="9">
        <v>13.6581573486</v>
      </c>
      <c r="AM18" s="9">
        <v>13.2627973557</v>
      </c>
      <c r="AN18" s="9">
        <v>12.4071407318</v>
      </c>
      <c r="AO18" s="9">
        <v>5.9994797706599998</v>
      </c>
      <c r="AP18" s="9">
        <v>4.3600611686699997</v>
      </c>
      <c r="AQ18" s="9">
        <v>4.0004014968900004</v>
      </c>
      <c r="AR18" s="9">
        <v>5.8114519119299999</v>
      </c>
      <c r="AS18" s="9">
        <v>4.1704206466700002</v>
      </c>
      <c r="AT18" s="9">
        <v>3.8259472846999998</v>
      </c>
      <c r="AU18" s="30">
        <v>2.9662153720900002</v>
      </c>
      <c r="AV18" s="30">
        <v>3.2234630584700001</v>
      </c>
      <c r="AW18" s="30">
        <v>2.96815013885</v>
      </c>
      <c r="AX18" s="30">
        <v>2.76814508438</v>
      </c>
      <c r="AY18" s="30">
        <v>2.0692689418799999</v>
      </c>
      <c r="AZ18" s="30">
        <v>1.93729269505</v>
      </c>
      <c r="BA18" s="30">
        <v>2.6392993926999999</v>
      </c>
      <c r="BB18" s="30">
        <v>2.0019159317000002</v>
      </c>
      <c r="BC18" s="30">
        <v>1.9951287508</v>
      </c>
      <c r="BD18" s="30">
        <v>2.5886750221299999</v>
      </c>
      <c r="BE18" s="30">
        <v>2.0019159317000002</v>
      </c>
      <c r="BF18" s="30">
        <v>1.9951287508</v>
      </c>
      <c r="BG18" s="24">
        <f t="shared" si="0"/>
        <v>-1.1928813457399996</v>
      </c>
      <c r="BH18" s="24">
        <f t="shared" si="1"/>
        <v>-0.61498355865999965</v>
      </c>
      <c r="BI18" s="24">
        <f t="shared" si="2"/>
        <v>-0.73022890090999981</v>
      </c>
      <c r="BJ18" s="24">
        <f t="shared" si="3"/>
        <v>-1.3837846279099995</v>
      </c>
      <c r="BK18" s="24">
        <f t="shared" si="4"/>
        <v>0.89346305847000007</v>
      </c>
      <c r="BL18" s="24">
        <f t="shared" si="5"/>
        <v>0.88815013884999994</v>
      </c>
    </row>
    <row r="19" spans="2:64">
      <c r="B19" s="28" t="s">
        <v>655</v>
      </c>
      <c r="C19" s="22">
        <v>16</v>
      </c>
      <c r="D19" s="29" t="s">
        <v>611</v>
      </c>
      <c r="E19" s="30">
        <v>2.59704613686</v>
      </c>
      <c r="F19" s="30">
        <v>2.7551329135899998</v>
      </c>
      <c r="G19" s="30">
        <v>2.1839852333100001</v>
      </c>
      <c r="H19" s="30">
        <v>1.4789223671</v>
      </c>
      <c r="I19" s="30">
        <v>0.90525257587399999</v>
      </c>
      <c r="J19" s="30">
        <v>1.1955196857499999</v>
      </c>
      <c r="K19" s="9">
        <v>5.4807605743399996</v>
      </c>
      <c r="L19" s="9">
        <v>5.1130566596999998</v>
      </c>
      <c r="M19" s="9">
        <v>4.8626914024400003</v>
      </c>
      <c r="N19" s="9">
        <v>5.4939365386999999</v>
      </c>
      <c r="O19" s="9">
        <v>5.0667371749900001</v>
      </c>
      <c r="P19" s="9">
        <v>4.9636869430499999</v>
      </c>
      <c r="Q19" s="24">
        <v>5.4069647788999999</v>
      </c>
      <c r="R19" s="24">
        <v>5.0950541496300001</v>
      </c>
      <c r="S19" s="24">
        <v>4.9363527298000003</v>
      </c>
      <c r="T19" s="24">
        <v>5.3047218322800003</v>
      </c>
      <c r="U19" s="24">
        <v>4.7561240196199996</v>
      </c>
      <c r="V19" s="24">
        <v>4.7414536476100002</v>
      </c>
      <c r="W19" s="31">
        <v>5.25</v>
      </c>
      <c r="X19" s="31">
        <v>4.58</v>
      </c>
      <c r="Y19" s="31">
        <v>4.53</v>
      </c>
      <c r="Z19" s="31">
        <v>4.5048851966900001</v>
      </c>
      <c r="AA19" s="31">
        <v>4.0370054245000002</v>
      </c>
      <c r="AB19" s="31">
        <v>2.60155677795</v>
      </c>
      <c r="AC19" s="30">
        <v>4.6264925003100004</v>
      </c>
      <c r="AD19" s="30">
        <v>3.7814252376600002</v>
      </c>
      <c r="AE19" s="30">
        <v>3.5602672100100001</v>
      </c>
      <c r="AF19" s="30">
        <v>4.8215389251699996</v>
      </c>
      <c r="AG19" s="30">
        <v>3.6947000026699999</v>
      </c>
      <c r="AH19" s="30">
        <v>2.9103190898900002</v>
      </c>
      <c r="AI19" s="9">
        <v>11.3139972687</v>
      </c>
      <c r="AJ19" s="9">
        <v>14.7378120422</v>
      </c>
      <c r="AK19" s="9">
        <v>11.3493652344</v>
      </c>
      <c r="AL19" s="9">
        <v>11.2474851608</v>
      </c>
      <c r="AM19" s="9">
        <v>12.455006599400001</v>
      </c>
      <c r="AN19" s="9">
        <v>12.358543396</v>
      </c>
      <c r="AO19" s="9">
        <v>5.3956665992700001</v>
      </c>
      <c r="AP19" s="9">
        <v>4.5461463928199999</v>
      </c>
      <c r="AQ19" s="9">
        <v>3.4928107261700001</v>
      </c>
      <c r="AR19" s="9">
        <v>4.4983615875199998</v>
      </c>
      <c r="AS19" s="9">
        <v>3.6710979938500001</v>
      </c>
      <c r="AT19" s="9">
        <v>3.29864454269</v>
      </c>
      <c r="AU19" s="30">
        <v>4.4145569801300004</v>
      </c>
      <c r="AV19" s="30">
        <v>2.2444505691500001</v>
      </c>
      <c r="AW19" s="30">
        <v>2.5768191814399999</v>
      </c>
      <c r="AX19" s="30">
        <v>3.3530883789099999</v>
      </c>
      <c r="AY19" s="30">
        <v>2.8639824390399999</v>
      </c>
      <c r="AZ19" s="30">
        <v>2.26718044281</v>
      </c>
      <c r="BA19" s="30">
        <v>4.0226063728300003</v>
      </c>
      <c r="BB19" s="30">
        <v>5.45171117783</v>
      </c>
      <c r="BC19" s="30">
        <v>2.83803391457</v>
      </c>
      <c r="BD19" s="30">
        <v>3.4665403366100001</v>
      </c>
      <c r="BE19" s="30">
        <v>2.9873044490799998</v>
      </c>
      <c r="BF19" s="30">
        <v>2.2715532779699998</v>
      </c>
      <c r="BG19" s="24">
        <f t="shared" si="0"/>
        <v>1.8175108432700005</v>
      </c>
      <c r="BH19" s="24">
        <f t="shared" si="1"/>
        <v>-0.51068234443999971</v>
      </c>
      <c r="BI19" s="24">
        <f t="shared" si="2"/>
        <v>0.39283394812999983</v>
      </c>
      <c r="BJ19" s="24">
        <f t="shared" si="3"/>
        <v>-0.83544301986999958</v>
      </c>
      <c r="BK19" s="24">
        <f t="shared" si="4"/>
        <v>-2.33554943085</v>
      </c>
      <c r="BL19" s="24">
        <f t="shared" si="5"/>
        <v>-1.9531808185600004</v>
      </c>
    </row>
    <row r="20" spans="2:64">
      <c r="B20" s="28" t="s">
        <v>656</v>
      </c>
      <c r="C20" s="22">
        <v>16</v>
      </c>
      <c r="D20" s="29" t="s">
        <v>612</v>
      </c>
      <c r="E20" s="30">
        <v>1.2413575649299999</v>
      </c>
      <c r="F20" s="30">
        <v>0.85780006647100004</v>
      </c>
      <c r="G20" s="30">
        <v>0.87941998243300001</v>
      </c>
      <c r="H20" s="30">
        <v>1.2413575649299999</v>
      </c>
      <c r="I20" s="30">
        <v>0.85780006647100004</v>
      </c>
      <c r="J20" s="30">
        <v>0.87941998243300001</v>
      </c>
      <c r="K20" s="9">
        <v>3.1769547462499999</v>
      </c>
      <c r="L20" s="9">
        <v>3.0202195644400001</v>
      </c>
      <c r="M20" s="9">
        <v>2.7910323143000002</v>
      </c>
      <c r="N20" s="9">
        <v>3.1769547462499999</v>
      </c>
      <c r="O20" s="9">
        <v>3.0202195644400001</v>
      </c>
      <c r="P20" s="9">
        <v>2.7910323143000002</v>
      </c>
      <c r="Q20" s="24">
        <v>2.6114070415500001</v>
      </c>
      <c r="R20" s="24">
        <v>2.4983909130100002</v>
      </c>
      <c r="S20" s="24">
        <v>2.3227355480199998</v>
      </c>
      <c r="T20" s="24">
        <v>2.6114070415500001</v>
      </c>
      <c r="U20" s="24">
        <v>2.4983909130100002</v>
      </c>
      <c r="V20" s="24">
        <v>2.3227355480199998</v>
      </c>
      <c r="W20" s="31">
        <v>2.84</v>
      </c>
      <c r="X20" s="31">
        <v>2.69</v>
      </c>
      <c r="Y20" s="31">
        <v>2.46</v>
      </c>
      <c r="Z20" s="31">
        <v>2.8407855033899998</v>
      </c>
      <c r="AA20" s="31">
        <v>2.6899228096000001</v>
      </c>
      <c r="AB20" s="31">
        <v>2.4572553634599998</v>
      </c>
      <c r="AC20" s="30">
        <v>2.6619341373399998</v>
      </c>
      <c r="AD20" s="30">
        <v>2.60898017883</v>
      </c>
      <c r="AE20" s="30">
        <v>2.45291376114</v>
      </c>
      <c r="AF20" s="30">
        <v>2.6619341373399998</v>
      </c>
      <c r="AG20" s="30">
        <v>2.60898017883</v>
      </c>
      <c r="AH20" s="30">
        <v>2.45291376114</v>
      </c>
      <c r="AI20" s="9">
        <v>13.4107837677</v>
      </c>
      <c r="AJ20" s="9">
        <v>13.975582122800001</v>
      </c>
      <c r="AK20" s="9">
        <v>13.7840280533</v>
      </c>
      <c r="AL20" s="9">
        <v>13.4107837677</v>
      </c>
      <c r="AM20" s="9">
        <v>13.975582122800001</v>
      </c>
      <c r="AN20" s="9">
        <v>13.7840280533</v>
      </c>
      <c r="AO20" s="9">
        <v>5.74839925766</v>
      </c>
      <c r="AP20" s="9">
        <v>4.9661574363699996</v>
      </c>
      <c r="AQ20" s="9">
        <v>5.0708374977100004</v>
      </c>
      <c r="AR20" s="9">
        <v>5.74839925766</v>
      </c>
      <c r="AS20" s="9">
        <v>4.9661574363699996</v>
      </c>
      <c r="AT20" s="9">
        <v>5.0708374977100004</v>
      </c>
      <c r="AU20" s="30">
        <v>5.5256853103600001</v>
      </c>
      <c r="AV20" s="30">
        <v>4.3505215644800002</v>
      </c>
      <c r="AW20" s="30">
        <v>4.3565549850499998</v>
      </c>
      <c r="AX20" s="30">
        <v>5.5256853103600001</v>
      </c>
      <c r="AY20" s="30">
        <v>4.3505215644800002</v>
      </c>
      <c r="AZ20" s="30">
        <v>4.3565549850499998</v>
      </c>
      <c r="BA20" s="30">
        <v>5.2026286125199999</v>
      </c>
      <c r="BB20" s="30">
        <v>4.4542002677900001</v>
      </c>
      <c r="BC20" s="30">
        <v>4.5000972747799999</v>
      </c>
      <c r="BD20" s="30">
        <v>5.2026286125199999</v>
      </c>
      <c r="BE20" s="30">
        <v>4.4542002677900001</v>
      </c>
      <c r="BF20" s="30">
        <v>4.5000972747799999</v>
      </c>
      <c r="BG20" s="24">
        <f t="shared" si="0"/>
        <v>4.2843277454299997</v>
      </c>
      <c r="BH20" s="24">
        <f t="shared" si="1"/>
        <v>3.4927214980090002</v>
      </c>
      <c r="BI20" s="24">
        <f t="shared" si="2"/>
        <v>3.4771350026169996</v>
      </c>
      <c r="BJ20" s="24">
        <f t="shared" si="3"/>
        <v>2.6856853103600002</v>
      </c>
      <c r="BK20" s="24">
        <f t="shared" si="4"/>
        <v>1.6605215644800002</v>
      </c>
      <c r="BL20" s="24">
        <f t="shared" si="5"/>
        <v>1.8965549850499999</v>
      </c>
    </row>
    <row r="21" spans="2:64">
      <c r="B21" s="28" t="s">
        <v>657</v>
      </c>
      <c r="C21" s="22">
        <v>16</v>
      </c>
      <c r="D21" s="29" t="s">
        <v>612</v>
      </c>
      <c r="E21" s="30">
        <v>5.2491936683700002</v>
      </c>
      <c r="F21" s="30">
        <v>4.5423154830900003</v>
      </c>
      <c r="G21" s="30">
        <v>3.7534863948799999</v>
      </c>
      <c r="H21" s="30">
        <v>5.2491936683700002</v>
      </c>
      <c r="I21" s="30">
        <v>4.5423154830900003</v>
      </c>
      <c r="J21" s="30">
        <v>3.7534863948799999</v>
      </c>
      <c r="K21" s="9">
        <v>7.3781533241300004</v>
      </c>
      <c r="L21" s="9">
        <v>5.2401647567699996</v>
      </c>
      <c r="M21" s="9">
        <v>4.65943908691</v>
      </c>
      <c r="N21" s="9">
        <v>7.3781533241300004</v>
      </c>
      <c r="O21" s="9">
        <v>5.2401647567699996</v>
      </c>
      <c r="P21" s="9">
        <v>4.65943908691</v>
      </c>
      <c r="Q21" s="24">
        <v>4.0327920913700002</v>
      </c>
      <c r="R21" s="24">
        <v>3.9937071800199999</v>
      </c>
      <c r="S21" s="24">
        <v>3.4945147037500002</v>
      </c>
      <c r="T21" s="24">
        <v>4.0327920913700002</v>
      </c>
      <c r="U21" s="24">
        <v>3.9937071800199999</v>
      </c>
      <c r="V21" s="24">
        <v>3.4945147037500002</v>
      </c>
      <c r="W21" s="31">
        <v>3.34</v>
      </c>
      <c r="X21" s="31">
        <v>3.4</v>
      </c>
      <c r="Y21" s="31">
        <v>3.31</v>
      </c>
      <c r="Z21" s="31">
        <v>3.3372173309300002</v>
      </c>
      <c r="AA21" s="31">
        <v>3.40498399734</v>
      </c>
      <c r="AB21" s="31">
        <v>3.3052203655199999</v>
      </c>
      <c r="AC21" s="30">
        <v>3.123057127</v>
      </c>
      <c r="AD21" s="30">
        <v>3.3418440818800002</v>
      </c>
      <c r="AE21" s="30">
        <v>3.2229688167599999</v>
      </c>
      <c r="AF21" s="30">
        <v>3.123057127</v>
      </c>
      <c r="AG21" s="30">
        <v>3.3418440818800002</v>
      </c>
      <c r="AH21" s="30">
        <v>3.2229688167599999</v>
      </c>
      <c r="AI21" s="9">
        <v>13.530714035000001</v>
      </c>
      <c r="AJ21" s="9">
        <v>15.108530998199999</v>
      </c>
      <c r="AK21" s="9">
        <v>14.9716043472</v>
      </c>
      <c r="AL21" s="9">
        <v>13.530714035000001</v>
      </c>
      <c r="AM21" s="9">
        <v>15.108530998199999</v>
      </c>
      <c r="AN21" s="9">
        <v>14.9716043472</v>
      </c>
      <c r="AO21" s="9">
        <v>4.5153179168699999</v>
      </c>
      <c r="AP21" s="9">
        <v>4.2787704467800003</v>
      </c>
      <c r="AQ21" s="9">
        <v>4.4785161018400004</v>
      </c>
      <c r="AR21" s="9">
        <v>4.5153179168699999</v>
      </c>
      <c r="AS21" s="9">
        <v>4.2787704467800003</v>
      </c>
      <c r="AT21" s="9">
        <v>4.4785161018400004</v>
      </c>
      <c r="AU21" s="30">
        <v>5.3881788253799998</v>
      </c>
      <c r="AV21" s="30">
        <v>5.36559915543</v>
      </c>
      <c r="AW21" s="30">
        <v>5.2662205696099997</v>
      </c>
      <c r="AX21" s="30">
        <v>5.3881788253799998</v>
      </c>
      <c r="AY21" s="30">
        <v>5.36559915543</v>
      </c>
      <c r="AZ21" s="30">
        <v>5.2662205696099997</v>
      </c>
      <c r="BA21" s="30">
        <v>5.2897462844799996</v>
      </c>
      <c r="BB21" s="30">
        <v>5.3479986190800002</v>
      </c>
      <c r="BC21" s="30">
        <v>5.4117126464799998</v>
      </c>
      <c r="BD21" s="30">
        <v>5.2897462844799996</v>
      </c>
      <c r="BE21" s="30">
        <v>5.3479986190800002</v>
      </c>
      <c r="BF21" s="30">
        <v>5.4117126464799998</v>
      </c>
      <c r="BG21" s="24">
        <f t="shared" si="0"/>
        <v>0.13898515700999958</v>
      </c>
      <c r="BH21" s="24">
        <f t="shared" si="1"/>
        <v>0.82328367233999966</v>
      </c>
      <c r="BI21" s="24">
        <f t="shared" si="2"/>
        <v>1.5127341747299998</v>
      </c>
      <c r="BJ21" s="24">
        <f t="shared" si="3"/>
        <v>2.04817882538</v>
      </c>
      <c r="BK21" s="24">
        <f t="shared" si="4"/>
        <v>1.9655991554300001</v>
      </c>
      <c r="BL21" s="24">
        <f t="shared" si="5"/>
        <v>1.9562205696099997</v>
      </c>
    </row>
    <row r="22" spans="2:64">
      <c r="B22" s="28" t="s">
        <v>658</v>
      </c>
      <c r="C22" s="22">
        <v>17</v>
      </c>
      <c r="D22" s="29" t="s">
        <v>614</v>
      </c>
      <c r="E22" s="30">
        <v>4.9065480232200001</v>
      </c>
      <c r="F22" s="30">
        <v>3.6809303760500001</v>
      </c>
      <c r="G22" s="30">
        <v>3.53449177742</v>
      </c>
      <c r="H22" s="30">
        <v>4.0177221298200001</v>
      </c>
      <c r="I22" s="30">
        <v>3.2877938747400002</v>
      </c>
      <c r="J22" s="30">
        <v>3.0468797683700002</v>
      </c>
      <c r="K22" s="9">
        <v>6.6995091438300003</v>
      </c>
      <c r="L22" s="9">
        <v>5.5532450675999998</v>
      </c>
      <c r="M22" s="9">
        <v>5.2826371192900003</v>
      </c>
      <c r="N22" s="9">
        <v>4.8754820823699996</v>
      </c>
      <c r="O22" s="9">
        <v>3.62016248703</v>
      </c>
      <c r="P22" s="9">
        <v>3.5589826107000002</v>
      </c>
      <c r="Q22" s="24">
        <v>6.2577137947099999</v>
      </c>
      <c r="R22" s="24">
        <v>5.2550559043899998</v>
      </c>
      <c r="S22" s="24">
        <v>4.9189901351899996</v>
      </c>
      <c r="T22" s="24">
        <v>4.8972072601300001</v>
      </c>
      <c r="U22" s="24">
        <v>3.27199697495</v>
      </c>
      <c r="V22" s="24">
        <v>3.25529694557</v>
      </c>
      <c r="W22" s="31">
        <v>6.96</v>
      </c>
      <c r="X22" s="31">
        <v>5.54</v>
      </c>
      <c r="Y22" s="31">
        <v>5.37</v>
      </c>
      <c r="Z22" s="31">
        <v>5.4480185508699996</v>
      </c>
      <c r="AA22" s="31">
        <v>4.0337648391699998</v>
      </c>
      <c r="AB22" s="31">
        <v>3.9785630702999999</v>
      </c>
      <c r="AC22" s="30">
        <v>6.9217386245699997</v>
      </c>
      <c r="AD22" s="30">
        <v>5.59614610672</v>
      </c>
      <c r="AE22" s="30">
        <v>5.2604184150700002</v>
      </c>
      <c r="AF22" s="30">
        <v>5.33910512924</v>
      </c>
      <c r="AG22" s="30">
        <v>4.0840048790000001</v>
      </c>
      <c r="AH22" s="30">
        <v>4.0533838272100002</v>
      </c>
      <c r="AI22" s="9">
        <v>10.4398088455</v>
      </c>
      <c r="AJ22" s="9">
        <v>11.7132234573</v>
      </c>
      <c r="AK22" s="9">
        <v>10.519765853899999</v>
      </c>
      <c r="AL22" s="9">
        <v>5.63808727264</v>
      </c>
      <c r="AM22" s="9">
        <v>6.2234516143800001</v>
      </c>
      <c r="AN22" s="9">
        <v>3.3809022903399999</v>
      </c>
      <c r="AO22" s="9">
        <v>5.7842211723299997</v>
      </c>
      <c r="AP22" s="9">
        <v>4.6080603599499996</v>
      </c>
      <c r="AQ22" s="9">
        <v>4.6273679733300002</v>
      </c>
      <c r="AR22" s="9">
        <v>5.2152657508900004</v>
      </c>
      <c r="AS22" s="9">
        <v>4.2423448562599999</v>
      </c>
      <c r="AT22" s="9">
        <v>4.2075238227799998</v>
      </c>
      <c r="AU22" s="30">
        <v>5.4851746559099999</v>
      </c>
      <c r="AV22" s="30">
        <v>4.3481369018600002</v>
      </c>
      <c r="AW22" s="30">
        <v>4.3963441848800002</v>
      </c>
      <c r="AX22" s="30">
        <v>3.75601005554</v>
      </c>
      <c r="AY22" s="30">
        <v>3.2432925701099999</v>
      </c>
      <c r="AZ22" s="30">
        <v>3.2860293388400001</v>
      </c>
      <c r="BA22" s="30">
        <v>5.6661777496300001</v>
      </c>
      <c r="BB22" s="30">
        <v>4.9288845062300002</v>
      </c>
      <c r="BC22" s="30">
        <v>4.7180819511400003</v>
      </c>
      <c r="BD22" s="30">
        <v>3.9727478027299998</v>
      </c>
      <c r="BE22" s="30">
        <v>3.0041568279300002</v>
      </c>
      <c r="BF22" s="30">
        <v>3.04863667488</v>
      </c>
      <c r="BG22" s="24">
        <f t="shared" si="0"/>
        <v>0.57862663268999981</v>
      </c>
      <c r="BH22" s="24">
        <f t="shared" si="1"/>
        <v>0.66720652581000017</v>
      </c>
      <c r="BI22" s="24">
        <f t="shared" si="2"/>
        <v>0.86185240746000025</v>
      </c>
      <c r="BJ22" s="24">
        <f t="shared" si="3"/>
        <v>-1.4748253440900001</v>
      </c>
      <c r="BK22" s="24">
        <f t="shared" si="4"/>
        <v>-1.1918630981399998</v>
      </c>
      <c r="BL22" s="24">
        <f t="shared" si="5"/>
        <v>-0.97365581511999988</v>
      </c>
    </row>
    <row r="23" spans="2:64">
      <c r="B23" s="28" t="s">
        <v>659</v>
      </c>
      <c r="C23" s="22">
        <v>19</v>
      </c>
      <c r="D23" s="29" t="s">
        <v>161</v>
      </c>
      <c r="E23" s="30">
        <v>3.2819511890399999</v>
      </c>
      <c r="F23" s="30">
        <v>2.5428261756900001</v>
      </c>
      <c r="G23" s="30">
        <v>2.4367673397099998</v>
      </c>
      <c r="H23" s="30">
        <v>2.8104577064499998</v>
      </c>
      <c r="I23" s="30">
        <v>2.5428261756900001</v>
      </c>
      <c r="J23" s="30">
        <v>2.4367673397099998</v>
      </c>
      <c r="K23" s="9">
        <v>3.9389135837599998</v>
      </c>
      <c r="L23" s="9">
        <v>3.28977060318</v>
      </c>
      <c r="M23" s="9">
        <v>3.45824122429</v>
      </c>
      <c r="N23" s="9">
        <v>3.56896543503</v>
      </c>
      <c r="O23" s="9">
        <v>3.28977060318</v>
      </c>
      <c r="P23" s="9">
        <v>3.3564991951000001</v>
      </c>
      <c r="Q23" s="24">
        <v>3.5353772640200001</v>
      </c>
      <c r="R23" s="24">
        <v>3.0720291137700002</v>
      </c>
      <c r="S23" s="24">
        <v>3.2246656417800001</v>
      </c>
      <c r="T23" s="24">
        <v>3.44605398178</v>
      </c>
      <c r="U23" s="24">
        <v>3.0720291137700002</v>
      </c>
      <c r="V23" s="24">
        <v>3.03332042694</v>
      </c>
      <c r="W23" s="31">
        <v>3.4</v>
      </c>
      <c r="X23" s="31">
        <v>2.4900000000000002</v>
      </c>
      <c r="Y23" s="31">
        <v>3.46</v>
      </c>
      <c r="Z23" s="31">
        <v>2.9666540622699999</v>
      </c>
      <c r="AA23" s="31">
        <v>2.4871690273299998</v>
      </c>
      <c r="AB23" s="31">
        <v>3.3375787735000002</v>
      </c>
      <c r="AC23" s="30">
        <v>3.5891432762100002</v>
      </c>
      <c r="AD23" s="30">
        <v>3.3408555984500001</v>
      </c>
      <c r="AE23" s="30">
        <v>3.5078117847399999</v>
      </c>
      <c r="AF23" s="30">
        <v>3.4915344715100001</v>
      </c>
      <c r="AG23" s="30">
        <v>3.3408555984500001</v>
      </c>
      <c r="AH23" s="30">
        <v>3.3942067623100001</v>
      </c>
      <c r="AI23" s="9">
        <v>17.333873748799999</v>
      </c>
      <c r="AJ23" s="9">
        <v>16.7574748993</v>
      </c>
      <c r="AK23" s="9">
        <v>16.749801635699999</v>
      </c>
      <c r="AL23" s="9">
        <v>16.192539215099998</v>
      </c>
      <c r="AM23" s="9">
        <v>15.9068012238</v>
      </c>
      <c r="AN23" s="9">
        <v>15.916467666599999</v>
      </c>
      <c r="AO23" s="9">
        <v>8.2642250061000002</v>
      </c>
      <c r="AP23" s="9">
        <v>6.4451298713699998</v>
      </c>
      <c r="AQ23" s="9">
        <v>7.10923337936</v>
      </c>
      <c r="AR23" s="9">
        <v>7.9996552467299997</v>
      </c>
      <c r="AS23" s="9">
        <v>6.4451298713699998</v>
      </c>
      <c r="AT23" s="9">
        <v>4.7752881050099996</v>
      </c>
      <c r="AU23" s="30">
        <v>6.4520254135100004</v>
      </c>
      <c r="AV23" s="30">
        <v>5.0060744285599998</v>
      </c>
      <c r="AW23" s="30">
        <v>4.6986675262500004</v>
      </c>
      <c r="AX23" s="30">
        <v>5.6740980148300002</v>
      </c>
      <c r="AY23" s="30">
        <v>4.7553944587699997</v>
      </c>
      <c r="AZ23" s="30">
        <v>4.5697174072299998</v>
      </c>
      <c r="BA23" s="30">
        <v>6.5751876831100002</v>
      </c>
      <c r="BB23" s="30">
        <v>5.0203089714100004</v>
      </c>
      <c r="BC23" s="30">
        <v>4.8143506050099996</v>
      </c>
      <c r="BD23" s="30">
        <v>6.2111182212799996</v>
      </c>
      <c r="BE23" s="30">
        <v>4.6660799980199998</v>
      </c>
      <c r="BF23" s="30">
        <v>4.5178170204199999</v>
      </c>
      <c r="BG23" s="24">
        <f t="shared" si="0"/>
        <v>3.1700742244700004</v>
      </c>
      <c r="BH23" s="24">
        <f t="shared" si="1"/>
        <v>2.4632482528699997</v>
      </c>
      <c r="BI23" s="24">
        <f t="shared" si="2"/>
        <v>2.2619001865400006</v>
      </c>
      <c r="BJ23" s="24">
        <f t="shared" si="3"/>
        <v>3.0520254135100005</v>
      </c>
      <c r="BK23" s="24">
        <f t="shared" si="4"/>
        <v>2.5160744285599996</v>
      </c>
      <c r="BL23" s="24">
        <f t="shared" si="5"/>
        <v>1.2386675262500004</v>
      </c>
    </row>
    <row r="24" spans="2:64">
      <c r="B24" s="28" t="s">
        <v>660</v>
      </c>
      <c r="C24" s="22">
        <v>19</v>
      </c>
      <c r="D24" s="29" t="s">
        <v>621</v>
      </c>
      <c r="E24" s="30">
        <v>7.2254877090500003</v>
      </c>
      <c r="F24" s="30">
        <v>5.0291514396699997</v>
      </c>
      <c r="G24" s="30">
        <v>4.9237937927199997</v>
      </c>
      <c r="H24" s="30">
        <v>4.2181487083400002</v>
      </c>
      <c r="I24" s="30">
        <v>2.7741129398300002</v>
      </c>
      <c r="J24" s="30">
        <v>2.9089093208299999</v>
      </c>
      <c r="K24" s="9">
        <v>3.9768002033199998</v>
      </c>
      <c r="L24" s="9">
        <v>3.4453973770099999</v>
      </c>
      <c r="M24" s="9">
        <v>3.42963933945</v>
      </c>
      <c r="N24" s="9">
        <v>2.6414017677300001</v>
      </c>
      <c r="O24" s="9">
        <v>1.6463823318499999</v>
      </c>
      <c r="P24" s="9">
        <v>2.17645645142</v>
      </c>
      <c r="Q24" s="24">
        <v>3.9069809913600002</v>
      </c>
      <c r="R24" s="24">
        <v>3.3473522663100002</v>
      </c>
      <c r="S24" s="24">
        <v>3.2919499874099998</v>
      </c>
      <c r="T24" s="24">
        <v>2.9023478031200001</v>
      </c>
      <c r="U24" s="24">
        <v>2.1199140548700002</v>
      </c>
      <c r="V24" s="24">
        <v>2.33988118172</v>
      </c>
      <c r="W24" s="31">
        <v>6.03</v>
      </c>
      <c r="X24" s="31">
        <v>4.43</v>
      </c>
      <c r="Y24" s="31">
        <v>4.28</v>
      </c>
      <c r="Z24" s="31">
        <v>4.0796365737900002</v>
      </c>
      <c r="AA24" s="31">
        <v>2.4131445884699998</v>
      </c>
      <c r="AB24" s="31">
        <v>2.72712731361</v>
      </c>
      <c r="AC24" s="30">
        <v>6.6143746376000001</v>
      </c>
      <c r="AD24" s="30">
        <v>5.3608145713799997</v>
      </c>
      <c r="AE24" s="30">
        <v>5.1097211837799996</v>
      </c>
      <c r="AF24" s="30">
        <v>4.1619601249700002</v>
      </c>
      <c r="AG24" s="30">
        <v>2.4532392024999998</v>
      </c>
      <c r="AH24" s="30">
        <v>2.65890836716</v>
      </c>
      <c r="AI24" s="9">
        <v>10.570882797199999</v>
      </c>
      <c r="AJ24" s="9">
        <v>18.191356658899998</v>
      </c>
      <c r="AK24" s="9">
        <v>18.262041091899999</v>
      </c>
      <c r="AL24" s="9">
        <v>7.9554953575100003</v>
      </c>
      <c r="AM24" s="9">
        <v>9.0486679077099996</v>
      </c>
      <c r="AN24" s="9">
        <v>8.8646383285500008</v>
      </c>
      <c r="AO24" s="9">
        <v>7.0440316200300002</v>
      </c>
      <c r="AP24" s="9">
        <v>5.2121324539199998</v>
      </c>
      <c r="AQ24" s="9">
        <v>5.20074701309</v>
      </c>
      <c r="AR24" s="9">
        <v>3.2886555194899998</v>
      </c>
      <c r="AS24" s="9">
        <v>3.9838416576400002</v>
      </c>
      <c r="AT24" s="9">
        <v>3.9168362617499999</v>
      </c>
      <c r="AU24" s="30">
        <v>7.2498178482100002</v>
      </c>
      <c r="AV24" s="30">
        <v>4.7862238884000003</v>
      </c>
      <c r="AW24" s="30">
        <v>4.7347769737199998</v>
      </c>
      <c r="AX24" s="30">
        <v>3.98901820183</v>
      </c>
      <c r="AY24" s="30">
        <v>2.5117363929700001</v>
      </c>
      <c r="AZ24" s="30">
        <v>3.0033526420599999</v>
      </c>
      <c r="BA24" s="30">
        <v>6.9361701011700001</v>
      </c>
      <c r="BB24" s="30">
        <v>4.6736564636200004</v>
      </c>
      <c r="BC24" s="30">
        <v>4.62051486969</v>
      </c>
      <c r="BD24" s="30">
        <v>3.2871177196499999</v>
      </c>
      <c r="BE24" s="30">
        <v>2.4915149211899998</v>
      </c>
      <c r="BF24" s="30">
        <v>1.43877315521</v>
      </c>
      <c r="BG24" s="24">
        <f t="shared" si="0"/>
        <v>2.4330139159999931E-2</v>
      </c>
      <c r="BH24" s="24">
        <f t="shared" si="1"/>
        <v>-0.24292755126999932</v>
      </c>
      <c r="BI24" s="24">
        <f t="shared" si="2"/>
        <v>-0.18901681899999989</v>
      </c>
      <c r="BJ24" s="24">
        <f t="shared" si="3"/>
        <v>1.2198178482099999</v>
      </c>
      <c r="BK24" s="24">
        <f t="shared" si="4"/>
        <v>0.35622388840000063</v>
      </c>
      <c r="BL24" s="24">
        <f t="shared" si="5"/>
        <v>0.45477697371999959</v>
      </c>
    </row>
    <row r="25" spans="2:64">
      <c r="B25" s="28" t="s">
        <v>661</v>
      </c>
      <c r="C25" s="22">
        <v>21</v>
      </c>
      <c r="D25" s="29" t="s">
        <v>610</v>
      </c>
      <c r="E25" s="30">
        <v>7.1262350082400001</v>
      </c>
      <c r="F25" s="30">
        <v>6.1669530868500004</v>
      </c>
      <c r="G25" s="30">
        <v>5.73654794693</v>
      </c>
      <c r="H25" s="30">
        <v>7.7233996391300002</v>
      </c>
      <c r="I25" s="30">
        <v>7.2491812706000003</v>
      </c>
      <c r="J25" s="30">
        <v>7.2475886344899996</v>
      </c>
      <c r="K25" s="9">
        <v>7.5841550826999997</v>
      </c>
      <c r="L25" s="9">
        <v>6.4993524551400004</v>
      </c>
      <c r="M25" s="9">
        <v>6.1671319007900003</v>
      </c>
      <c r="N25" s="9">
        <v>7.1325402259799997</v>
      </c>
      <c r="O25" s="9">
        <v>6.5685830116300004</v>
      </c>
      <c r="P25" s="9">
        <v>6.4958767890900004</v>
      </c>
      <c r="Q25" s="24">
        <v>7.9277424812300001</v>
      </c>
      <c r="R25" s="24">
        <v>6.4510588645900002</v>
      </c>
      <c r="S25" s="24">
        <v>6.0976996421800003</v>
      </c>
      <c r="T25" s="24">
        <v>7.7891016006499996</v>
      </c>
      <c r="U25" s="24">
        <v>6.4789190292400001</v>
      </c>
      <c r="V25" s="24">
        <v>6.3806500434900002</v>
      </c>
      <c r="W25" s="31">
        <v>6.91</v>
      </c>
      <c r="X25" s="31">
        <v>6.58</v>
      </c>
      <c r="Y25" s="31">
        <v>6.24</v>
      </c>
      <c r="Z25" s="31">
        <v>7.3106408119199999</v>
      </c>
      <c r="AA25" s="31">
        <v>6.6947760582000004</v>
      </c>
      <c r="AB25" s="31">
        <v>6.5614037513700003</v>
      </c>
      <c r="AC25" s="30">
        <v>6.9763870239300001</v>
      </c>
      <c r="AD25" s="30">
        <v>6.5473160743700003</v>
      </c>
      <c r="AE25" s="30">
        <v>6.1974596977200003</v>
      </c>
      <c r="AF25" s="30">
        <v>6.9307703971899999</v>
      </c>
      <c r="AG25" s="30">
        <v>6.5030479431200003</v>
      </c>
      <c r="AH25" s="30">
        <v>6.3312587738000001</v>
      </c>
      <c r="AI25" s="9">
        <v>19.714385986300002</v>
      </c>
      <c r="AJ25" s="9">
        <v>19.0387115479</v>
      </c>
      <c r="AK25" s="9">
        <v>18.990032196000001</v>
      </c>
      <c r="AL25" s="9">
        <v>18.650228500400001</v>
      </c>
      <c r="AM25" s="9">
        <v>18.252492904699999</v>
      </c>
      <c r="AN25" s="9">
        <v>18.1875839233</v>
      </c>
      <c r="AO25" s="9">
        <v>4.6400089263900002</v>
      </c>
      <c r="AP25" s="9">
        <v>4.0506258010899998</v>
      </c>
      <c r="AQ25" s="9">
        <v>4.0294871330299999</v>
      </c>
      <c r="AR25" s="9">
        <v>3.43125486374</v>
      </c>
      <c r="AS25" s="9">
        <v>3.2617402076699999</v>
      </c>
      <c r="AT25" s="9">
        <v>3.4009461402899999</v>
      </c>
      <c r="AU25" s="30">
        <v>4.8256874084500003</v>
      </c>
      <c r="AV25" s="30">
        <v>4.4856820106499997</v>
      </c>
      <c r="AW25" s="30">
        <v>4.4128956794700001</v>
      </c>
      <c r="AX25" s="30">
        <v>3.8671472072599999</v>
      </c>
      <c r="AY25" s="30">
        <v>2.8535766601599999</v>
      </c>
      <c r="AZ25" s="30">
        <v>2.8852853774999998</v>
      </c>
      <c r="BA25" s="30">
        <v>6.1106433868399996</v>
      </c>
      <c r="BB25" s="30">
        <v>5.3999438285799997</v>
      </c>
      <c r="BC25" s="30">
        <v>5.3538966178900003</v>
      </c>
      <c r="BD25" s="30">
        <v>4.7406234741200004</v>
      </c>
      <c r="BE25" s="30">
        <v>3.7393517494199999</v>
      </c>
      <c r="BF25" s="30">
        <v>3.6116869449600002</v>
      </c>
      <c r="BG25" s="24">
        <f t="shared" si="0"/>
        <v>-2.3005475997899998</v>
      </c>
      <c r="BH25" s="24">
        <f t="shared" si="1"/>
        <v>-1.6812710762000007</v>
      </c>
      <c r="BI25" s="24">
        <f t="shared" si="2"/>
        <v>-1.32365226746</v>
      </c>
      <c r="BJ25" s="24">
        <f t="shared" si="3"/>
        <v>-2.0843125915499998</v>
      </c>
      <c r="BK25" s="24">
        <f t="shared" si="4"/>
        <v>-2.0943179893500004</v>
      </c>
      <c r="BL25" s="24">
        <f t="shared" si="5"/>
        <v>-1.8271043205300002</v>
      </c>
    </row>
    <row r="26" spans="2:64">
      <c r="B26" s="28" t="s">
        <v>662</v>
      </c>
      <c r="C26" s="22">
        <v>21</v>
      </c>
      <c r="D26" s="29" t="s">
        <v>616</v>
      </c>
      <c r="E26" s="30">
        <v>7.1796588897699998</v>
      </c>
      <c r="F26" s="30">
        <v>5.8641767501800004</v>
      </c>
      <c r="G26" s="30">
        <v>5.84963321686</v>
      </c>
      <c r="H26" s="30">
        <v>6.4397354126000002</v>
      </c>
      <c r="I26" s="30">
        <v>5.6069955825799997</v>
      </c>
      <c r="J26" s="30">
        <v>5.6262726783800003</v>
      </c>
      <c r="K26" s="9">
        <v>6.76536560059</v>
      </c>
      <c r="L26" s="9">
        <v>5.9233112335199998</v>
      </c>
      <c r="M26" s="9">
        <v>5.8266711234999997</v>
      </c>
      <c r="N26" s="9">
        <v>5.8886518478400003</v>
      </c>
      <c r="O26" s="9">
        <v>5.4240155220000004</v>
      </c>
      <c r="P26" s="9">
        <v>5.2881555557300004</v>
      </c>
      <c r="Q26" s="24">
        <v>6.4671702384899996</v>
      </c>
      <c r="R26" s="24">
        <v>5.5499968528699997</v>
      </c>
      <c r="S26" s="24">
        <v>5.5070185661300002</v>
      </c>
      <c r="T26" s="24">
        <v>5.7667970657299996</v>
      </c>
      <c r="U26" s="24">
        <v>5.2182660102799998</v>
      </c>
      <c r="V26" s="24">
        <v>5.1048574447600004</v>
      </c>
      <c r="W26" s="31">
        <v>7.27</v>
      </c>
      <c r="X26" s="31">
        <v>6.03</v>
      </c>
      <c r="Y26" s="31">
        <v>5.96</v>
      </c>
      <c r="Z26" s="31">
        <v>5.9025731086700004</v>
      </c>
      <c r="AA26" s="31">
        <v>5.6241898536699999</v>
      </c>
      <c r="AB26" s="31">
        <v>5.5583863258399999</v>
      </c>
      <c r="AC26" s="30">
        <v>7.4792494773899998</v>
      </c>
      <c r="AD26" s="30">
        <v>6.2726287841800001</v>
      </c>
      <c r="AE26" s="30">
        <v>6.2763104438799999</v>
      </c>
      <c r="AF26" s="30">
        <v>5.8897418975800004</v>
      </c>
      <c r="AG26" s="30">
        <v>5.40442371368</v>
      </c>
      <c r="AH26" s="30">
        <v>5.42479228973</v>
      </c>
      <c r="AI26" s="9">
        <v>20.091732025100001</v>
      </c>
      <c r="AJ26" s="9">
        <v>19.411071777299998</v>
      </c>
      <c r="AK26" s="9">
        <v>19.234308242800001</v>
      </c>
      <c r="AL26" s="9">
        <v>19.0465259552</v>
      </c>
      <c r="AM26" s="9">
        <v>18.861442565899999</v>
      </c>
      <c r="AN26" s="9">
        <v>18.729516983</v>
      </c>
      <c r="AO26" s="9">
        <v>7.6365451812699998</v>
      </c>
      <c r="AP26" s="9">
        <v>6.8045291900600002</v>
      </c>
      <c r="AQ26" s="9">
        <v>6.8255529403699997</v>
      </c>
      <c r="AR26" s="9">
        <v>7.4779825210600004</v>
      </c>
      <c r="AS26" s="9">
        <v>6.6326866149899999</v>
      </c>
      <c r="AT26" s="9">
        <v>6.69723844528</v>
      </c>
      <c r="AU26" s="30">
        <v>7.1443581581100002</v>
      </c>
      <c r="AV26" s="30">
        <v>6.33758020401</v>
      </c>
      <c r="AW26" s="30">
        <v>6.3610153198199999</v>
      </c>
      <c r="AX26" s="30">
        <v>6.55140542984</v>
      </c>
      <c r="AY26" s="30">
        <v>5.8036856651299997</v>
      </c>
      <c r="AZ26" s="30">
        <v>5.9485244751000002</v>
      </c>
      <c r="BA26" s="30">
        <v>7.6458792686499999</v>
      </c>
      <c r="BB26" s="30">
        <v>5.6926584243800002</v>
      </c>
      <c r="BC26" s="30">
        <v>5.5135941505400003</v>
      </c>
      <c r="BD26" s="30">
        <v>6.08399915695</v>
      </c>
      <c r="BE26" s="30">
        <v>4.9674592018099997</v>
      </c>
      <c r="BF26" s="30">
        <v>5.0378046035799997</v>
      </c>
      <c r="BG26" s="24">
        <f t="shared" si="0"/>
        <v>-3.5300731659999585E-2</v>
      </c>
      <c r="BH26" s="24">
        <f t="shared" si="1"/>
        <v>0.4734034538299996</v>
      </c>
      <c r="BI26" s="24">
        <f t="shared" si="2"/>
        <v>0.51138210295999986</v>
      </c>
      <c r="BJ26" s="24">
        <f t="shared" si="3"/>
        <v>-0.12564184188999938</v>
      </c>
      <c r="BK26" s="24">
        <f t="shared" si="4"/>
        <v>0.30758020400999975</v>
      </c>
      <c r="BL26" s="24">
        <f t="shared" si="5"/>
        <v>0.40101531981999994</v>
      </c>
    </row>
    <row r="27" spans="2:64">
      <c r="B27" s="28" t="s">
        <v>663</v>
      </c>
      <c r="C27" s="22">
        <v>21</v>
      </c>
      <c r="D27" s="29" t="s">
        <v>618</v>
      </c>
      <c r="E27" s="30">
        <v>6.2796249389599996</v>
      </c>
      <c r="F27" s="30">
        <v>5.5657925605800003</v>
      </c>
      <c r="G27" s="30">
        <v>5.4385738372799999</v>
      </c>
      <c r="H27" s="30">
        <v>6.2197623252899996</v>
      </c>
      <c r="I27" s="30">
        <v>5.3643426895099999</v>
      </c>
      <c r="J27" s="30">
        <v>5.2000551223800002</v>
      </c>
      <c r="K27" s="9">
        <v>4.7905712127699998</v>
      </c>
      <c r="L27" s="9">
        <v>3.4707658290899999</v>
      </c>
      <c r="M27" s="9">
        <v>3.3658583164200002</v>
      </c>
      <c r="N27" s="9">
        <v>4.7414493560800004</v>
      </c>
      <c r="O27" s="9">
        <v>3.8651149272900001</v>
      </c>
      <c r="P27" s="9">
        <v>3.5029900074000002</v>
      </c>
      <c r="Q27" s="24">
        <v>4.5537548065199998</v>
      </c>
      <c r="R27" s="24">
        <v>3.0050120353700001</v>
      </c>
      <c r="S27" s="24">
        <v>2.8999326229100002</v>
      </c>
      <c r="T27" s="24">
        <v>4.4968810081499999</v>
      </c>
      <c r="U27" s="24">
        <v>3.0334658622699999</v>
      </c>
      <c r="V27" s="24">
        <v>2.9243156909899999</v>
      </c>
      <c r="W27" s="31">
        <v>4.01</v>
      </c>
      <c r="X27" s="31">
        <v>2.56</v>
      </c>
      <c r="Y27" s="31">
        <v>2.64</v>
      </c>
      <c r="Z27" s="31">
        <v>3.6287224292800002</v>
      </c>
      <c r="AA27" s="31">
        <v>1.84386754036</v>
      </c>
      <c r="AB27" s="31">
        <v>2.3870732784299999</v>
      </c>
      <c r="AC27" s="30">
        <v>3.6997785568200001</v>
      </c>
      <c r="AD27" s="30">
        <v>2.85482811928</v>
      </c>
      <c r="AE27" s="30">
        <v>2.4896993637099998</v>
      </c>
      <c r="AF27" s="30">
        <v>3.3430862426800001</v>
      </c>
      <c r="AG27" s="30">
        <v>2.0099499225600002</v>
      </c>
      <c r="AH27" s="30">
        <v>2.0088126659399999</v>
      </c>
      <c r="AI27" s="9">
        <v>18.285909652699999</v>
      </c>
      <c r="AJ27" s="9">
        <v>18.4694347382</v>
      </c>
      <c r="AK27" s="9">
        <v>18.3683071136</v>
      </c>
      <c r="AL27" s="9">
        <v>17.780664443999999</v>
      </c>
      <c r="AM27" s="9">
        <v>17.880619049100002</v>
      </c>
      <c r="AN27" s="9">
        <v>17.712373733500002</v>
      </c>
      <c r="AO27" s="9">
        <v>5.7157940864599999</v>
      </c>
      <c r="AP27" s="9">
        <v>4.7457370758100001</v>
      </c>
      <c r="AQ27" s="9">
        <v>4.8043117523200003</v>
      </c>
      <c r="AR27" s="9">
        <v>5.3823394775400004</v>
      </c>
      <c r="AS27" s="9">
        <v>4.6957173347500003</v>
      </c>
      <c r="AT27" s="9">
        <v>4.7364850044300004</v>
      </c>
      <c r="AU27" s="30">
        <v>7.8553709983799997</v>
      </c>
      <c r="AV27" s="30">
        <v>7.3946595192000002</v>
      </c>
      <c r="AW27" s="30">
        <v>7.2588105201699999</v>
      </c>
      <c r="AX27" s="30">
        <v>7.8685822486900001</v>
      </c>
      <c r="AY27" s="30">
        <v>7.0361185073900003</v>
      </c>
      <c r="AZ27" s="30">
        <v>6.9230546951300003</v>
      </c>
      <c r="BA27" s="30">
        <v>8.3651037216200006</v>
      </c>
      <c r="BB27" s="30">
        <v>7.6455459594699997</v>
      </c>
      <c r="BC27" s="30">
        <v>7.5863156318699998</v>
      </c>
      <c r="BD27" s="30">
        <v>8.0739994049099995</v>
      </c>
      <c r="BE27" s="30">
        <v>7.3385200500499996</v>
      </c>
      <c r="BF27" s="30">
        <v>7.2436141967800003</v>
      </c>
      <c r="BG27" s="24">
        <f t="shared" si="0"/>
        <v>1.5757460594200001</v>
      </c>
      <c r="BH27" s="24">
        <f t="shared" si="1"/>
        <v>1.8288669586199999</v>
      </c>
      <c r="BI27" s="24">
        <f t="shared" si="2"/>
        <v>1.8202366828900001</v>
      </c>
      <c r="BJ27" s="24">
        <f t="shared" si="3"/>
        <v>3.84537099838</v>
      </c>
      <c r="BK27" s="24">
        <f t="shared" si="4"/>
        <v>4.8346595192000006</v>
      </c>
      <c r="BL27" s="24">
        <f t="shared" si="5"/>
        <v>4.6188105201699994</v>
      </c>
    </row>
    <row r="28" spans="2:64">
      <c r="B28" s="28" t="s">
        <v>664</v>
      </c>
      <c r="C28" s="22">
        <v>21</v>
      </c>
      <c r="D28" s="29" t="s">
        <v>225</v>
      </c>
      <c r="E28" s="30">
        <v>7.07648563385</v>
      </c>
      <c r="F28" s="30">
        <v>5.90867900848</v>
      </c>
      <c r="G28" s="30">
        <v>5.8768229484600001</v>
      </c>
      <c r="H28" s="30">
        <v>7.07648563385</v>
      </c>
      <c r="I28" s="30">
        <v>5.90867900848</v>
      </c>
      <c r="J28" s="30">
        <v>5.8768229484600001</v>
      </c>
      <c r="K28" s="9">
        <v>6.96816539764</v>
      </c>
      <c r="L28" s="9">
        <v>5.7559361457799998</v>
      </c>
      <c r="M28" s="9">
        <v>3.9373681545300001</v>
      </c>
      <c r="N28" s="9">
        <v>6.96816539764</v>
      </c>
      <c r="O28" s="9">
        <v>5.7559361457799998</v>
      </c>
      <c r="P28" s="9">
        <v>3.9373681545300001</v>
      </c>
      <c r="Q28" s="24">
        <v>6.9564905166599997</v>
      </c>
      <c r="R28" s="24">
        <v>5.5900793075599999</v>
      </c>
      <c r="S28" s="24">
        <v>3.17512869835</v>
      </c>
      <c r="T28" s="24">
        <v>6.9564905166599997</v>
      </c>
      <c r="U28" s="24">
        <v>5.5900793075599999</v>
      </c>
      <c r="V28" s="24">
        <v>3.17512869835</v>
      </c>
      <c r="W28" s="31">
        <v>6.94</v>
      </c>
      <c r="X28" s="31">
        <v>5.69</v>
      </c>
      <c r="Y28" s="31">
        <v>5.85</v>
      </c>
      <c r="Z28" s="31">
        <v>6.9414615631099998</v>
      </c>
      <c r="AA28" s="31">
        <v>5.68898296356</v>
      </c>
      <c r="AB28" s="31">
        <v>5.8494215011600001</v>
      </c>
      <c r="AC28" s="30">
        <v>7.2807455062899997</v>
      </c>
      <c r="AD28" s="30">
        <v>5.9071207046499996</v>
      </c>
      <c r="AE28" s="30">
        <v>5.9856829643199996</v>
      </c>
      <c r="AF28" s="30">
        <v>7.2807455062899997</v>
      </c>
      <c r="AG28" s="30">
        <v>5.9071207046499996</v>
      </c>
      <c r="AH28" s="30">
        <v>5.9856829643199996</v>
      </c>
      <c r="AI28" s="9">
        <v>14.941123962400001</v>
      </c>
      <c r="AJ28" s="9">
        <v>17.712036132800002</v>
      </c>
      <c r="AK28" s="9">
        <v>16.85546875</v>
      </c>
      <c r="AL28" s="9">
        <v>14.941123962400001</v>
      </c>
      <c r="AM28" s="9">
        <v>17.712036132800002</v>
      </c>
      <c r="AN28" s="9">
        <v>16.85546875</v>
      </c>
      <c r="AO28" s="9">
        <v>9.8192167282099998</v>
      </c>
      <c r="AP28" s="9">
        <v>5.6329145431500001</v>
      </c>
      <c r="AQ28" s="9">
        <v>5.4194912910499999</v>
      </c>
      <c r="AR28" s="9">
        <v>9.8192167282099998</v>
      </c>
      <c r="AS28" s="9">
        <v>5.6329145431500001</v>
      </c>
      <c r="AT28" s="9">
        <v>5.4194912910499999</v>
      </c>
      <c r="AU28" s="30">
        <v>8.3670558929399999</v>
      </c>
      <c r="AV28" s="30">
        <v>7.0832428932199996</v>
      </c>
      <c r="AW28" s="30">
        <v>7.0267052650500004</v>
      </c>
      <c r="AX28" s="30">
        <v>8.3670558929399999</v>
      </c>
      <c r="AY28" s="30">
        <v>7.0832428932199996</v>
      </c>
      <c r="AZ28" s="30">
        <v>7.0267052650500004</v>
      </c>
      <c r="BA28" s="30">
        <v>8.0124225616500002</v>
      </c>
      <c r="BB28" s="30">
        <v>7.4054899215700001</v>
      </c>
      <c r="BC28" s="30">
        <v>7.4262776374800001</v>
      </c>
      <c r="BD28" s="30">
        <v>8.0124225616500002</v>
      </c>
      <c r="BE28" s="30">
        <v>7.4054899215700001</v>
      </c>
      <c r="BF28" s="30">
        <v>7.4262776374800001</v>
      </c>
      <c r="BG28" s="24">
        <f t="shared" si="0"/>
        <v>1.2905702590899999</v>
      </c>
      <c r="BH28" s="24">
        <f t="shared" si="1"/>
        <v>1.1745638847399995</v>
      </c>
      <c r="BI28" s="24">
        <f t="shared" si="2"/>
        <v>1.1498823165900003</v>
      </c>
      <c r="BJ28" s="24">
        <f t="shared" si="3"/>
        <v>1.4270558929399995</v>
      </c>
      <c r="BK28" s="24">
        <f t="shared" si="4"/>
        <v>1.3932428932199992</v>
      </c>
      <c r="BL28" s="24">
        <f t="shared" si="5"/>
        <v>1.1767052650500007</v>
      </c>
    </row>
    <row r="29" spans="2:64">
      <c r="B29" s="28" t="s">
        <v>665</v>
      </c>
      <c r="C29" s="22">
        <v>22</v>
      </c>
      <c r="D29" s="29" t="s">
        <v>51</v>
      </c>
      <c r="E29" s="30">
        <v>3.5581908225999999</v>
      </c>
      <c r="F29" s="30">
        <v>2.7566437721299999</v>
      </c>
      <c r="G29" s="30">
        <v>2.7014577388799998</v>
      </c>
      <c r="H29" s="30">
        <v>3.5581908225999999</v>
      </c>
      <c r="I29" s="30">
        <v>2.7566437721299999</v>
      </c>
      <c r="J29" s="30">
        <v>2.7014577388799998</v>
      </c>
      <c r="K29" s="9">
        <v>3.26796221733</v>
      </c>
      <c r="L29" s="9">
        <v>2.5319879054999999</v>
      </c>
      <c r="M29" s="9">
        <v>2.46333813667</v>
      </c>
      <c r="N29" s="9">
        <v>3.26796221733</v>
      </c>
      <c r="O29" s="9">
        <v>2.5319879054999999</v>
      </c>
      <c r="P29" s="9">
        <v>2.46333813667</v>
      </c>
      <c r="Q29" s="24">
        <v>3.19192743301</v>
      </c>
      <c r="R29" s="24">
        <v>2.3871290683700002</v>
      </c>
      <c r="S29" s="24">
        <v>2.27581715584</v>
      </c>
      <c r="T29" s="24">
        <v>3.19192743301</v>
      </c>
      <c r="U29" s="24">
        <v>2.3871290683700002</v>
      </c>
      <c r="V29" s="24">
        <v>2.27581715584</v>
      </c>
      <c r="W29" s="31">
        <v>2.71</v>
      </c>
      <c r="X29" s="31">
        <v>2.4</v>
      </c>
      <c r="Y29" s="31">
        <v>2.0299999999999998</v>
      </c>
      <c r="Z29" s="31">
        <v>2.7101056575800002</v>
      </c>
      <c r="AA29" s="31">
        <v>2.3983507156399999</v>
      </c>
      <c r="AB29" s="31">
        <v>2.0341539382899998</v>
      </c>
      <c r="AC29" s="30">
        <v>3.04330921173</v>
      </c>
      <c r="AD29" s="30">
        <v>2.3532648086500001</v>
      </c>
      <c r="AE29" s="30">
        <v>1.94211518764</v>
      </c>
      <c r="AF29" s="30">
        <v>3.04330921173</v>
      </c>
      <c r="AG29" s="30">
        <v>2.3532648086500001</v>
      </c>
      <c r="AH29" s="30">
        <v>1.94211518764</v>
      </c>
      <c r="AI29" s="9">
        <v>19.004224777200001</v>
      </c>
      <c r="AJ29" s="9">
        <v>19.599714279200001</v>
      </c>
      <c r="AK29" s="9">
        <v>19.533082962000002</v>
      </c>
      <c r="AL29" s="9">
        <v>19.004224777200001</v>
      </c>
      <c r="AM29" s="9">
        <v>19.599714279200001</v>
      </c>
      <c r="AN29" s="9">
        <v>19.533082962000002</v>
      </c>
      <c r="AO29" s="9">
        <v>6.1181273460399996</v>
      </c>
      <c r="AP29" s="9">
        <v>5.5824069976799997</v>
      </c>
      <c r="AQ29" s="9">
        <v>5.67250823975</v>
      </c>
      <c r="AR29" s="9">
        <v>6.1181273460399996</v>
      </c>
      <c r="AS29" s="9">
        <v>5.5824069976799997</v>
      </c>
      <c r="AT29" s="9">
        <v>5.67250823975</v>
      </c>
      <c r="AU29" s="30">
        <v>6.2879705429100001</v>
      </c>
      <c r="AV29" s="30">
        <v>5.3514723777800004</v>
      </c>
      <c r="AW29" s="30">
        <v>5.3768563270599996</v>
      </c>
      <c r="AX29" s="30">
        <v>6.2879705429100001</v>
      </c>
      <c r="AY29" s="30">
        <v>5.3514723777800004</v>
      </c>
      <c r="AZ29" s="30">
        <v>5.3768563270599996</v>
      </c>
      <c r="BA29" s="30">
        <v>5.9455261230499996</v>
      </c>
      <c r="BB29" s="30">
        <v>4.6579370498700001</v>
      </c>
      <c r="BC29" s="30">
        <v>4.6400046348600004</v>
      </c>
      <c r="BD29" s="30">
        <v>5.9455261230499996</v>
      </c>
      <c r="BE29" s="30">
        <v>4.6579370498700001</v>
      </c>
      <c r="BF29" s="30">
        <v>4.6400046348600004</v>
      </c>
      <c r="BG29" s="24">
        <f t="shared" si="0"/>
        <v>2.7297797203100003</v>
      </c>
      <c r="BH29" s="24">
        <f t="shared" si="1"/>
        <v>2.5948286056500005</v>
      </c>
      <c r="BI29" s="24">
        <f t="shared" si="2"/>
        <v>2.6753985881799998</v>
      </c>
      <c r="BJ29" s="24">
        <f t="shared" si="3"/>
        <v>3.5779705429100002</v>
      </c>
      <c r="BK29" s="24">
        <f t="shared" si="4"/>
        <v>2.9514723777800005</v>
      </c>
      <c r="BL29" s="24">
        <f t="shared" si="5"/>
        <v>3.3468563270599998</v>
      </c>
    </row>
    <row r="30" spans="2:64">
      <c r="B30" s="28" t="s">
        <v>666</v>
      </c>
      <c r="C30" s="22">
        <v>22</v>
      </c>
      <c r="D30" s="29" t="s">
        <v>623</v>
      </c>
      <c r="E30" s="30">
        <v>1.01213932037</v>
      </c>
      <c r="F30" s="30">
        <v>0.98965299129499995</v>
      </c>
      <c r="G30" s="30">
        <v>0.83494496345500002</v>
      </c>
      <c r="H30" s="30">
        <v>0.44786527752900002</v>
      </c>
      <c r="I30" s="30">
        <v>0.282143384218</v>
      </c>
      <c r="J30" s="30">
        <v>0.28672805428499998</v>
      </c>
      <c r="K30" s="9">
        <v>3.4103975296</v>
      </c>
      <c r="L30" s="9">
        <v>3.0512387752499999</v>
      </c>
      <c r="M30" s="9">
        <v>3.26046919823</v>
      </c>
      <c r="N30" s="9">
        <v>1.42488622665</v>
      </c>
      <c r="O30" s="9">
        <v>2.4632012844100002</v>
      </c>
      <c r="P30" s="9">
        <v>2.4858000278499999</v>
      </c>
      <c r="Q30" s="24">
        <v>2.4458501339000001</v>
      </c>
      <c r="R30" s="24">
        <v>2.6070804595900001</v>
      </c>
      <c r="S30" s="24">
        <v>2.6400334835099999</v>
      </c>
      <c r="T30" s="24">
        <v>0.99210536479900002</v>
      </c>
      <c r="U30" s="24">
        <v>1.1833910942100001</v>
      </c>
      <c r="V30" s="24">
        <v>1.0363070964800001</v>
      </c>
      <c r="W30" s="31">
        <v>2.98</v>
      </c>
      <c r="X30" s="31">
        <v>2.81</v>
      </c>
      <c r="Y30" s="31">
        <v>2.64</v>
      </c>
      <c r="Z30" s="31">
        <v>1.9449586868299999</v>
      </c>
      <c r="AA30" s="31">
        <v>0.82859420776399995</v>
      </c>
      <c r="AB30" s="31">
        <v>1.3616825342200001</v>
      </c>
      <c r="AC30" s="30">
        <v>2.8246371746099999</v>
      </c>
      <c r="AD30" s="30">
        <v>2.72663664818</v>
      </c>
      <c r="AE30" s="30">
        <v>2.3170011043500001</v>
      </c>
      <c r="AF30" s="30">
        <v>1.8522361517000001</v>
      </c>
      <c r="AG30" s="30">
        <v>1.5181761980099999</v>
      </c>
      <c r="AH30" s="30">
        <v>1.43196976185</v>
      </c>
      <c r="AI30" s="9">
        <v>13.0385055542</v>
      </c>
      <c r="AJ30" s="9">
        <v>19.994428634599998</v>
      </c>
      <c r="AK30" s="9">
        <v>19.585145950299999</v>
      </c>
      <c r="AL30" s="9">
        <v>7.2679176330599997</v>
      </c>
      <c r="AM30" s="9">
        <v>13.0417432785</v>
      </c>
      <c r="AN30" s="9">
        <v>10.5676956177</v>
      </c>
      <c r="AO30" s="9">
        <v>5.1785459518400003</v>
      </c>
      <c r="AP30" s="9">
        <v>4.4375257492099998</v>
      </c>
      <c r="AQ30" s="9">
        <v>3.9615521431</v>
      </c>
      <c r="AR30" s="9">
        <v>4.7487139701799999</v>
      </c>
      <c r="AS30" s="9">
        <v>3.7090351581599998</v>
      </c>
      <c r="AT30" s="9">
        <v>3.7689671516400001</v>
      </c>
      <c r="AU30" s="30">
        <v>5.8193917274500002</v>
      </c>
      <c r="AV30" s="30">
        <v>4.8801574707000004</v>
      </c>
      <c r="AW30" s="30">
        <v>4.75775241852</v>
      </c>
      <c r="AX30" s="30">
        <v>5.4432182312000004</v>
      </c>
      <c r="AY30" s="30">
        <v>4.0932779312100003</v>
      </c>
      <c r="AZ30" s="30">
        <v>3.9548966884599999</v>
      </c>
      <c r="BA30" s="30">
        <v>6.20755577087</v>
      </c>
      <c r="BB30" s="30">
        <v>5.6430230140699997</v>
      </c>
      <c r="BC30" s="30">
        <v>5.4283609390300001</v>
      </c>
      <c r="BD30" s="30">
        <v>4.8343048095699999</v>
      </c>
      <c r="BE30" s="30">
        <v>4.0547409057600001</v>
      </c>
      <c r="BF30" s="30">
        <v>3.92273545265</v>
      </c>
      <c r="BG30" s="24">
        <f t="shared" si="0"/>
        <v>4.80725240708</v>
      </c>
      <c r="BH30" s="24">
        <f t="shared" si="1"/>
        <v>3.8905044794050005</v>
      </c>
      <c r="BI30" s="24">
        <f t="shared" si="2"/>
        <v>3.9228074550650001</v>
      </c>
      <c r="BJ30" s="24">
        <f t="shared" si="3"/>
        <v>2.8393917274500002</v>
      </c>
      <c r="BK30" s="24">
        <f t="shared" si="4"/>
        <v>2.0701574707000003</v>
      </c>
      <c r="BL30" s="24">
        <f t="shared" si="5"/>
        <v>2.1177524185199998</v>
      </c>
    </row>
    <row r="31" spans="2:64">
      <c r="B31" s="28" t="s">
        <v>667</v>
      </c>
      <c r="C31" s="22">
        <v>24</v>
      </c>
      <c r="D31" s="29" t="s">
        <v>615</v>
      </c>
      <c r="E31" s="30">
        <v>6.9535465240500001</v>
      </c>
      <c r="F31" s="30">
        <v>5.5632219314600002</v>
      </c>
      <c r="G31" s="30">
        <v>5.58787822723</v>
      </c>
      <c r="H31" s="30">
        <v>6.2504410743700003</v>
      </c>
      <c r="I31" s="30">
        <v>5.6051712036100003</v>
      </c>
      <c r="J31" s="30">
        <v>5.2147583961499997</v>
      </c>
      <c r="K31" s="9">
        <v>6.6529984474199999</v>
      </c>
      <c r="L31" s="9">
        <v>5.7131714820899999</v>
      </c>
      <c r="M31" s="9">
        <v>5.60508012772</v>
      </c>
      <c r="N31" s="9">
        <v>6.8360447883599997</v>
      </c>
      <c r="O31" s="9">
        <v>5.8827056884799998</v>
      </c>
      <c r="P31" s="9">
        <v>5.7358245849599996</v>
      </c>
      <c r="Q31" s="24">
        <v>6.8420405387900001</v>
      </c>
      <c r="R31" s="24">
        <v>6.0435309410100002</v>
      </c>
      <c r="S31" s="24">
        <v>6.0780167579700004</v>
      </c>
      <c r="T31" s="24">
        <v>7.16336011887</v>
      </c>
      <c r="U31" s="24">
        <v>6.16470146179</v>
      </c>
      <c r="V31" s="24">
        <v>6.1134686470000004</v>
      </c>
      <c r="W31" s="31">
        <v>6.96</v>
      </c>
      <c r="X31" s="31">
        <v>6.16</v>
      </c>
      <c r="Y31" s="31">
        <v>6.14</v>
      </c>
      <c r="Z31" s="31">
        <v>6.4231405258200001</v>
      </c>
      <c r="AA31" s="31">
        <v>5.8912973403900004</v>
      </c>
      <c r="AB31" s="31">
        <v>5.8222651481599996</v>
      </c>
      <c r="AC31" s="30">
        <v>6.9952864646900004</v>
      </c>
      <c r="AD31" s="30">
        <v>6.1206455230700003</v>
      </c>
      <c r="AE31" s="30">
        <v>6.0220756530799999</v>
      </c>
      <c r="AF31" s="30">
        <v>6.5519490241999998</v>
      </c>
      <c r="AG31" s="30">
        <v>5.9368391036999997</v>
      </c>
      <c r="AH31" s="30">
        <v>5.8521852493299997</v>
      </c>
      <c r="AI31" s="9">
        <v>23.169834136999999</v>
      </c>
      <c r="AJ31" s="9">
        <v>22.5081596375</v>
      </c>
      <c r="AK31" s="9">
        <v>22.400558471699998</v>
      </c>
      <c r="AL31" s="9">
        <v>22.356918335</v>
      </c>
      <c r="AM31" s="9">
        <v>21.881704330400002</v>
      </c>
      <c r="AN31" s="9">
        <v>21.825653076199998</v>
      </c>
      <c r="AO31" s="9">
        <v>10.411276817299999</v>
      </c>
      <c r="AP31" s="9">
        <v>9.05145645142</v>
      </c>
      <c r="AQ31" s="9">
        <v>8.9648332595800007</v>
      </c>
      <c r="AR31" s="9">
        <v>9.3985443115200002</v>
      </c>
      <c r="AS31" s="9">
        <v>8.6617145538300004</v>
      </c>
      <c r="AT31" s="9">
        <v>8.5731830596900007</v>
      </c>
      <c r="AU31" s="30">
        <v>7.7122201919600002</v>
      </c>
      <c r="AV31" s="30">
        <v>6.8227076530500002</v>
      </c>
      <c r="AW31" s="30">
        <v>6.6899747848500004</v>
      </c>
      <c r="AX31" s="30">
        <v>7.4792275428800004</v>
      </c>
      <c r="AY31" s="30">
        <v>6.8342761993399996</v>
      </c>
      <c r="AZ31" s="30">
        <v>6.6390924453700002</v>
      </c>
      <c r="BA31" s="30">
        <v>7.6514277458200004</v>
      </c>
      <c r="BB31" s="30">
        <v>6.7509789466900001</v>
      </c>
      <c r="BC31" s="30">
        <v>6.62075042725</v>
      </c>
      <c r="BD31" s="30">
        <v>7.3487629890399999</v>
      </c>
      <c r="BE31" s="30">
        <v>6.7972412109400002</v>
      </c>
      <c r="BF31" s="30">
        <v>6.6110897064199996</v>
      </c>
      <c r="BG31" s="24">
        <f t="shared" si="0"/>
        <v>0.75867366791000013</v>
      </c>
      <c r="BH31" s="24">
        <f t="shared" si="1"/>
        <v>1.2594857215899999</v>
      </c>
      <c r="BI31" s="24">
        <f t="shared" si="2"/>
        <v>1.1020965576200004</v>
      </c>
      <c r="BJ31" s="24">
        <f t="shared" si="3"/>
        <v>0.75222019196000023</v>
      </c>
      <c r="BK31" s="24">
        <f t="shared" si="4"/>
        <v>0.66270765305000001</v>
      </c>
      <c r="BL31" s="24">
        <f t="shared" si="5"/>
        <v>0.54997478485000073</v>
      </c>
    </row>
    <row r="32" spans="2:64">
      <c r="B32" s="28" t="s">
        <v>668</v>
      </c>
      <c r="C32" s="22">
        <v>24</v>
      </c>
      <c r="D32" s="29" t="s">
        <v>243</v>
      </c>
      <c r="E32" s="30">
        <v>7.4713845253000004</v>
      </c>
      <c r="F32" s="30">
        <v>6.9652433395399997</v>
      </c>
      <c r="G32" s="30">
        <v>6.8147459030200004</v>
      </c>
      <c r="H32" s="30">
        <v>7.4713845253000004</v>
      </c>
      <c r="I32" s="30">
        <v>6.9652433395399997</v>
      </c>
      <c r="J32" s="30">
        <v>6.8147459030200004</v>
      </c>
      <c r="K32" s="9">
        <v>6.0930128097500003</v>
      </c>
      <c r="L32" s="9">
        <v>6.3932752609300003</v>
      </c>
      <c r="M32" s="9">
        <v>6.3515663147000003</v>
      </c>
      <c r="N32" s="9">
        <v>6.0930128097500003</v>
      </c>
      <c r="O32" s="9">
        <v>6.3932752609300003</v>
      </c>
      <c r="P32" s="9">
        <v>6.3515663147000003</v>
      </c>
      <c r="Q32" s="24">
        <v>6.0676054954499996</v>
      </c>
      <c r="R32" s="24">
        <v>6.2295298576400002</v>
      </c>
      <c r="S32" s="24">
        <v>6.2863554954499996</v>
      </c>
      <c r="T32" s="24">
        <v>6.0676054954499996</v>
      </c>
      <c r="U32" s="24">
        <v>6.2295298576400002</v>
      </c>
      <c r="V32" s="24">
        <v>6.2863554954499996</v>
      </c>
      <c r="W32" s="31">
        <v>5.97</v>
      </c>
      <c r="X32" s="31">
        <v>5.85</v>
      </c>
      <c r="Y32" s="31">
        <v>5.85</v>
      </c>
      <c r="Z32" s="31">
        <v>5.9667716026299997</v>
      </c>
      <c r="AA32" s="31">
        <v>5.8513951301600002</v>
      </c>
      <c r="AB32" s="31">
        <v>5.8488221168500001</v>
      </c>
      <c r="AC32" s="30">
        <v>5.5581445693999996</v>
      </c>
      <c r="AD32" s="30">
        <v>5.8128948211699996</v>
      </c>
      <c r="AE32" s="30">
        <v>5.7935466766400001</v>
      </c>
      <c r="AF32" s="30">
        <v>5.5581445693999996</v>
      </c>
      <c r="AG32" s="30">
        <v>5.8128948211699996</v>
      </c>
      <c r="AH32" s="30">
        <v>5.7935466766400001</v>
      </c>
      <c r="AI32" s="9">
        <v>24.314504623400001</v>
      </c>
      <c r="AJ32" s="9">
        <v>24.055763244600001</v>
      </c>
      <c r="AK32" s="9">
        <v>23.9409618378</v>
      </c>
      <c r="AL32" s="9">
        <v>24.314504623400001</v>
      </c>
      <c r="AM32" s="9">
        <v>24.055763244600001</v>
      </c>
      <c r="AN32" s="9">
        <v>23.9409618378</v>
      </c>
      <c r="AO32" s="9">
        <v>10.306956291200001</v>
      </c>
      <c r="AP32" s="9">
        <v>9.5635766983000003</v>
      </c>
      <c r="AQ32" s="9">
        <v>9.4297981262199997</v>
      </c>
      <c r="AR32" s="9">
        <v>10.306956291200001</v>
      </c>
      <c r="AS32" s="9">
        <v>9.5635766983000003</v>
      </c>
      <c r="AT32" s="9">
        <v>9.4297981262199997</v>
      </c>
      <c r="AU32" s="30">
        <v>7.8761024475100001</v>
      </c>
      <c r="AV32" s="30">
        <v>7.6069560050999998</v>
      </c>
      <c r="AW32" s="30">
        <v>7.4106292724599996</v>
      </c>
      <c r="AX32" s="30">
        <v>7.8761024475100001</v>
      </c>
      <c r="AY32" s="30">
        <v>7.6069560050999998</v>
      </c>
      <c r="AZ32" s="30">
        <v>7.4106292724599996</v>
      </c>
      <c r="BA32" s="30">
        <v>7.9106388092</v>
      </c>
      <c r="BB32" s="30">
        <v>7.6238451003999996</v>
      </c>
      <c r="BC32" s="30">
        <v>7.4226994514499998</v>
      </c>
      <c r="BD32" s="30">
        <v>7.9106388092</v>
      </c>
      <c r="BE32" s="30">
        <v>7.6238451003999996</v>
      </c>
      <c r="BF32" s="30">
        <v>7.4226994514499998</v>
      </c>
      <c r="BG32" s="24">
        <f t="shared" si="0"/>
        <v>0.40471792220999969</v>
      </c>
      <c r="BH32" s="24">
        <f t="shared" si="1"/>
        <v>0.64171266556000006</v>
      </c>
      <c r="BI32" s="24">
        <f t="shared" si="2"/>
        <v>0.5958833694399992</v>
      </c>
      <c r="BJ32" s="24">
        <f t="shared" si="3"/>
        <v>1.9061024475100004</v>
      </c>
      <c r="BK32" s="24">
        <f t="shared" si="4"/>
        <v>1.7569560051000002</v>
      </c>
      <c r="BL32" s="24">
        <f t="shared" si="5"/>
        <v>1.5606292724599999</v>
      </c>
    </row>
    <row r="33" spans="2:64">
      <c r="B33" s="28" t="s">
        <v>669</v>
      </c>
      <c r="C33" s="22">
        <v>24</v>
      </c>
      <c r="D33" s="29" t="s">
        <v>617</v>
      </c>
      <c r="E33" s="30">
        <v>8.69966506958</v>
      </c>
      <c r="F33" s="30">
        <v>6.4726815223700003</v>
      </c>
      <c r="G33" s="30">
        <v>5.60397672653</v>
      </c>
      <c r="H33" s="30">
        <v>8.3937311172500007</v>
      </c>
      <c r="I33" s="30">
        <v>6.4773092269900001</v>
      </c>
      <c r="J33" s="30">
        <v>5.9053406715400003</v>
      </c>
      <c r="K33" s="9">
        <v>5.5997257232699997</v>
      </c>
      <c r="L33" s="9">
        <v>4.1350235938999997</v>
      </c>
      <c r="M33" s="9">
        <v>4.0483355522200002</v>
      </c>
      <c r="N33" s="9">
        <v>5.4452900886500002</v>
      </c>
      <c r="O33" s="9">
        <v>3.9667987823500002</v>
      </c>
      <c r="P33" s="9">
        <v>3.8760914802599999</v>
      </c>
      <c r="Q33" s="24">
        <v>5.11544513702</v>
      </c>
      <c r="R33" s="24">
        <v>4.1947312354999999</v>
      </c>
      <c r="S33" s="24">
        <v>4.0711913108799997</v>
      </c>
      <c r="T33" s="24">
        <v>4.7230229377699997</v>
      </c>
      <c r="U33" s="24">
        <v>3.9673445224799999</v>
      </c>
      <c r="V33" s="24">
        <v>3.73305511475</v>
      </c>
      <c r="W33" s="31">
        <v>5.85</v>
      </c>
      <c r="X33" s="31">
        <v>5.98</v>
      </c>
      <c r="Y33" s="31">
        <v>3.8</v>
      </c>
      <c r="Z33" s="31">
        <v>5.6918568611099998</v>
      </c>
      <c r="AA33" s="31">
        <v>5.9293785095200002</v>
      </c>
      <c r="AB33" s="31">
        <v>3.5532939434099999</v>
      </c>
      <c r="AC33" s="30">
        <v>5.9692764282199997</v>
      </c>
      <c r="AD33" s="30">
        <v>5.9403085708600001</v>
      </c>
      <c r="AE33" s="30">
        <v>3.9474058151200002</v>
      </c>
      <c r="AF33" s="30">
        <v>5.6740455627399999</v>
      </c>
      <c r="AG33" s="30">
        <v>5.8883256912200004</v>
      </c>
      <c r="AH33" s="30">
        <v>3.5559377670300001</v>
      </c>
      <c r="AI33" s="9">
        <v>21.215141296399999</v>
      </c>
      <c r="AJ33" s="9">
        <v>20.849252700800001</v>
      </c>
      <c r="AK33" s="9">
        <v>20.724277496300001</v>
      </c>
      <c r="AL33" s="9">
        <v>20.772989273099999</v>
      </c>
      <c r="AM33" s="9">
        <v>20.399816513099999</v>
      </c>
      <c r="AN33" s="9">
        <v>20.3841266632</v>
      </c>
      <c r="AO33" s="9">
        <v>7.65093326569</v>
      </c>
      <c r="AP33" s="9">
        <v>6.9309158325200002</v>
      </c>
      <c r="AQ33" s="9">
        <v>6.9336671829199998</v>
      </c>
      <c r="AR33" s="9">
        <v>7.1231226921099999</v>
      </c>
      <c r="AS33" s="9">
        <v>6.7392053604099997</v>
      </c>
      <c r="AT33" s="9">
        <v>6.7897896766699999</v>
      </c>
      <c r="AU33" s="30">
        <v>7.3413701057400003</v>
      </c>
      <c r="AV33" s="30">
        <v>6.3956933021499998</v>
      </c>
      <c r="AW33" s="30">
        <v>6.4550819397000003</v>
      </c>
      <c r="AX33" s="30">
        <v>7.1095008850100001</v>
      </c>
      <c r="AY33" s="30">
        <v>6.0764503478999998</v>
      </c>
      <c r="AZ33" s="30">
        <v>6.0121202468900004</v>
      </c>
      <c r="BA33" s="30">
        <v>7.4007725715600001</v>
      </c>
      <c r="BB33" s="30">
        <v>6.2605090141300002</v>
      </c>
      <c r="BC33" s="30">
        <v>6.27871799469</v>
      </c>
      <c r="BD33" s="30">
        <v>6.9313898086499997</v>
      </c>
      <c r="BE33" s="30">
        <v>5.9829149246200002</v>
      </c>
      <c r="BF33" s="30">
        <v>5.9971089363100001</v>
      </c>
      <c r="BG33" s="24">
        <f t="shared" si="0"/>
        <v>-1.3582949638399997</v>
      </c>
      <c r="BH33" s="24">
        <f t="shared" si="1"/>
        <v>-7.6988220220000514E-2</v>
      </c>
      <c r="BI33" s="24">
        <f t="shared" si="2"/>
        <v>0.85110521317000032</v>
      </c>
      <c r="BJ33" s="24">
        <f t="shared" si="3"/>
        <v>1.4913701057400006</v>
      </c>
      <c r="BK33" s="24">
        <f t="shared" si="4"/>
        <v>0.41569330214999933</v>
      </c>
      <c r="BL33" s="24">
        <f t="shared" si="5"/>
        <v>2.6550819397000005</v>
      </c>
    </row>
    <row r="34" spans="2:64">
      <c r="B34" s="28" t="s">
        <v>670</v>
      </c>
      <c r="C34" s="22">
        <v>24</v>
      </c>
      <c r="D34" s="29" t="s">
        <v>626</v>
      </c>
      <c r="E34" s="30">
        <v>10.305620193499999</v>
      </c>
      <c r="F34" s="30">
        <v>9.7287693023700008</v>
      </c>
      <c r="G34" s="30">
        <v>9.5628824233999996</v>
      </c>
      <c r="H34" s="30">
        <v>5.2025852203399996</v>
      </c>
      <c r="I34" s="30">
        <v>4.7458395957899997</v>
      </c>
      <c r="J34" s="30">
        <v>4.2902803421</v>
      </c>
      <c r="K34" s="9">
        <v>7.5377750396699996</v>
      </c>
      <c r="L34" s="9">
        <v>7.0113682746899997</v>
      </c>
      <c r="M34" s="9">
        <v>6.6907305717499996</v>
      </c>
      <c r="N34" s="9">
        <v>4.6996665000900002</v>
      </c>
      <c r="O34" s="9">
        <v>4.1644201278699997</v>
      </c>
      <c r="P34" s="9">
        <v>3.7036998271899999</v>
      </c>
      <c r="Q34" s="24">
        <v>7.3266825675999998</v>
      </c>
      <c r="R34" s="24">
        <v>6.5949993133499998</v>
      </c>
      <c r="S34" s="24">
        <v>6.40348339081</v>
      </c>
      <c r="T34" s="24">
        <v>4.63616704941</v>
      </c>
      <c r="U34" s="24">
        <v>3.9214496612500001</v>
      </c>
      <c r="V34" s="24">
        <v>3.6834869384800002</v>
      </c>
      <c r="W34" s="31">
        <v>7.28</v>
      </c>
      <c r="X34" s="31">
        <v>6.36</v>
      </c>
      <c r="Y34" s="31">
        <v>5.9</v>
      </c>
      <c r="Z34" s="31">
        <v>3.59674477577</v>
      </c>
      <c r="AA34" s="31">
        <v>3.3671834468799999</v>
      </c>
      <c r="AB34" s="31">
        <v>3.1367404460900001</v>
      </c>
      <c r="AC34" s="30">
        <v>7.3456830978400003</v>
      </c>
      <c r="AD34" s="30">
        <v>6.0901126861600003</v>
      </c>
      <c r="AE34" s="30">
        <v>6.2065334320099996</v>
      </c>
      <c r="AF34" s="30">
        <v>3.6826643943800002</v>
      </c>
      <c r="AG34" s="30">
        <v>3.6450929641699998</v>
      </c>
      <c r="AH34" s="30">
        <v>3.2487585544600002</v>
      </c>
      <c r="AI34" s="9">
        <v>11.2886228561</v>
      </c>
      <c r="AJ34" s="9">
        <v>10.857266426100001</v>
      </c>
      <c r="AK34" s="9">
        <v>11.4803256989</v>
      </c>
      <c r="AL34" s="9">
        <v>10.5197210312</v>
      </c>
      <c r="AM34" s="9">
        <v>10.478548049900001</v>
      </c>
      <c r="AN34" s="9">
        <v>8.8843202590899999</v>
      </c>
      <c r="AO34" s="9">
        <v>9.3114547729500003</v>
      </c>
      <c r="AP34" s="9">
        <v>8.8603324890100001</v>
      </c>
      <c r="AQ34" s="9">
        <v>8.8841352462799996</v>
      </c>
      <c r="AR34" s="9">
        <v>6.7287802696199996</v>
      </c>
      <c r="AS34" s="9">
        <v>5.9347405433700002</v>
      </c>
      <c r="AT34" s="9">
        <v>6.0912194252000003</v>
      </c>
      <c r="AU34" s="30">
        <v>7.3964943885799999</v>
      </c>
      <c r="AV34" s="30">
        <v>6.2842411994900003</v>
      </c>
      <c r="AW34" s="30">
        <v>5.7554588317900004</v>
      </c>
      <c r="AX34" s="30">
        <v>5.5377836227400001</v>
      </c>
      <c r="AY34" s="30">
        <v>4.9133596420299996</v>
      </c>
      <c r="AZ34" s="30">
        <v>4.7323589325000004</v>
      </c>
      <c r="BA34" s="30">
        <v>8.3922719955399998</v>
      </c>
      <c r="BB34" s="30">
        <v>7.0983529090899999</v>
      </c>
      <c r="BC34" s="30">
        <v>6.8368763923599998</v>
      </c>
      <c r="BD34" s="30">
        <v>6.0110440254200004</v>
      </c>
      <c r="BE34" s="30">
        <v>5.2310380935699996</v>
      </c>
      <c r="BF34" s="30">
        <v>5.2296161651600004</v>
      </c>
      <c r="BG34" s="24">
        <f t="shared" si="0"/>
        <v>-2.9091258049199995</v>
      </c>
      <c r="BH34" s="24">
        <f t="shared" si="1"/>
        <v>-3.4445281028800006</v>
      </c>
      <c r="BI34" s="24">
        <f t="shared" si="2"/>
        <v>-3.8074235916099992</v>
      </c>
      <c r="BJ34" s="24">
        <f t="shared" si="3"/>
        <v>0.11649438857999961</v>
      </c>
      <c r="BK34" s="24">
        <f t="shared" si="4"/>
        <v>-7.5758800510000057E-2</v>
      </c>
      <c r="BL34" s="24">
        <f t="shared" si="5"/>
        <v>-0.14454116820999996</v>
      </c>
    </row>
    <row r="35" spans="2:64">
      <c r="B35" s="28" t="s">
        <v>688</v>
      </c>
      <c r="C35" s="22">
        <v>26</v>
      </c>
      <c r="D35" s="29" t="s">
        <v>225</v>
      </c>
      <c r="E35" s="30">
        <v>1.49809134007</v>
      </c>
      <c r="F35" s="30">
        <v>1.19317352772</v>
      </c>
      <c r="G35" s="30">
        <v>1.1157398223899999</v>
      </c>
      <c r="H35" s="30">
        <v>1.24530267715</v>
      </c>
      <c r="I35" s="30">
        <v>0.95137482881500002</v>
      </c>
      <c r="J35" s="30">
        <v>0.937988877296</v>
      </c>
      <c r="K35" s="9">
        <v>2.9222588539099998</v>
      </c>
      <c r="L35" s="9">
        <v>2.1948945522300001</v>
      </c>
      <c r="M35" s="9">
        <v>2.03675365448</v>
      </c>
      <c r="N35" s="9">
        <v>2.43133640289</v>
      </c>
      <c r="O35" s="9">
        <v>1.9146723747300001</v>
      </c>
      <c r="P35" s="9">
        <v>1.8505030870400001</v>
      </c>
      <c r="Q35" s="24">
        <v>2.6748790741000001</v>
      </c>
      <c r="R35" s="24">
        <v>2.1142795085900001</v>
      </c>
      <c r="S35" s="24">
        <v>1.85381579399</v>
      </c>
      <c r="T35" s="24">
        <v>2.2915616035499999</v>
      </c>
      <c r="U35" s="24">
        <v>1.82417595387</v>
      </c>
      <c r="V35" s="24">
        <v>1.74818480015</v>
      </c>
      <c r="W35" s="31">
        <v>2.67</v>
      </c>
      <c r="X35" s="31">
        <v>2.1</v>
      </c>
      <c r="Y35" s="31">
        <v>2.0699999999999998</v>
      </c>
      <c r="Z35" s="31">
        <v>2.5059823989900001</v>
      </c>
      <c r="AA35" s="31">
        <v>2.0165207386000001</v>
      </c>
      <c r="AB35" s="31">
        <v>1.99471700191</v>
      </c>
      <c r="AC35" s="30">
        <v>3.2220056057000002</v>
      </c>
      <c r="AD35" s="30">
        <v>2.5180604457900002</v>
      </c>
      <c r="AE35" s="30">
        <v>2.4864020347600002</v>
      </c>
      <c r="AF35" s="30">
        <v>2.9044592380499998</v>
      </c>
      <c r="AG35" s="30">
        <v>2.3183677196499999</v>
      </c>
      <c r="AH35" s="30">
        <v>2.3407967090600001</v>
      </c>
      <c r="AI35" s="9">
        <v>22.5641498566</v>
      </c>
      <c r="AJ35" s="9">
        <v>22.374582290599999</v>
      </c>
      <c r="AK35" s="9">
        <v>22.221113205000002</v>
      </c>
      <c r="AL35" s="9">
        <v>18.250442504900001</v>
      </c>
      <c r="AM35" s="9">
        <v>18.5981884003</v>
      </c>
      <c r="AN35" s="9">
        <v>18.661972045900001</v>
      </c>
      <c r="AO35" s="9">
        <v>7.0835857391400001</v>
      </c>
      <c r="AP35" s="9">
        <v>5.9692072868299997</v>
      </c>
      <c r="AQ35" s="9">
        <v>4.8672218322800003</v>
      </c>
      <c r="AR35" s="9">
        <v>5.5677084922800004</v>
      </c>
      <c r="AS35" s="9">
        <v>4.875831604</v>
      </c>
      <c r="AT35" s="9">
        <v>4.6480007171600004</v>
      </c>
      <c r="AU35" s="30">
        <v>7.5073156356800004</v>
      </c>
      <c r="AV35" s="30">
        <v>6.5697560310399998</v>
      </c>
      <c r="AW35" s="30">
        <v>5.02900123596</v>
      </c>
      <c r="AX35" s="30">
        <v>6.09313821793</v>
      </c>
      <c r="AY35" s="30">
        <v>5.1210613250700003</v>
      </c>
      <c r="AZ35" s="30">
        <v>5.1047134399400003</v>
      </c>
      <c r="BA35" s="30">
        <v>7.8785533904999996</v>
      </c>
      <c r="BB35" s="30">
        <v>6.7577996253999997</v>
      </c>
      <c r="BC35" s="30">
        <v>5.1124215126000001</v>
      </c>
      <c r="BD35" s="30">
        <v>6.5668892860400003</v>
      </c>
      <c r="BE35" s="30">
        <v>5.45683526993</v>
      </c>
      <c r="BF35" s="30">
        <v>4.8807182312000004</v>
      </c>
      <c r="BG35" s="24">
        <f t="shared" si="0"/>
        <v>6.0092242956100002</v>
      </c>
      <c r="BH35" s="24">
        <f t="shared" si="1"/>
        <v>5.3765825033199999</v>
      </c>
      <c r="BI35" s="24">
        <f t="shared" si="2"/>
        <v>3.9132614135699999</v>
      </c>
      <c r="BJ35" s="24">
        <f t="shared" si="3"/>
        <v>4.8373156356800004</v>
      </c>
      <c r="BK35" s="24">
        <f t="shared" si="4"/>
        <v>4.4697560310399993</v>
      </c>
      <c r="BL35" s="24">
        <f t="shared" si="5"/>
        <v>2.9590012359600002</v>
      </c>
    </row>
    <row r="36" spans="2:64">
      <c r="B36" s="28" t="s">
        <v>689</v>
      </c>
      <c r="C36" s="22">
        <v>28</v>
      </c>
      <c r="D36" s="29" t="s">
        <v>619</v>
      </c>
      <c r="E36" s="30">
        <v>6.1429910659800004</v>
      </c>
      <c r="F36" s="30">
        <v>5.0644979476899996</v>
      </c>
      <c r="G36" s="30">
        <v>4.8406319618199998</v>
      </c>
      <c r="H36" s="30">
        <v>6.5554494857799996</v>
      </c>
      <c r="I36" s="30">
        <v>5.2206563949599998</v>
      </c>
      <c r="J36" s="30">
        <v>5.1217012405400002</v>
      </c>
      <c r="K36" s="9">
        <v>5.4751191139199999</v>
      </c>
      <c r="L36" s="9">
        <v>4.9552202224700004</v>
      </c>
      <c r="M36" s="9">
        <v>4.8836770057700001</v>
      </c>
      <c r="N36" s="9">
        <v>5.26015758514</v>
      </c>
      <c r="O36" s="9">
        <v>4.8142971992500003</v>
      </c>
      <c r="P36" s="9">
        <v>4.7967166900600002</v>
      </c>
      <c r="Q36" s="24">
        <v>4.8101434707599999</v>
      </c>
      <c r="R36" s="24">
        <v>3.5281150340999998</v>
      </c>
      <c r="S36" s="24">
        <v>3.1862471103700001</v>
      </c>
      <c r="T36" s="24">
        <v>4.6159224510200003</v>
      </c>
      <c r="U36" s="24">
        <v>2.9315872192399999</v>
      </c>
      <c r="V36" s="24">
        <v>2.9232141971600001</v>
      </c>
      <c r="W36" s="31">
        <v>4.29</v>
      </c>
      <c r="X36" s="31">
        <v>3.93</v>
      </c>
      <c r="Y36" s="31">
        <v>3.76</v>
      </c>
      <c r="Z36" s="31">
        <v>4.2438478469799996</v>
      </c>
      <c r="AA36" s="31">
        <v>3.92890977859</v>
      </c>
      <c r="AB36" s="31">
        <v>3.7144033908799998</v>
      </c>
      <c r="AC36" s="30">
        <v>4.0505185127300001</v>
      </c>
      <c r="AD36" s="30">
        <v>3.6933190822599999</v>
      </c>
      <c r="AE36" s="30">
        <v>3.1507515907300001</v>
      </c>
      <c r="AF36" s="30">
        <v>4.2906394004799999</v>
      </c>
      <c r="AG36" s="30">
        <v>3.6952357292200002</v>
      </c>
      <c r="AH36" s="30">
        <v>3.1213519573199999</v>
      </c>
      <c r="AI36" s="9">
        <v>27.429039001500001</v>
      </c>
      <c r="AJ36" s="9">
        <v>27.375932693500001</v>
      </c>
      <c r="AK36" s="9">
        <v>27.345781326299999</v>
      </c>
      <c r="AL36" s="9">
        <v>28.800321578999998</v>
      </c>
      <c r="AM36" s="9">
        <v>28.896718978900001</v>
      </c>
      <c r="AN36" s="9">
        <v>28.906784057599999</v>
      </c>
      <c r="AO36" s="9">
        <v>8.4172458648700008</v>
      </c>
      <c r="AP36" s="9">
        <v>8.4016752242999999</v>
      </c>
      <c r="AQ36" s="9">
        <v>8.3214035034199991</v>
      </c>
      <c r="AR36" s="9">
        <v>8.0233659744299999</v>
      </c>
      <c r="AS36" s="9">
        <v>8.2100982665999993</v>
      </c>
      <c r="AT36" s="9">
        <v>8.2107229232800005</v>
      </c>
      <c r="AU36" s="30">
        <v>6.4284048080399998</v>
      </c>
      <c r="AV36" s="30">
        <v>6.2820143699599997</v>
      </c>
      <c r="AW36" s="30">
        <v>6.1706280708300003</v>
      </c>
      <c r="AX36" s="30">
        <v>6.2703528404200002</v>
      </c>
      <c r="AY36" s="30">
        <v>6.1197566986099998</v>
      </c>
      <c r="AZ36" s="30">
        <v>6.0411381721500002</v>
      </c>
      <c r="BA36" s="30">
        <v>6.4471192359899998</v>
      </c>
      <c r="BB36" s="30">
        <v>6.2436652183500003</v>
      </c>
      <c r="BC36" s="30">
        <v>6.1386241912799999</v>
      </c>
      <c r="BD36" s="30">
        <v>6.1833200454700004</v>
      </c>
      <c r="BE36" s="30">
        <v>6.1352453231800004</v>
      </c>
      <c r="BF36" s="30">
        <v>6.06140899658</v>
      </c>
      <c r="BG36" s="24">
        <f t="shared" si="0"/>
        <v>0.28541374205999936</v>
      </c>
      <c r="BH36" s="24">
        <f t="shared" si="1"/>
        <v>1.2175164222700001</v>
      </c>
      <c r="BI36" s="24">
        <f t="shared" si="2"/>
        <v>1.3299961090100005</v>
      </c>
      <c r="BJ36" s="24">
        <f t="shared" si="3"/>
        <v>2.1384048080399998</v>
      </c>
      <c r="BK36" s="24">
        <f t="shared" si="4"/>
        <v>2.3520143699599996</v>
      </c>
      <c r="BL36" s="24">
        <f t="shared" si="5"/>
        <v>2.4106280708300005</v>
      </c>
    </row>
    <row r="37" spans="2:64">
      <c r="B37" s="28" t="s">
        <v>690</v>
      </c>
      <c r="C37" s="22">
        <v>28</v>
      </c>
      <c r="D37" s="29" t="s">
        <v>620</v>
      </c>
      <c r="E37" s="30">
        <v>9.21946144104</v>
      </c>
      <c r="F37" s="30">
        <v>6.8665041923499999</v>
      </c>
      <c r="G37" s="30">
        <v>7.0711517333999998</v>
      </c>
      <c r="H37" s="30">
        <v>9.21946144104</v>
      </c>
      <c r="I37" s="30">
        <v>6.8665041923499999</v>
      </c>
      <c r="J37" s="30">
        <v>7.0711517333999998</v>
      </c>
      <c r="K37" s="9">
        <v>8.4946908950799997</v>
      </c>
      <c r="L37" s="9">
        <v>8.43751239777</v>
      </c>
      <c r="M37" s="9">
        <v>8.0842990875199998</v>
      </c>
      <c r="N37" s="9">
        <v>8.4946908950799997</v>
      </c>
      <c r="O37" s="9">
        <v>8.43751239777</v>
      </c>
      <c r="P37" s="9">
        <v>8.0842990875199998</v>
      </c>
      <c r="Q37" s="24">
        <v>8.9649076461800004</v>
      </c>
      <c r="R37" s="24">
        <v>8.0367078781100005</v>
      </c>
      <c r="S37" s="24">
        <v>7.8052830696099997</v>
      </c>
      <c r="T37" s="24">
        <v>8.9649076461800004</v>
      </c>
      <c r="U37" s="24">
        <v>8.0367078781100005</v>
      </c>
      <c r="V37" s="24">
        <v>7.8052830696099997</v>
      </c>
      <c r="W37" s="31">
        <v>8.76</v>
      </c>
      <c r="X37" s="31">
        <v>7.89</v>
      </c>
      <c r="Y37" s="31">
        <v>7.69</v>
      </c>
      <c r="Z37" s="31">
        <v>8.7615222930899996</v>
      </c>
      <c r="AA37" s="31">
        <v>7.8920979499800001</v>
      </c>
      <c r="AB37" s="31">
        <v>7.6918668746899996</v>
      </c>
      <c r="AC37" s="30">
        <v>8.7665834426899991</v>
      </c>
      <c r="AD37" s="30">
        <v>7.8831791877699997</v>
      </c>
      <c r="AE37" s="30">
        <v>7.6555471420299996</v>
      </c>
      <c r="AF37" s="30">
        <v>8.7665834426899991</v>
      </c>
      <c r="AG37" s="30">
        <v>7.8831791877699997</v>
      </c>
      <c r="AH37" s="30">
        <v>7.6555471420299996</v>
      </c>
      <c r="AI37" s="9">
        <v>26.348310470600001</v>
      </c>
      <c r="AJ37" s="9">
        <v>26.867725372300001</v>
      </c>
      <c r="AK37" s="9">
        <v>26.753656387300001</v>
      </c>
      <c r="AL37" s="9">
        <v>26.348310470600001</v>
      </c>
      <c r="AM37" s="9">
        <v>26.867725372300001</v>
      </c>
      <c r="AN37" s="9">
        <v>26.753656387300001</v>
      </c>
      <c r="AO37" s="9">
        <v>7.5644545555100002</v>
      </c>
      <c r="AP37" s="9">
        <v>7.0064845085099998</v>
      </c>
      <c r="AQ37" s="9">
        <v>6.88366222382</v>
      </c>
      <c r="AR37" s="9">
        <v>7.5644545555100002</v>
      </c>
      <c r="AS37" s="9">
        <v>7.0064845085099998</v>
      </c>
      <c r="AT37" s="9">
        <v>6.88366222382</v>
      </c>
      <c r="AU37" s="30">
        <v>8.48095703125</v>
      </c>
      <c r="AV37" s="30">
        <v>7.7755179405200003</v>
      </c>
      <c r="AW37" s="30">
        <v>7.8655385971099996</v>
      </c>
      <c r="AX37" s="30">
        <v>8.48095703125</v>
      </c>
      <c r="AY37" s="30">
        <v>7.7755179405200003</v>
      </c>
      <c r="AZ37" s="30">
        <v>7.8655385971099996</v>
      </c>
      <c r="BA37" s="30">
        <v>8.0933408737200008</v>
      </c>
      <c r="BB37" s="30">
        <v>7.6928210258499998</v>
      </c>
      <c r="BC37" s="30">
        <v>7.39048337936</v>
      </c>
      <c r="BD37" s="30">
        <v>8.0933408737200008</v>
      </c>
      <c r="BE37" s="30">
        <v>7.6928210258499998</v>
      </c>
      <c r="BF37" s="30">
        <v>7.39048337936</v>
      </c>
      <c r="BG37" s="24">
        <f t="shared" si="0"/>
        <v>-0.73850440978999998</v>
      </c>
      <c r="BH37" s="24">
        <f t="shared" si="1"/>
        <v>0.90901374817000047</v>
      </c>
      <c r="BI37" s="24">
        <f t="shared" si="2"/>
        <v>0.79438686370999978</v>
      </c>
      <c r="BJ37" s="24">
        <f t="shared" si="3"/>
        <v>-0.27904296874999979</v>
      </c>
      <c r="BK37" s="24">
        <f t="shared" si="4"/>
        <v>-0.11448205947999934</v>
      </c>
      <c r="BL37" s="24">
        <f t="shared" si="5"/>
        <v>0.17553859710999919</v>
      </c>
    </row>
    <row r="38" spans="2:64">
      <c r="B38" s="28" t="s">
        <v>691</v>
      </c>
      <c r="C38" s="22">
        <v>28</v>
      </c>
      <c r="D38" s="29" t="s">
        <v>620</v>
      </c>
      <c r="E38" s="30">
        <v>6.1939582824699997</v>
      </c>
      <c r="F38" s="30">
        <v>5.5857024192800004</v>
      </c>
      <c r="G38" s="30">
        <v>5.4323720931999997</v>
      </c>
      <c r="H38" s="30">
        <v>6.1939582824699997</v>
      </c>
      <c r="I38" s="30">
        <v>5.5857024192800004</v>
      </c>
      <c r="J38" s="30">
        <v>5.4323720931999997</v>
      </c>
      <c r="K38" s="9">
        <v>6.4501910209700002</v>
      </c>
      <c r="L38" s="9">
        <v>5.9200334549000004</v>
      </c>
      <c r="M38" s="9">
        <v>5.8956322669999999</v>
      </c>
      <c r="N38" s="9">
        <v>6.4501910209700002</v>
      </c>
      <c r="O38" s="9">
        <v>5.9200334549000004</v>
      </c>
      <c r="P38" s="9">
        <v>5.8956322669999999</v>
      </c>
      <c r="Q38" s="24">
        <v>6.4547443389900003</v>
      </c>
      <c r="R38" s="24">
        <v>5.5660429000900002</v>
      </c>
      <c r="S38" s="24">
        <v>5.5250210761999998</v>
      </c>
      <c r="T38" s="24">
        <v>6.4547443389900003</v>
      </c>
      <c r="U38" s="24">
        <v>5.5660429000900002</v>
      </c>
      <c r="V38" s="24">
        <v>5.5250210761999998</v>
      </c>
      <c r="W38" s="31">
        <v>5.65</v>
      </c>
      <c r="X38" s="31">
        <v>4.4000000000000004</v>
      </c>
      <c r="Y38" s="31">
        <v>4.25</v>
      </c>
      <c r="Z38" s="31">
        <v>5.6547083854700002</v>
      </c>
      <c r="AA38" s="31">
        <v>4.4013686180100002</v>
      </c>
      <c r="AB38" s="31">
        <v>4.2478427886999999</v>
      </c>
      <c r="AC38" s="30">
        <v>5.5767612457300002</v>
      </c>
      <c r="AD38" s="30">
        <v>4.7359943389900003</v>
      </c>
      <c r="AE38" s="30">
        <v>4.3156561851499999</v>
      </c>
      <c r="AF38" s="30">
        <v>5.5767612457300002</v>
      </c>
      <c r="AG38" s="30">
        <v>4.7359943389900003</v>
      </c>
      <c r="AH38" s="30">
        <v>4.3156561851499999</v>
      </c>
      <c r="AI38" s="9">
        <v>26.915521621700002</v>
      </c>
      <c r="AJ38" s="9">
        <v>27.310808181799999</v>
      </c>
      <c r="AK38" s="9">
        <v>27.236833572399998</v>
      </c>
      <c r="AL38" s="9">
        <v>26.915521621700002</v>
      </c>
      <c r="AM38" s="9">
        <v>27.310808181799999</v>
      </c>
      <c r="AN38" s="9">
        <v>27.236833572399998</v>
      </c>
      <c r="AO38" s="9">
        <v>11.1039829254</v>
      </c>
      <c r="AP38" s="9">
        <v>10.3240242004</v>
      </c>
      <c r="AQ38" s="9">
        <v>10.3397369385</v>
      </c>
      <c r="AR38" s="9">
        <v>11.1039829254</v>
      </c>
      <c r="AS38" s="9">
        <v>10.3240242004</v>
      </c>
      <c r="AT38" s="9">
        <v>10.3397369385</v>
      </c>
      <c r="AU38" s="30">
        <v>7.7399077415499997</v>
      </c>
      <c r="AV38" s="30">
        <v>7.0503463745100001</v>
      </c>
      <c r="AW38" s="30">
        <v>7.0640058517500002</v>
      </c>
      <c r="AX38" s="30">
        <v>7.7399077415499997</v>
      </c>
      <c r="AY38" s="30">
        <v>7.0503463745100001</v>
      </c>
      <c r="AZ38" s="30">
        <v>7.0640058517500002</v>
      </c>
      <c r="BA38" s="30">
        <v>7.5312471389800004</v>
      </c>
      <c r="BB38" s="30">
        <v>6.6443638801600002</v>
      </c>
      <c r="BC38" s="30">
        <v>6.7399411201500001</v>
      </c>
      <c r="BD38" s="30">
        <v>7.5312471389800004</v>
      </c>
      <c r="BE38" s="30">
        <v>6.6443638801600002</v>
      </c>
      <c r="BF38" s="30">
        <v>6.7399411201500001</v>
      </c>
      <c r="BG38" s="24">
        <f t="shared" si="0"/>
        <v>1.54594945908</v>
      </c>
      <c r="BH38" s="24">
        <f t="shared" si="1"/>
        <v>1.4646439552299997</v>
      </c>
      <c r="BI38" s="24">
        <f t="shared" si="2"/>
        <v>1.6316337585500005</v>
      </c>
      <c r="BJ38" s="24">
        <f t="shared" si="3"/>
        <v>2.0899077415499994</v>
      </c>
      <c r="BK38" s="24">
        <f t="shared" si="4"/>
        <v>2.6503463745099998</v>
      </c>
      <c r="BL38" s="24">
        <f t="shared" si="5"/>
        <v>2.8140058517500002</v>
      </c>
    </row>
    <row r="39" spans="2:64">
      <c r="B39" s="28" t="s">
        <v>692</v>
      </c>
      <c r="C39" s="22">
        <v>28</v>
      </c>
      <c r="D39" s="29" t="s">
        <v>625</v>
      </c>
      <c r="E39" s="30">
        <v>6.83339977264</v>
      </c>
      <c r="F39" s="30">
        <v>6.4024009704599996</v>
      </c>
      <c r="G39" s="30">
        <v>6.3146924972500003</v>
      </c>
      <c r="H39" s="30">
        <v>7.04723644257</v>
      </c>
      <c r="I39" s="30">
        <v>6.49684143066</v>
      </c>
      <c r="J39" s="30">
        <v>6.4084634780899998</v>
      </c>
      <c r="K39" s="9">
        <v>6.8296642303499997</v>
      </c>
      <c r="L39" s="9">
        <v>4.0437917709400004</v>
      </c>
      <c r="M39" s="9">
        <v>3.9885869026199998</v>
      </c>
      <c r="N39" s="9">
        <v>5.3247280120799996</v>
      </c>
      <c r="O39" s="9">
        <v>4.0437917709400004</v>
      </c>
      <c r="P39" s="9">
        <v>3.9885869026199998</v>
      </c>
      <c r="Q39" s="24">
        <v>5.5015211105299997</v>
      </c>
      <c r="R39" s="24">
        <v>4.2381362915</v>
      </c>
      <c r="S39" s="24">
        <v>3.9755113124800001</v>
      </c>
      <c r="T39" s="24">
        <v>5.3604192733799998</v>
      </c>
      <c r="U39" s="24">
        <v>4.2381362915</v>
      </c>
      <c r="V39" s="24">
        <v>3.9755113124800001</v>
      </c>
      <c r="W39" s="31">
        <v>5.71</v>
      </c>
      <c r="X39" s="31">
        <v>4.6100000000000003</v>
      </c>
      <c r="Y39" s="31">
        <v>4.32</v>
      </c>
      <c r="Z39" s="31">
        <v>5.4073071479800001</v>
      </c>
      <c r="AA39" s="31">
        <v>4.6069836616500002</v>
      </c>
      <c r="AB39" s="31">
        <v>4.3191561698900003</v>
      </c>
      <c r="AC39" s="30">
        <v>4.84127569199</v>
      </c>
      <c r="AD39" s="30">
        <v>3.90813851357</v>
      </c>
      <c r="AE39" s="30">
        <v>3.9409301281000002</v>
      </c>
      <c r="AF39" s="30">
        <v>4.84127569199</v>
      </c>
      <c r="AG39" s="30">
        <v>3.90813851357</v>
      </c>
      <c r="AH39" s="30">
        <v>3.9409301281000002</v>
      </c>
      <c r="AI39" s="9">
        <v>25.2260532379</v>
      </c>
      <c r="AJ39" s="9">
        <v>25.225711822499999</v>
      </c>
      <c r="AK39" s="9">
        <v>25.268838882400001</v>
      </c>
      <c r="AL39" s="9">
        <v>24.689363479600001</v>
      </c>
      <c r="AM39" s="9">
        <v>24.456161499</v>
      </c>
      <c r="AN39" s="9">
        <v>24.492197036699999</v>
      </c>
      <c r="AO39" s="9">
        <v>8.5718069076500001</v>
      </c>
      <c r="AP39" s="9">
        <v>8.2168531417799997</v>
      </c>
      <c r="AQ39" s="9">
        <v>8.0638494491599992</v>
      </c>
      <c r="AR39" s="9">
        <v>8.2609930038500003</v>
      </c>
      <c r="AS39" s="9">
        <v>7.7242374420199997</v>
      </c>
      <c r="AT39" s="9">
        <v>7.5769410133399999</v>
      </c>
      <c r="AU39" s="30">
        <v>6.5816631317100001</v>
      </c>
      <c r="AV39" s="30">
        <v>5.6538252830499998</v>
      </c>
      <c r="AW39" s="30">
        <v>5.68119764328</v>
      </c>
      <c r="AX39" s="30">
        <v>6.49322414398</v>
      </c>
      <c r="AY39" s="30">
        <v>5.8522653579700004</v>
      </c>
      <c r="AZ39" s="30">
        <v>5.6580023765599998</v>
      </c>
      <c r="BA39" s="30">
        <v>6.3053464889499997</v>
      </c>
      <c r="BB39" s="30">
        <v>5.4413900375399997</v>
      </c>
      <c r="BC39" s="30">
        <v>5.8313088417100003</v>
      </c>
      <c r="BD39" s="30">
        <v>6.2625875472999999</v>
      </c>
      <c r="BE39" s="30">
        <v>5.3449072837799996</v>
      </c>
      <c r="BF39" s="30">
        <v>5.7158870696999999</v>
      </c>
      <c r="BG39" s="24">
        <f t="shared" si="0"/>
        <v>-0.25173664092999992</v>
      </c>
      <c r="BH39" s="24">
        <f t="shared" si="1"/>
        <v>-0.7485756874099998</v>
      </c>
      <c r="BI39" s="24">
        <f t="shared" si="2"/>
        <v>-0.63349485397000027</v>
      </c>
      <c r="BJ39" s="24">
        <f t="shared" si="3"/>
        <v>0.87166313171000009</v>
      </c>
      <c r="BK39" s="24">
        <f t="shared" si="4"/>
        <v>1.0438252830499994</v>
      </c>
      <c r="BL39" s="24">
        <f t="shared" si="5"/>
        <v>1.3611976432799997</v>
      </c>
    </row>
    <row r="40" spans="2:64">
      <c r="B40" s="28" t="s">
        <v>693</v>
      </c>
      <c r="C40" s="22">
        <v>30</v>
      </c>
      <c r="D40" s="29" t="s">
        <v>613</v>
      </c>
      <c r="E40" s="30">
        <v>7.5137901306200003</v>
      </c>
      <c r="F40" s="30">
        <v>5.9719324111900001</v>
      </c>
      <c r="G40" s="30">
        <v>5.6081719398500001</v>
      </c>
      <c r="H40" s="30">
        <v>6.6498742103600001</v>
      </c>
      <c r="I40" s="30">
        <v>5.2641682624800001</v>
      </c>
      <c r="J40" s="30">
        <v>5.11654520035</v>
      </c>
      <c r="K40" s="9">
        <v>7.0044360160799997</v>
      </c>
      <c r="L40" s="9">
        <v>6.2566814422599997</v>
      </c>
      <c r="M40" s="9">
        <v>6.0238041877699997</v>
      </c>
      <c r="N40" s="9">
        <v>6.4898490905799999</v>
      </c>
      <c r="O40" s="9">
        <v>6.0877795219399999</v>
      </c>
      <c r="P40" s="9">
        <v>5.9062604904200002</v>
      </c>
      <c r="Q40" s="24">
        <v>7.1407170295700002</v>
      </c>
      <c r="R40" s="24">
        <v>6.2885031700100003</v>
      </c>
      <c r="S40" s="24">
        <v>6.0946950912500002</v>
      </c>
      <c r="T40" s="24">
        <v>4.7229361534100001</v>
      </c>
      <c r="U40" s="24">
        <v>6.1871166229199996</v>
      </c>
      <c r="V40" s="24">
        <v>6.0386686325100003</v>
      </c>
      <c r="W40" s="31">
        <v>6.58</v>
      </c>
      <c r="X40" s="31">
        <v>5.8</v>
      </c>
      <c r="Y40" s="31">
        <v>5.7</v>
      </c>
      <c r="Z40" s="31">
        <v>5.4429354667699998</v>
      </c>
      <c r="AA40" s="31">
        <v>5.7027554511999998</v>
      </c>
      <c r="AB40" s="31">
        <v>5.2633442878699999</v>
      </c>
      <c r="AC40" s="30">
        <v>6.79703140259</v>
      </c>
      <c r="AD40" s="30">
        <v>6.1056694984400002</v>
      </c>
      <c r="AE40" s="30">
        <v>5.9429860115100004</v>
      </c>
      <c r="AF40" s="30">
        <v>5.1801042556799999</v>
      </c>
      <c r="AG40" s="30">
        <v>5.9261775016799998</v>
      </c>
      <c r="AH40" s="30">
        <v>5.8014497757000001</v>
      </c>
      <c r="AI40" s="9">
        <v>27.7240543365</v>
      </c>
      <c r="AJ40" s="9">
        <v>27.239616393999999</v>
      </c>
      <c r="AK40" s="9">
        <v>27.250631332400001</v>
      </c>
      <c r="AL40" s="9">
        <v>24.429843902599998</v>
      </c>
      <c r="AM40" s="9">
        <v>24.061862945600001</v>
      </c>
      <c r="AN40" s="9">
        <v>24.057680130000001</v>
      </c>
      <c r="AO40" s="9">
        <v>8.5612573623700001</v>
      </c>
      <c r="AP40" s="9">
        <v>7.24337816238</v>
      </c>
      <c r="AQ40" s="9">
        <v>6.8782362937899997</v>
      </c>
      <c r="AR40" s="9">
        <v>8.2635011672999994</v>
      </c>
      <c r="AS40" s="9">
        <v>7.1977434158299998</v>
      </c>
      <c r="AT40" s="9">
        <v>6.8475775718699996</v>
      </c>
      <c r="AU40" s="30">
        <v>8.1442613601700007</v>
      </c>
      <c r="AV40" s="30">
        <v>7.7605376243600004</v>
      </c>
      <c r="AW40" s="30">
        <v>6.0132265090899999</v>
      </c>
      <c r="AX40" s="30">
        <v>7.37045145035</v>
      </c>
      <c r="AY40" s="30">
        <v>6.3523583412200004</v>
      </c>
      <c r="AZ40" s="30">
        <v>6.39878416061</v>
      </c>
      <c r="BA40" s="30">
        <v>8.3150939941399997</v>
      </c>
      <c r="BB40" s="30">
        <v>7.7342815399199996</v>
      </c>
      <c r="BC40" s="30">
        <v>6.0368957519500004</v>
      </c>
      <c r="BD40" s="30">
        <v>7.5687599182099996</v>
      </c>
      <c r="BE40" s="30">
        <v>6.3570585250900002</v>
      </c>
      <c r="BF40" s="30">
        <v>6.3919458389299999</v>
      </c>
      <c r="BG40" s="24">
        <f t="shared" si="0"/>
        <v>0.63047122955000034</v>
      </c>
      <c r="BH40" s="24">
        <f t="shared" si="1"/>
        <v>1.7886052131700003</v>
      </c>
      <c r="BI40" s="24">
        <f t="shared" si="2"/>
        <v>0.40505456923999983</v>
      </c>
      <c r="BJ40" s="24">
        <f t="shared" si="3"/>
        <v>1.5642613601700006</v>
      </c>
      <c r="BK40" s="24">
        <f t="shared" si="4"/>
        <v>1.9605376243600006</v>
      </c>
      <c r="BL40" s="24">
        <f t="shared" si="5"/>
        <v>0.31322650908999972</v>
      </c>
    </row>
    <row r="41" spans="2:64">
      <c r="B41" s="27" t="s">
        <v>11</v>
      </c>
      <c r="C41" s="20"/>
      <c r="D41" s="20"/>
      <c r="E41" s="32">
        <f t="shared" ref="E41:G41" si="6">SUM(E7:E40)/34</f>
        <v>4.8600050333674707</v>
      </c>
      <c r="F41" s="32">
        <f t="shared" si="6"/>
        <v>4.1640866828315888</v>
      </c>
      <c r="G41" s="32">
        <f t="shared" si="6"/>
        <v>3.9270981725528515</v>
      </c>
      <c r="H41" s="32">
        <f t="shared" ref="H41:J41" si="7">SUM(H7:H40)/34</f>
        <v>4.3930457155500884</v>
      </c>
      <c r="I41" s="32">
        <f t="shared" si="7"/>
        <v>3.7416882479884115</v>
      </c>
      <c r="J41" s="32">
        <f t="shared" si="7"/>
        <v>3.602082116640088</v>
      </c>
      <c r="K41" s="36">
        <f>SUM(K7:K40)/34</f>
        <v>5.1537855092220592</v>
      </c>
      <c r="L41" s="36">
        <f>SUM(L7:L40)/34</f>
        <v>4.3466343862170582</v>
      </c>
      <c r="M41" s="36">
        <f>SUM(M7:M40)/34</f>
        <v>4.058898790794558</v>
      </c>
      <c r="N41" s="36">
        <f t="shared" ref="N41:V41" si="8">SUM(N7:N40)/34</f>
        <v>4.6596980515649991</v>
      </c>
      <c r="O41" s="36">
        <f t="shared" si="8"/>
        <v>4.0530213520811769</v>
      </c>
      <c r="P41" s="36">
        <f t="shared" si="8"/>
        <v>3.8028504234895584</v>
      </c>
      <c r="Q41" s="20">
        <f t="shared" si="8"/>
        <v>4.7216647793261766</v>
      </c>
      <c r="R41" s="20">
        <f t="shared" si="8"/>
        <v>4.046263554516206</v>
      </c>
      <c r="S41" s="20">
        <f t="shared" si="8"/>
        <v>3.7297329464382054</v>
      </c>
      <c r="T41" s="20">
        <f t="shared" si="8"/>
        <v>4.2909088099702641</v>
      </c>
      <c r="U41" s="20">
        <f t="shared" si="8"/>
        <v>3.6779771938044412</v>
      </c>
      <c r="V41" s="20">
        <f t="shared" si="8"/>
        <v>3.4295158824496763</v>
      </c>
      <c r="W41" s="32">
        <f>SUM(W7:W40)/34</f>
        <v>4.8305882352941172</v>
      </c>
      <c r="X41" s="32">
        <f t="shared" ref="X41:AB41" si="9">SUM(X7:X40)/34</f>
        <v>4.0638235294117653</v>
      </c>
      <c r="Y41" s="32">
        <f t="shared" si="9"/>
        <v>3.8088235294117641</v>
      </c>
      <c r="Z41" s="32">
        <f t="shared" si="9"/>
        <v>4.3284102397805881</v>
      </c>
      <c r="AA41" s="32">
        <f t="shared" si="9"/>
        <v>3.6866029115280292</v>
      </c>
      <c r="AB41" s="32">
        <f t="shared" si="9"/>
        <v>3.3927254711875583</v>
      </c>
      <c r="AC41" s="32">
        <f t="shared" ref="AC41:AT41" si="10">SUM(AC7:AC40)/34</f>
        <v>4.7898782316382356</v>
      </c>
      <c r="AD41" s="32">
        <f t="shared" si="10"/>
        <v>4.1026348331397058</v>
      </c>
      <c r="AE41" s="32">
        <f t="shared" si="10"/>
        <v>3.7714905668710599</v>
      </c>
      <c r="AF41" s="32">
        <f t="shared" si="10"/>
        <v>4.2752556730720599</v>
      </c>
      <c r="AG41" s="32">
        <f t="shared" si="10"/>
        <v>3.7145876463726464</v>
      </c>
      <c r="AH41" s="32">
        <f t="shared" si="10"/>
        <v>3.3917836827392951</v>
      </c>
      <c r="AI41" s="36">
        <f t="shared" si="10"/>
        <v>16.274478183072059</v>
      </c>
      <c r="AJ41" s="36">
        <f t="shared" si="10"/>
        <v>16.757720042675292</v>
      </c>
      <c r="AK41" s="36">
        <f t="shared" si="10"/>
        <v>16.423904082351761</v>
      </c>
      <c r="AL41" s="36">
        <f t="shared" si="10"/>
        <v>14.998699230308235</v>
      </c>
      <c r="AM41" s="36">
        <f t="shared" si="10"/>
        <v>15.466065862602647</v>
      </c>
      <c r="AN41" s="36">
        <f t="shared" si="10"/>
        <v>15.134005869129119</v>
      </c>
      <c r="AO41" s="36">
        <f t="shared" si="10"/>
        <v>6.7561692911020597</v>
      </c>
      <c r="AP41" s="36">
        <f t="shared" si="10"/>
        <v>5.7153788664747047</v>
      </c>
      <c r="AQ41" s="36">
        <f t="shared" si="10"/>
        <v>5.5250831246391172</v>
      </c>
      <c r="AR41" s="36">
        <f t="shared" si="10"/>
        <v>6.150539762832941</v>
      </c>
      <c r="AS41" s="36">
        <f t="shared" si="10"/>
        <v>5.3094735776664708</v>
      </c>
      <c r="AT41" s="36">
        <f t="shared" si="10"/>
        <v>5.1603032034997058</v>
      </c>
      <c r="AU41" s="32">
        <f t="shared" ref="AU41:BF41" si="11">SUM(AU7:AU40)/34</f>
        <v>5.8842477377720579</v>
      </c>
      <c r="AV41" s="32">
        <f t="shared" si="11"/>
        <v>5.0353168038767642</v>
      </c>
      <c r="AW41" s="32">
        <f t="shared" si="11"/>
        <v>4.7846266031261768</v>
      </c>
      <c r="AX41" s="32">
        <f t="shared" si="11"/>
        <v>5.4148058400435302</v>
      </c>
      <c r="AY41" s="32">
        <f t="shared" si="11"/>
        <v>4.6105832738038233</v>
      </c>
      <c r="AZ41" s="32">
        <f t="shared" si="11"/>
        <v>4.4600517153743242</v>
      </c>
      <c r="BA41" s="32">
        <f t="shared" si="11"/>
        <v>5.9712917173605877</v>
      </c>
      <c r="BB41" s="32">
        <f t="shared" si="11"/>
        <v>5.1710580587399999</v>
      </c>
      <c r="BC41" s="32">
        <f t="shared" si="11"/>
        <v>4.8941068053247063</v>
      </c>
      <c r="BD41" s="32">
        <f t="shared" si="11"/>
        <v>5.4292836329514715</v>
      </c>
      <c r="BE41" s="32">
        <f t="shared" si="11"/>
        <v>4.6427937044826475</v>
      </c>
      <c r="BF41" s="32">
        <f t="shared" si="11"/>
        <v>4.4676576379466768</v>
      </c>
      <c r="BG41" s="21">
        <f t="shared" si="0"/>
        <v>1.0242427044045872</v>
      </c>
      <c r="BH41" s="21">
        <f t="shared" si="1"/>
        <v>0.87123012104517539</v>
      </c>
      <c r="BI41" s="21">
        <f t="shared" si="2"/>
        <v>0.85752843057332528</v>
      </c>
      <c r="BJ41" s="21">
        <f t="shared" si="3"/>
        <v>1.0536595024779407</v>
      </c>
      <c r="BK41" s="21">
        <f t="shared" si="4"/>
        <v>0.97149327446499889</v>
      </c>
      <c r="BL41" s="21">
        <f t="shared" si="5"/>
        <v>0.97580307371441277</v>
      </c>
    </row>
    <row r="42" spans="2:64">
      <c r="W42" s="21"/>
      <c r="X42" s="21"/>
      <c r="Y42" s="21"/>
      <c r="Z42" s="21"/>
      <c r="AA42" s="21"/>
      <c r="AB42" s="21"/>
    </row>
    <row r="43" spans="2:64">
      <c r="D43" s="33" t="s">
        <v>627</v>
      </c>
      <c r="E43" s="70" t="s">
        <v>633</v>
      </c>
      <c r="F43" s="70"/>
      <c r="G43" s="70"/>
      <c r="H43" s="70"/>
      <c r="I43" s="70"/>
      <c r="J43" s="70"/>
      <c r="X43" s="21"/>
      <c r="Y43" s="21"/>
      <c r="Z43" s="21"/>
      <c r="AA43" s="21"/>
      <c r="AB43" s="21"/>
    </row>
    <row r="44" spans="2:64">
      <c r="D44" s="33" t="s">
        <v>632</v>
      </c>
      <c r="E44" s="70" t="s">
        <v>634</v>
      </c>
      <c r="F44" s="70"/>
      <c r="G44" s="70"/>
      <c r="H44" s="70"/>
      <c r="I44" s="70"/>
      <c r="J44" s="70"/>
      <c r="X44" s="21"/>
      <c r="Y44" s="21"/>
      <c r="Z44" s="21"/>
      <c r="AA44" s="21"/>
      <c r="AB44" s="21"/>
    </row>
    <row r="45" spans="2:64">
      <c r="D45" s="33" t="s">
        <v>47</v>
      </c>
      <c r="E45" s="69" t="s">
        <v>52</v>
      </c>
      <c r="F45" s="69"/>
      <c r="G45" s="69"/>
      <c r="H45" s="69"/>
      <c r="I45" s="69"/>
      <c r="W45" s="21"/>
      <c r="X45" s="21"/>
      <c r="Y45" s="21"/>
      <c r="Z45" s="21"/>
      <c r="AA45" s="21"/>
      <c r="AB45" s="21"/>
    </row>
    <row r="46" spans="2:64">
      <c r="D46" s="18" t="s">
        <v>32</v>
      </c>
      <c r="E46" s="71" t="s">
        <v>36</v>
      </c>
      <c r="F46" s="71"/>
      <c r="G46" s="71"/>
      <c r="H46" s="71"/>
      <c r="I46" s="71"/>
      <c r="W46" s="21"/>
      <c r="X46" s="21"/>
      <c r="Y46" s="21"/>
      <c r="Z46" s="21"/>
      <c r="AA46" s="21"/>
      <c r="AB46" s="21"/>
    </row>
    <row r="47" spans="2:64">
      <c r="D47" s="18" t="s">
        <v>33</v>
      </c>
      <c r="E47" s="71" t="s">
        <v>37</v>
      </c>
      <c r="F47" s="71"/>
      <c r="G47" s="71"/>
      <c r="H47" s="71"/>
      <c r="I47" s="71"/>
      <c r="W47" s="21"/>
      <c r="X47" s="21"/>
      <c r="Y47" s="21"/>
      <c r="Z47" s="21"/>
      <c r="AA47" s="21"/>
      <c r="AB47" s="21"/>
    </row>
    <row r="48" spans="2:64">
      <c r="D48" s="18" t="s">
        <v>34</v>
      </c>
      <c r="E48" s="71" t="s">
        <v>38</v>
      </c>
      <c r="F48" s="71"/>
      <c r="G48" s="71"/>
      <c r="H48" s="71"/>
      <c r="I48" s="71"/>
      <c r="W48" s="21"/>
      <c r="X48" s="21"/>
      <c r="Y48" s="21"/>
      <c r="Z48" s="21"/>
      <c r="AA48" s="21"/>
      <c r="AB48" s="21"/>
    </row>
    <row r="49" spans="4:28">
      <c r="D49" s="59" t="s">
        <v>583</v>
      </c>
      <c r="E49" s="80" t="s">
        <v>584</v>
      </c>
      <c r="F49" s="81"/>
      <c r="G49" s="81"/>
      <c r="H49" s="81"/>
      <c r="I49" s="82"/>
      <c r="W49" s="21"/>
      <c r="X49" s="21"/>
      <c r="Y49" s="21"/>
      <c r="Z49" s="21"/>
      <c r="AA49" s="21"/>
      <c r="AB49" s="21"/>
    </row>
    <row r="50" spans="4:28">
      <c r="D50" s="33" t="s">
        <v>635</v>
      </c>
      <c r="E50" s="83" t="s">
        <v>636</v>
      </c>
      <c r="F50" s="84"/>
      <c r="G50" s="84"/>
      <c r="H50" s="84"/>
      <c r="I50" s="85"/>
      <c r="W50" s="21"/>
      <c r="X50" s="21"/>
      <c r="Y50" s="21"/>
      <c r="Z50" s="21"/>
      <c r="AA50" s="21"/>
      <c r="AB50" s="21"/>
    </row>
    <row r="51" spans="4:28">
      <c r="D51" s="33" t="s">
        <v>637</v>
      </c>
      <c r="E51" s="83" t="s">
        <v>638</v>
      </c>
      <c r="F51" s="84"/>
      <c r="G51" s="84"/>
      <c r="H51" s="84"/>
      <c r="I51" s="85"/>
      <c r="W51" s="21"/>
      <c r="X51" s="21"/>
      <c r="Y51" s="21"/>
      <c r="Z51" s="21"/>
      <c r="AA51" s="21"/>
      <c r="AB51" s="21"/>
    </row>
    <row r="52" spans="4:28">
      <c r="E52" s="57"/>
      <c r="F52" s="57"/>
      <c r="G52" s="57"/>
      <c r="H52" s="57"/>
      <c r="I52" s="57"/>
      <c r="W52" s="21"/>
      <c r="X52" s="21"/>
      <c r="Y52" s="21"/>
      <c r="Z52" s="21"/>
      <c r="AA52" s="21"/>
      <c r="AB52" s="21"/>
    </row>
    <row r="53" spans="4:28">
      <c r="E53" s="57"/>
      <c r="F53" s="57"/>
      <c r="G53" s="57"/>
      <c r="H53" s="57"/>
      <c r="I53" s="57"/>
      <c r="W53" s="21"/>
      <c r="X53" s="21"/>
      <c r="Y53" s="21"/>
      <c r="Z53" s="21"/>
      <c r="AA53" s="21"/>
      <c r="AB53" s="21"/>
    </row>
  </sheetData>
  <mergeCells count="41">
    <mergeCell ref="AO5:AQ5"/>
    <mergeCell ref="AI5:AK5"/>
    <mergeCell ref="AL5:AN5"/>
    <mergeCell ref="E50:I50"/>
    <mergeCell ref="E51:I51"/>
    <mergeCell ref="E43:J43"/>
    <mergeCell ref="E44:J44"/>
    <mergeCell ref="E46:I46"/>
    <mergeCell ref="E47:I47"/>
    <mergeCell ref="E48:I48"/>
    <mergeCell ref="E49:I49"/>
    <mergeCell ref="E45:I45"/>
    <mergeCell ref="B2:N2"/>
    <mergeCell ref="K5:M5"/>
    <mergeCell ref="N5:P5"/>
    <mergeCell ref="Q5:S5"/>
    <mergeCell ref="T5:V5"/>
    <mergeCell ref="K4:P4"/>
    <mergeCell ref="Q4:V4"/>
    <mergeCell ref="AI4:AN4"/>
    <mergeCell ref="AO4:AT4"/>
    <mergeCell ref="BG5:BI5"/>
    <mergeCell ref="E5:G5"/>
    <mergeCell ref="H5:J5"/>
    <mergeCell ref="W5:Y5"/>
    <mergeCell ref="AC5:AE5"/>
    <mergeCell ref="E4:J4"/>
    <mergeCell ref="W4:AB4"/>
    <mergeCell ref="AC4:AH4"/>
    <mergeCell ref="AU5:AW5"/>
    <mergeCell ref="BA5:BC5"/>
    <mergeCell ref="AR5:AT5"/>
    <mergeCell ref="Z5:AB5"/>
    <mergeCell ref="AF5:AH5"/>
    <mergeCell ref="AX5:AZ5"/>
    <mergeCell ref="BJ5:BL5"/>
    <mergeCell ref="BG4:BI4"/>
    <mergeCell ref="BJ4:BL4"/>
    <mergeCell ref="BD5:BF5"/>
    <mergeCell ref="AU4:AZ4"/>
    <mergeCell ref="BA4:BF4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B2:AZ50"/>
  <sheetViews>
    <sheetView workbookViewId="0">
      <pane ySplit="6" topLeftCell="A7" activePane="bottomLeft" state="frozen"/>
      <selection pane="bottomLeft" activeCell="B2" sqref="B2:AB2"/>
    </sheetView>
  </sheetViews>
  <sheetFormatPr defaultColWidth="10.85546875" defaultRowHeight="15.75"/>
  <cols>
    <col min="1" max="3" width="10.85546875" style="7"/>
    <col min="4" max="4" width="14.7109375" style="7" customWidth="1"/>
    <col min="5" max="16384" width="10.85546875" style="7"/>
  </cols>
  <sheetData>
    <row r="2" spans="2:52">
      <c r="B2" s="72" t="s">
        <v>687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</row>
    <row r="3" spans="2:52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</row>
    <row r="4" spans="2:52">
      <c r="B4" s="35"/>
      <c r="C4" s="34"/>
      <c r="D4" s="34"/>
      <c r="E4" s="67" t="s">
        <v>639</v>
      </c>
      <c r="F4" s="67"/>
      <c r="G4" s="67"/>
      <c r="H4" s="67"/>
      <c r="I4" s="67"/>
      <c r="J4" s="67"/>
      <c r="K4" s="66" t="s">
        <v>640</v>
      </c>
      <c r="L4" s="66"/>
      <c r="M4" s="66"/>
      <c r="N4" s="66"/>
      <c r="O4" s="66"/>
      <c r="P4" s="66"/>
      <c r="Q4" s="67" t="s">
        <v>628</v>
      </c>
      <c r="R4" s="67"/>
      <c r="S4" s="67"/>
      <c r="T4" s="67"/>
      <c r="U4" s="67"/>
      <c r="V4" s="67"/>
      <c r="W4" s="66" t="s">
        <v>629</v>
      </c>
      <c r="X4" s="66"/>
      <c r="Y4" s="66"/>
      <c r="Z4" s="66"/>
      <c r="AA4" s="66"/>
      <c r="AB4" s="66"/>
      <c r="AC4" s="67" t="s">
        <v>641</v>
      </c>
      <c r="AD4" s="67"/>
      <c r="AE4" s="67"/>
      <c r="AF4" s="67"/>
      <c r="AG4" s="67"/>
      <c r="AH4" s="67"/>
      <c r="AI4" s="66" t="s">
        <v>642</v>
      </c>
      <c r="AJ4" s="66"/>
      <c r="AK4" s="66"/>
      <c r="AL4" s="66"/>
      <c r="AM4" s="66"/>
      <c r="AN4" s="66"/>
      <c r="AO4" s="67" t="s">
        <v>630</v>
      </c>
      <c r="AP4" s="67"/>
      <c r="AQ4" s="67"/>
      <c r="AR4" s="67"/>
      <c r="AS4" s="67"/>
      <c r="AT4" s="67"/>
      <c r="AU4" s="66" t="s">
        <v>631</v>
      </c>
      <c r="AV4" s="66"/>
      <c r="AW4" s="66"/>
      <c r="AX4" s="66"/>
      <c r="AY4" s="66"/>
      <c r="AZ4" s="66"/>
    </row>
    <row r="5" spans="2:52">
      <c r="B5" s="35"/>
      <c r="C5" s="34"/>
      <c r="D5" s="34"/>
      <c r="E5" s="66" t="s">
        <v>46</v>
      </c>
      <c r="F5" s="66"/>
      <c r="G5" s="66"/>
      <c r="H5" s="66" t="s">
        <v>47</v>
      </c>
      <c r="I5" s="66"/>
      <c r="J5" s="66"/>
      <c r="K5" s="66" t="s">
        <v>46</v>
      </c>
      <c r="L5" s="66"/>
      <c r="M5" s="66"/>
      <c r="N5" s="66" t="s">
        <v>47</v>
      </c>
      <c r="O5" s="66"/>
      <c r="P5" s="66"/>
      <c r="Q5" s="66" t="s">
        <v>46</v>
      </c>
      <c r="R5" s="66"/>
      <c r="S5" s="66"/>
      <c r="T5" s="66" t="s">
        <v>47</v>
      </c>
      <c r="U5" s="66"/>
      <c r="V5" s="66"/>
      <c r="W5" s="66" t="s">
        <v>46</v>
      </c>
      <c r="X5" s="66"/>
      <c r="Y5" s="66"/>
      <c r="Z5" s="66" t="s">
        <v>47</v>
      </c>
      <c r="AA5" s="66"/>
      <c r="AB5" s="66"/>
      <c r="AC5" s="66" t="s">
        <v>46</v>
      </c>
      <c r="AD5" s="66"/>
      <c r="AE5" s="66"/>
      <c r="AF5" s="66" t="s">
        <v>47</v>
      </c>
      <c r="AG5" s="66"/>
      <c r="AH5" s="66"/>
      <c r="AI5" s="66" t="s">
        <v>46</v>
      </c>
      <c r="AJ5" s="66"/>
      <c r="AK5" s="66"/>
      <c r="AL5" s="66" t="s">
        <v>47</v>
      </c>
      <c r="AM5" s="66"/>
      <c r="AN5" s="66"/>
      <c r="AO5" s="66" t="s">
        <v>46</v>
      </c>
      <c r="AP5" s="66"/>
      <c r="AQ5" s="66"/>
      <c r="AR5" s="66" t="s">
        <v>47</v>
      </c>
      <c r="AS5" s="66"/>
      <c r="AT5" s="66"/>
      <c r="AU5" s="66" t="s">
        <v>46</v>
      </c>
      <c r="AV5" s="66"/>
      <c r="AW5" s="66"/>
      <c r="AX5" s="66" t="s">
        <v>47</v>
      </c>
      <c r="AY5" s="66"/>
      <c r="AZ5" s="66"/>
    </row>
    <row r="6" spans="2:52">
      <c r="B6" s="27" t="s">
        <v>35</v>
      </c>
      <c r="C6" s="27" t="s">
        <v>606</v>
      </c>
      <c r="D6" s="27" t="s">
        <v>47</v>
      </c>
      <c r="E6" s="26" t="s">
        <v>32</v>
      </c>
      <c r="F6" s="26" t="s">
        <v>33</v>
      </c>
      <c r="G6" s="26" t="s">
        <v>34</v>
      </c>
      <c r="H6" s="26" t="s">
        <v>32</v>
      </c>
      <c r="I6" s="26" t="s">
        <v>33</v>
      </c>
      <c r="J6" s="26" t="s">
        <v>34</v>
      </c>
      <c r="K6" s="26" t="s">
        <v>32</v>
      </c>
      <c r="L6" s="26" t="s">
        <v>33</v>
      </c>
      <c r="M6" s="26" t="s">
        <v>34</v>
      </c>
      <c r="N6" s="26" t="s">
        <v>32</v>
      </c>
      <c r="O6" s="26" t="s">
        <v>33</v>
      </c>
      <c r="P6" s="26" t="s">
        <v>34</v>
      </c>
      <c r="Q6" s="26" t="s">
        <v>32</v>
      </c>
      <c r="R6" s="26" t="s">
        <v>33</v>
      </c>
      <c r="S6" s="26" t="s">
        <v>34</v>
      </c>
      <c r="T6" s="26" t="s">
        <v>32</v>
      </c>
      <c r="U6" s="26" t="s">
        <v>33</v>
      </c>
      <c r="V6" s="26" t="s">
        <v>34</v>
      </c>
      <c r="W6" s="26" t="s">
        <v>32</v>
      </c>
      <c r="X6" s="26" t="s">
        <v>33</v>
      </c>
      <c r="Y6" s="26" t="s">
        <v>34</v>
      </c>
      <c r="Z6" s="26" t="s">
        <v>32</v>
      </c>
      <c r="AA6" s="26" t="s">
        <v>33</v>
      </c>
      <c r="AB6" s="26" t="s">
        <v>34</v>
      </c>
      <c r="AC6" s="26" t="s">
        <v>32</v>
      </c>
      <c r="AD6" s="26" t="s">
        <v>33</v>
      </c>
      <c r="AE6" s="26" t="s">
        <v>34</v>
      </c>
      <c r="AF6" s="26" t="s">
        <v>32</v>
      </c>
      <c r="AG6" s="26" t="s">
        <v>33</v>
      </c>
      <c r="AH6" s="26" t="s">
        <v>34</v>
      </c>
      <c r="AI6" s="26" t="s">
        <v>32</v>
      </c>
      <c r="AJ6" s="26" t="s">
        <v>33</v>
      </c>
      <c r="AK6" s="26" t="s">
        <v>34</v>
      </c>
      <c r="AL6" s="26" t="s">
        <v>32</v>
      </c>
      <c r="AM6" s="26" t="s">
        <v>33</v>
      </c>
      <c r="AN6" s="26" t="s">
        <v>34</v>
      </c>
      <c r="AO6" s="26" t="s">
        <v>32</v>
      </c>
      <c r="AP6" s="26" t="s">
        <v>33</v>
      </c>
      <c r="AQ6" s="26" t="s">
        <v>34</v>
      </c>
      <c r="AR6" s="26" t="s">
        <v>32</v>
      </c>
      <c r="AS6" s="26" t="s">
        <v>33</v>
      </c>
      <c r="AT6" s="26" t="s">
        <v>34</v>
      </c>
      <c r="AU6" s="26" t="s">
        <v>32</v>
      </c>
      <c r="AV6" s="26" t="s">
        <v>33</v>
      </c>
      <c r="AW6" s="26" t="s">
        <v>34</v>
      </c>
      <c r="AX6" s="26" t="s">
        <v>32</v>
      </c>
      <c r="AY6" s="26" t="s">
        <v>33</v>
      </c>
      <c r="AZ6" s="26" t="s">
        <v>34</v>
      </c>
    </row>
    <row r="7" spans="2:52">
      <c r="B7" s="45" t="s">
        <v>643</v>
      </c>
      <c r="C7" s="34">
        <v>10</v>
      </c>
      <c r="D7" s="29" t="s">
        <v>234</v>
      </c>
      <c r="E7" s="9">
        <v>1.9723500013399999</v>
      </c>
      <c r="F7" s="9">
        <v>0.84018957614900003</v>
      </c>
      <c r="G7" s="9">
        <v>0.83905619382899999</v>
      </c>
      <c r="H7" s="9">
        <v>1.9723500013399999</v>
      </c>
      <c r="I7" s="9">
        <v>0.84018957614900003</v>
      </c>
      <c r="J7" s="9">
        <v>0.83905619382899999</v>
      </c>
      <c r="K7" s="9">
        <v>1.60409080982</v>
      </c>
      <c r="L7" s="9">
        <v>0.78927034139600005</v>
      </c>
      <c r="M7" s="9">
        <v>0.606209039688</v>
      </c>
      <c r="N7" s="9">
        <v>1.60409080982</v>
      </c>
      <c r="O7" s="9">
        <v>0.78927034139600005</v>
      </c>
      <c r="P7" s="9">
        <v>0.606209039688</v>
      </c>
      <c r="Q7" s="24">
        <v>1.4917820692099999</v>
      </c>
      <c r="R7" s="24">
        <v>0.91234493255600002</v>
      </c>
      <c r="S7" s="24">
        <v>0.72656106948900001</v>
      </c>
      <c r="T7" s="24">
        <v>1.4917820692099999</v>
      </c>
      <c r="U7" s="24">
        <v>0.91234493255600002</v>
      </c>
      <c r="V7" s="24">
        <v>0.72656106948900001</v>
      </c>
      <c r="W7" s="24">
        <v>1.5388306379300001</v>
      </c>
      <c r="X7" s="24">
        <v>0.91478723287599994</v>
      </c>
      <c r="Y7" s="24">
        <v>0.72513949871100003</v>
      </c>
      <c r="Z7" s="24">
        <v>1.5388306379300001</v>
      </c>
      <c r="AA7" s="24">
        <v>0.91478723287599994</v>
      </c>
      <c r="AB7" s="24">
        <v>0.72513949871100003</v>
      </c>
      <c r="AC7" s="9">
        <v>9.5607004165599996</v>
      </c>
      <c r="AD7" s="9">
        <v>9.8967313766499991</v>
      </c>
      <c r="AE7" s="9">
        <v>9.6328439712500007</v>
      </c>
      <c r="AF7" s="9">
        <v>9.5607004165599996</v>
      </c>
      <c r="AG7" s="9">
        <v>9.8967313766499991</v>
      </c>
      <c r="AH7" s="9">
        <v>9.6328439712500007</v>
      </c>
      <c r="AI7" s="9">
        <v>6.4849915504500002</v>
      </c>
      <c r="AJ7" s="9">
        <v>4.8438086509699998</v>
      </c>
      <c r="AK7" s="9">
        <v>4.9233050346400002</v>
      </c>
      <c r="AL7" s="9">
        <v>6.4849915504500002</v>
      </c>
      <c r="AM7" s="9">
        <v>4.8438086509699998</v>
      </c>
      <c r="AN7" s="9">
        <v>4.9233050346400002</v>
      </c>
      <c r="AO7" s="24">
        <v>5.8042807579</v>
      </c>
      <c r="AP7" s="24">
        <v>4.1835641860999999</v>
      </c>
      <c r="AQ7" s="24">
        <v>4.17464494705</v>
      </c>
      <c r="AR7" s="24">
        <v>5.8042807579</v>
      </c>
      <c r="AS7" s="24">
        <v>4.1835641860999999</v>
      </c>
      <c r="AT7" s="24">
        <v>4.17464494705</v>
      </c>
      <c r="AU7" s="24">
        <v>5.7323780059800002</v>
      </c>
      <c r="AV7" s="24">
        <v>4.0924396514900003</v>
      </c>
      <c r="AW7" s="24">
        <v>4.1111779213000004</v>
      </c>
      <c r="AX7" s="24">
        <v>5.7323780059800002</v>
      </c>
      <c r="AY7" s="24">
        <v>4.0924396514900003</v>
      </c>
      <c r="AZ7" s="24">
        <v>4.1111779213000004</v>
      </c>
    </row>
    <row r="8" spans="2:52">
      <c r="B8" s="45" t="s">
        <v>644</v>
      </c>
      <c r="C8" s="34">
        <v>11</v>
      </c>
      <c r="D8" s="29" t="s">
        <v>107</v>
      </c>
      <c r="E8" s="9">
        <v>1.2883758544899999</v>
      </c>
      <c r="F8" s="9">
        <v>1.2360090017300001</v>
      </c>
      <c r="G8" s="9">
        <v>0.93037164211300005</v>
      </c>
      <c r="H8" s="9">
        <v>1.2883758544899999</v>
      </c>
      <c r="I8" s="9">
        <v>1.2360090017300001</v>
      </c>
      <c r="J8" s="9">
        <v>0.93037164211300005</v>
      </c>
      <c r="K8" s="9">
        <v>1.2954746484799999</v>
      </c>
      <c r="L8" s="9">
        <v>1.0121542215299999</v>
      </c>
      <c r="M8" s="9">
        <v>0.84101849794399997</v>
      </c>
      <c r="N8" s="9">
        <v>1.2954746484799999</v>
      </c>
      <c r="O8" s="9">
        <v>1.0121542215299999</v>
      </c>
      <c r="P8" s="9">
        <v>0.84101849794399997</v>
      </c>
      <c r="Q8" s="24">
        <v>0.90218651294700003</v>
      </c>
      <c r="R8" s="24">
        <v>0.74123585224199995</v>
      </c>
      <c r="S8" s="24">
        <v>0.71832007169699996</v>
      </c>
      <c r="T8" s="24">
        <v>0.90218651294700003</v>
      </c>
      <c r="U8" s="24">
        <v>0.74123585224199995</v>
      </c>
      <c r="V8" s="24">
        <v>0.71832007169699996</v>
      </c>
      <c r="W8" s="24">
        <v>0.92032742500300002</v>
      </c>
      <c r="X8" s="24">
        <v>0.70049738884000001</v>
      </c>
      <c r="Y8" s="24">
        <v>0.78414344787599999</v>
      </c>
      <c r="Z8" s="24">
        <v>0.92032742500300002</v>
      </c>
      <c r="AA8" s="24">
        <v>0.70049738884000001</v>
      </c>
      <c r="AB8" s="24">
        <v>0.78414344787599999</v>
      </c>
      <c r="AC8" s="9">
        <v>10.3066568375</v>
      </c>
      <c r="AD8" s="9">
        <v>10.898474693300001</v>
      </c>
      <c r="AE8" s="9">
        <v>10.732207298300001</v>
      </c>
      <c r="AF8" s="9">
        <v>10.3066568375</v>
      </c>
      <c r="AG8" s="9">
        <v>10.898474693300001</v>
      </c>
      <c r="AH8" s="9">
        <v>10.732207298300001</v>
      </c>
      <c r="AI8" s="9">
        <v>5.3026733398400001</v>
      </c>
      <c r="AJ8" s="9">
        <v>4.7311143875099999</v>
      </c>
      <c r="AK8" s="9">
        <v>4.8370633125299998</v>
      </c>
      <c r="AL8" s="9">
        <v>5.3026733398400001</v>
      </c>
      <c r="AM8" s="9">
        <v>4.7311143875099999</v>
      </c>
      <c r="AN8" s="9">
        <v>4.8370633125299998</v>
      </c>
      <c r="AO8" s="24">
        <v>5.2132740020800004</v>
      </c>
      <c r="AP8" s="24">
        <v>4.1404724121100003</v>
      </c>
      <c r="AQ8" s="24">
        <v>4.1298222541799996</v>
      </c>
      <c r="AR8" s="24">
        <v>5.2132740020800004</v>
      </c>
      <c r="AS8" s="24">
        <v>4.1404724121100003</v>
      </c>
      <c r="AT8" s="24">
        <v>4.1298222541799996</v>
      </c>
      <c r="AU8" s="24">
        <v>5.4723396301299996</v>
      </c>
      <c r="AV8" s="24">
        <v>4.1019353866600001</v>
      </c>
      <c r="AW8" s="24">
        <v>3.8722636699700002</v>
      </c>
      <c r="AX8" s="24">
        <v>5.4723396301299996</v>
      </c>
      <c r="AY8" s="24">
        <v>4.1019353866600001</v>
      </c>
      <c r="AZ8" s="24">
        <v>3.8722636699700002</v>
      </c>
    </row>
    <row r="9" spans="2:52">
      <c r="B9" s="45" t="s">
        <v>645</v>
      </c>
      <c r="C9" s="34">
        <v>12</v>
      </c>
      <c r="D9" s="29" t="s">
        <v>51</v>
      </c>
      <c r="E9" s="9">
        <v>3.9391810893999999</v>
      </c>
      <c r="F9" s="9">
        <v>3.3188335895500001</v>
      </c>
      <c r="G9" s="9">
        <v>3.1490335464500001</v>
      </c>
      <c r="H9" s="9">
        <v>3.9391810893999999</v>
      </c>
      <c r="I9" s="9">
        <v>3.3188335895500001</v>
      </c>
      <c r="J9" s="9">
        <v>3.1490335464500001</v>
      </c>
      <c r="K9" s="9">
        <v>2.3522136211400002</v>
      </c>
      <c r="L9" s="9">
        <v>2.48971891403</v>
      </c>
      <c r="M9" s="9">
        <v>1.84379446507</v>
      </c>
      <c r="N9" s="9">
        <v>2.3522136211400002</v>
      </c>
      <c r="O9" s="9">
        <v>2.48971891403</v>
      </c>
      <c r="P9" s="9">
        <v>1.84379446507</v>
      </c>
      <c r="Q9" s="24">
        <v>2.89343738556</v>
      </c>
      <c r="R9" s="24">
        <v>2.9935739040399998</v>
      </c>
      <c r="S9" s="24">
        <v>2.8900578021999999</v>
      </c>
      <c r="T9" s="24">
        <v>2.89343738556</v>
      </c>
      <c r="U9" s="24">
        <v>2.9935739040399998</v>
      </c>
      <c r="V9" s="24">
        <v>2.8900578021999999</v>
      </c>
      <c r="W9" s="24">
        <v>2.7466580867800001</v>
      </c>
      <c r="X9" s="24">
        <v>2.7090981006599999</v>
      </c>
      <c r="Y9" s="24">
        <v>2.61072254181</v>
      </c>
      <c r="Z9" s="24">
        <v>2.7466580867800001</v>
      </c>
      <c r="AA9" s="24">
        <v>2.7090981006599999</v>
      </c>
      <c r="AB9" s="24">
        <v>2.61072254181</v>
      </c>
      <c r="AC9" s="9">
        <v>9.4720067977899998</v>
      </c>
      <c r="AD9" s="9">
        <v>10.0689287186</v>
      </c>
      <c r="AE9" s="9">
        <v>9.8441905975299999</v>
      </c>
      <c r="AF9" s="9">
        <v>9.4720067977899998</v>
      </c>
      <c r="AG9" s="9">
        <v>10.0689287186</v>
      </c>
      <c r="AH9" s="9">
        <v>9.8441905975299999</v>
      </c>
      <c r="AI9" s="9">
        <v>2.4576687812800002</v>
      </c>
      <c r="AJ9" s="9">
        <v>2.4078764915500002</v>
      </c>
      <c r="AK9" s="9">
        <v>2.1845946312</v>
      </c>
      <c r="AL9" s="9">
        <v>2.4576687812800002</v>
      </c>
      <c r="AM9" s="9">
        <v>2.4078764915500002</v>
      </c>
      <c r="AN9" s="9">
        <v>2.1845946312</v>
      </c>
      <c r="AO9" s="24">
        <v>3.00151634216</v>
      </c>
      <c r="AP9" s="24">
        <v>2.69364142418</v>
      </c>
      <c r="AQ9" s="24">
        <v>2.5994193553899998</v>
      </c>
      <c r="AR9" s="24">
        <v>3.00151634216</v>
      </c>
      <c r="AS9" s="24">
        <v>2.69364142418</v>
      </c>
      <c r="AT9" s="24">
        <v>2.5994193553899998</v>
      </c>
      <c r="AU9" s="24">
        <v>2.9473567008999999</v>
      </c>
      <c r="AV9" s="24">
        <v>2.1234567165399998</v>
      </c>
      <c r="AW9" s="24">
        <v>2.28532791138</v>
      </c>
      <c r="AX9" s="24">
        <v>2.9473567008999999</v>
      </c>
      <c r="AY9" s="24">
        <v>2.1234567165399998</v>
      </c>
      <c r="AZ9" s="24">
        <v>2.28532791138</v>
      </c>
    </row>
    <row r="10" spans="2:52">
      <c r="B10" s="45" t="s">
        <v>646</v>
      </c>
      <c r="C10" s="34">
        <v>12</v>
      </c>
      <c r="D10" s="29" t="s">
        <v>609</v>
      </c>
      <c r="E10" s="9">
        <v>2.87423586845</v>
      </c>
      <c r="F10" s="9">
        <v>2.58722615242</v>
      </c>
      <c r="G10" s="9">
        <v>2.3711905479399999</v>
      </c>
      <c r="H10" s="9">
        <v>2.87423586845</v>
      </c>
      <c r="I10" s="9">
        <v>2.58722615242</v>
      </c>
      <c r="J10" s="9">
        <v>2.3711905479399999</v>
      </c>
      <c r="K10" s="9">
        <v>3.0215640068099998</v>
      </c>
      <c r="L10" s="9">
        <v>2.3420758247400002</v>
      </c>
      <c r="M10" s="9">
        <v>2.29084801674</v>
      </c>
      <c r="N10" s="9">
        <v>3.0215640068099998</v>
      </c>
      <c r="O10" s="9">
        <v>2.3420758247400002</v>
      </c>
      <c r="P10" s="9">
        <v>2.29084801674</v>
      </c>
      <c r="Q10" s="24">
        <v>2.7503004074100001</v>
      </c>
      <c r="R10" s="24">
        <v>2.2740030288700002</v>
      </c>
      <c r="S10" s="24">
        <v>1.83508694172</v>
      </c>
      <c r="T10" s="24">
        <v>2.7503004074100001</v>
      </c>
      <c r="U10" s="24">
        <v>2.2740030288700002</v>
      </c>
      <c r="V10" s="24">
        <v>1.83508694172</v>
      </c>
      <c r="W10" s="24">
        <v>2.37209296227</v>
      </c>
      <c r="X10" s="24">
        <v>2.08583498001</v>
      </c>
      <c r="Y10" s="24">
        <v>1.9741238355599999</v>
      </c>
      <c r="Z10" s="24">
        <v>2.37209296227</v>
      </c>
      <c r="AA10" s="24">
        <v>2.08583498001</v>
      </c>
      <c r="AB10" s="24">
        <v>1.9741238355599999</v>
      </c>
      <c r="AC10" s="9">
        <v>9.5690526962300009</v>
      </c>
      <c r="AD10" s="9">
        <v>10.169224739100001</v>
      </c>
      <c r="AE10" s="9">
        <v>10.011715889</v>
      </c>
      <c r="AF10" s="9">
        <v>9.5690526962300009</v>
      </c>
      <c r="AG10" s="9">
        <v>10.169224739100001</v>
      </c>
      <c r="AH10" s="9">
        <v>10.011715889</v>
      </c>
      <c r="AI10" s="9">
        <v>4.4721021652199999</v>
      </c>
      <c r="AJ10" s="9">
        <v>3.5599026679999999</v>
      </c>
      <c r="AK10" s="9">
        <v>3.65663743019</v>
      </c>
      <c r="AL10" s="9">
        <v>4.4721021652199999</v>
      </c>
      <c r="AM10" s="9">
        <v>3.5599026679999999</v>
      </c>
      <c r="AN10" s="9">
        <v>3.65663743019</v>
      </c>
      <c r="AO10" s="24">
        <v>4.2673387527499997</v>
      </c>
      <c r="AP10" s="24">
        <v>3.5719561576799999</v>
      </c>
      <c r="AQ10" s="24">
        <v>3.7024846077000002</v>
      </c>
      <c r="AR10" s="24">
        <v>4.2673387527499997</v>
      </c>
      <c r="AS10" s="24">
        <v>3.5719561576799999</v>
      </c>
      <c r="AT10" s="24">
        <v>3.7024846077000002</v>
      </c>
      <c r="AU10" s="24">
        <v>3.2288193702700001</v>
      </c>
      <c r="AV10" s="24">
        <v>3.97876548767</v>
      </c>
      <c r="AW10" s="24">
        <v>3.98170423508</v>
      </c>
      <c r="AX10" s="24">
        <v>3.2288193702700001</v>
      </c>
      <c r="AY10" s="24">
        <v>3.97876548767</v>
      </c>
      <c r="AZ10" s="24">
        <v>3.98170423508</v>
      </c>
    </row>
    <row r="11" spans="2:52">
      <c r="B11" s="45" t="s">
        <v>647</v>
      </c>
      <c r="C11" s="34">
        <v>13</v>
      </c>
      <c r="D11" s="29" t="s">
        <v>608</v>
      </c>
      <c r="E11" s="9">
        <v>5.7976546287500001</v>
      </c>
      <c r="F11" s="9">
        <v>3.85134673119</v>
      </c>
      <c r="G11" s="9">
        <v>3.1331553459200001</v>
      </c>
      <c r="H11" s="9">
        <v>4.4331722259499999</v>
      </c>
      <c r="I11" s="9">
        <v>2.9278082847600002</v>
      </c>
      <c r="J11" s="9">
        <v>2.90712690353</v>
      </c>
      <c r="K11" s="9">
        <v>5.7367262840300004</v>
      </c>
      <c r="L11" s="9">
        <v>4.6588225364699998</v>
      </c>
      <c r="M11" s="9">
        <v>3.59344244003</v>
      </c>
      <c r="N11" s="9">
        <v>4.1854228973399996</v>
      </c>
      <c r="O11" s="9">
        <v>2.67566394806</v>
      </c>
      <c r="P11" s="9">
        <v>1.6892306804699999</v>
      </c>
      <c r="Q11" s="24">
        <v>3.80882883072</v>
      </c>
      <c r="R11" s="24">
        <v>3.3538308143600002</v>
      </c>
      <c r="S11" s="24">
        <v>3.5815443992599998</v>
      </c>
      <c r="T11" s="24">
        <v>2.7578780651099999</v>
      </c>
      <c r="U11" s="24">
        <v>2.2134506702399999</v>
      </c>
      <c r="V11" s="24">
        <v>0.95549172162999996</v>
      </c>
      <c r="W11" s="24">
        <v>3.0075190067299999</v>
      </c>
      <c r="X11" s="24">
        <v>3.0213825702700001</v>
      </c>
      <c r="Y11" s="24">
        <v>2.7778956890100002</v>
      </c>
      <c r="Z11" s="24">
        <v>3.7890191078200002</v>
      </c>
      <c r="AA11" s="24">
        <v>2.1154155731199999</v>
      </c>
      <c r="AB11" s="24">
        <v>0.82401692867300003</v>
      </c>
      <c r="AC11" s="9">
        <v>10.798156738299999</v>
      </c>
      <c r="AD11" s="9">
        <v>11.069705963100001</v>
      </c>
      <c r="AE11" s="9">
        <v>10.8276395798</v>
      </c>
      <c r="AF11" s="9">
        <v>2.7539885044100001</v>
      </c>
      <c r="AG11" s="9">
        <v>4.0050616264299999</v>
      </c>
      <c r="AH11" s="9">
        <v>4.3068261146499998</v>
      </c>
      <c r="AI11" s="9">
        <v>4.6475167274500002</v>
      </c>
      <c r="AJ11" s="9">
        <v>3.7629134655000001</v>
      </c>
      <c r="AK11" s="9">
        <v>3.6753332614900001</v>
      </c>
      <c r="AL11" s="9">
        <v>2.51179695129</v>
      </c>
      <c r="AM11" s="9">
        <v>2.3836822509800002</v>
      </c>
      <c r="AN11" s="9">
        <v>2.25350689888</v>
      </c>
      <c r="AO11" s="24">
        <v>4.0139555931100004</v>
      </c>
      <c r="AP11" s="24">
        <v>5.4458742141699998</v>
      </c>
      <c r="AQ11" s="24">
        <v>5.3060951232900004</v>
      </c>
      <c r="AR11" s="24">
        <v>2.03137183189</v>
      </c>
      <c r="AS11" s="24">
        <v>1.72211956978</v>
      </c>
      <c r="AT11" s="24">
        <v>2.0843920707699999</v>
      </c>
      <c r="AU11" s="24">
        <v>6.1203923225399999</v>
      </c>
      <c r="AV11" s="24">
        <v>5.2897658348099998</v>
      </c>
      <c r="AW11" s="24">
        <v>5.0076489448499997</v>
      </c>
      <c r="AX11" s="24">
        <v>2.8392534255999999</v>
      </c>
      <c r="AY11" s="24">
        <v>1.8324366807900001</v>
      </c>
      <c r="AZ11" s="24">
        <v>2.1872720718399998</v>
      </c>
    </row>
    <row r="12" spans="2:52">
      <c r="B12" s="45" t="s">
        <v>648</v>
      </c>
      <c r="C12" s="34">
        <v>13</v>
      </c>
      <c r="D12" s="29" t="s">
        <v>51</v>
      </c>
      <c r="E12" s="9">
        <v>4.5172543525700002</v>
      </c>
      <c r="F12" s="9">
        <v>4.0943388938899998</v>
      </c>
      <c r="G12" s="9">
        <v>2.87526798248</v>
      </c>
      <c r="H12" s="9">
        <v>4.5172543525700002</v>
      </c>
      <c r="I12" s="9">
        <v>4.0943388938899998</v>
      </c>
      <c r="J12" s="9">
        <v>2.87526798248</v>
      </c>
      <c r="K12" s="9">
        <v>4.4117684364300001</v>
      </c>
      <c r="L12" s="9">
        <v>4.0003290176400004</v>
      </c>
      <c r="M12" s="9">
        <v>3.9226369857800001</v>
      </c>
      <c r="N12" s="9">
        <v>4.4117684364300001</v>
      </c>
      <c r="O12" s="9">
        <v>4.0003290176400004</v>
      </c>
      <c r="P12" s="9">
        <v>3.9226369857800001</v>
      </c>
      <c r="Q12" s="24">
        <v>4.1335635185199999</v>
      </c>
      <c r="R12" s="24">
        <v>4.0622568130500003</v>
      </c>
      <c r="S12" s="24">
        <v>3.8687744140600002</v>
      </c>
      <c r="T12" s="24">
        <v>4.1335635185199999</v>
      </c>
      <c r="U12" s="24">
        <v>4.0622568130500003</v>
      </c>
      <c r="V12" s="24">
        <v>3.8687744140600002</v>
      </c>
      <c r="W12" s="24">
        <v>6.1334071159399999</v>
      </c>
      <c r="X12" s="24">
        <v>3.1487667560600001</v>
      </c>
      <c r="Y12" s="24">
        <v>2.8769953250900002</v>
      </c>
      <c r="Z12" s="24">
        <v>6.1334071159399999</v>
      </c>
      <c r="AA12" s="24">
        <v>3.1487667560600001</v>
      </c>
      <c r="AB12" s="24">
        <v>2.8769953250900002</v>
      </c>
      <c r="AC12" s="9">
        <v>13.368330955499999</v>
      </c>
      <c r="AD12" s="9">
        <v>12.8787050247</v>
      </c>
      <c r="AE12" s="9">
        <v>12.678716659499999</v>
      </c>
      <c r="AF12" s="9">
        <v>13.368330955499999</v>
      </c>
      <c r="AG12" s="9">
        <v>12.8787050247</v>
      </c>
      <c r="AH12" s="9">
        <v>12.678716659499999</v>
      </c>
      <c r="AI12" s="9">
        <v>5.1494693756099998</v>
      </c>
      <c r="AJ12" s="9">
        <v>5.3477864265399999</v>
      </c>
      <c r="AK12" s="9">
        <v>4.17460298538</v>
      </c>
      <c r="AL12" s="9">
        <v>5.1494693756099998</v>
      </c>
      <c r="AM12" s="9">
        <v>5.3477864265399999</v>
      </c>
      <c r="AN12" s="9">
        <v>4.17460298538</v>
      </c>
      <c r="AO12" s="24">
        <v>3.6985521316500001</v>
      </c>
      <c r="AP12" s="24">
        <v>3.6076159477199998</v>
      </c>
      <c r="AQ12" s="24">
        <v>3.4889397621199998</v>
      </c>
      <c r="AR12" s="24">
        <v>3.6985521316500001</v>
      </c>
      <c r="AS12" s="24">
        <v>3.6076159477199998</v>
      </c>
      <c r="AT12" s="24">
        <v>3.4889397621199998</v>
      </c>
      <c r="AU12" s="24">
        <v>3.3758239746099998</v>
      </c>
      <c r="AV12" s="24">
        <v>3.4465188980099999</v>
      </c>
      <c r="AW12" s="24">
        <v>3.4337918758399999</v>
      </c>
      <c r="AX12" s="24">
        <v>3.3758239746099998</v>
      </c>
      <c r="AY12" s="24">
        <v>3.4465188980099999</v>
      </c>
      <c r="AZ12" s="24">
        <v>3.4337918758399999</v>
      </c>
    </row>
    <row r="13" spans="2:52">
      <c r="B13" s="45" t="s">
        <v>649</v>
      </c>
      <c r="C13" s="34">
        <v>13</v>
      </c>
      <c r="D13" s="29" t="s">
        <v>51</v>
      </c>
      <c r="E13" s="9">
        <v>5.1715421676600002</v>
      </c>
      <c r="F13" s="9">
        <v>4.1917309760999997</v>
      </c>
      <c r="G13" s="9">
        <v>4.2934088707000004</v>
      </c>
      <c r="H13" s="9">
        <v>5.1715421676600002</v>
      </c>
      <c r="I13" s="9">
        <v>4.1917309760999997</v>
      </c>
      <c r="J13" s="9">
        <v>4.2934088707000004</v>
      </c>
      <c r="K13" s="9">
        <v>4.6846194267300003</v>
      </c>
      <c r="L13" s="9">
        <v>3.8153648376499998</v>
      </c>
      <c r="M13" s="9">
        <v>3.7595694065099998</v>
      </c>
      <c r="N13" s="9">
        <v>4.6846194267300003</v>
      </c>
      <c r="O13" s="9">
        <v>3.8153648376499998</v>
      </c>
      <c r="P13" s="9">
        <v>3.7595694065099998</v>
      </c>
      <c r="Q13" s="24">
        <v>4.1991481780999997</v>
      </c>
      <c r="R13" s="24">
        <v>3.49837827682</v>
      </c>
      <c r="S13" s="24">
        <v>3.3181512355799998</v>
      </c>
      <c r="T13" s="24">
        <v>4.1991481780999997</v>
      </c>
      <c r="U13" s="24">
        <v>3.49837827682</v>
      </c>
      <c r="V13" s="24">
        <v>3.3181512355799998</v>
      </c>
      <c r="W13" s="24">
        <v>4.47371435165</v>
      </c>
      <c r="X13" s="24">
        <v>3.99246954918</v>
      </c>
      <c r="Y13" s="24">
        <v>3.85084080696</v>
      </c>
      <c r="Z13" s="24">
        <v>4.47371435165</v>
      </c>
      <c r="AA13" s="24">
        <v>3.99246954918</v>
      </c>
      <c r="AB13" s="24">
        <v>3.85084080696</v>
      </c>
      <c r="AC13" s="9">
        <v>11.614385604900001</v>
      </c>
      <c r="AD13" s="9">
        <v>11.1833238602</v>
      </c>
      <c r="AE13" s="9">
        <v>10.6217422485</v>
      </c>
      <c r="AF13" s="9">
        <v>11.614385604900001</v>
      </c>
      <c r="AG13" s="9">
        <v>11.1833238602</v>
      </c>
      <c r="AH13" s="9">
        <v>10.6217422485</v>
      </c>
      <c r="AI13" s="9">
        <v>7.4974269866899999</v>
      </c>
      <c r="AJ13" s="9">
        <v>3.15087556839</v>
      </c>
      <c r="AK13" s="9">
        <v>2.6684525013</v>
      </c>
      <c r="AL13" s="9">
        <v>7.4974269866899999</v>
      </c>
      <c r="AM13" s="9">
        <v>3.15087556839</v>
      </c>
      <c r="AN13" s="9">
        <v>2.6684525013</v>
      </c>
      <c r="AO13" s="24">
        <v>3.90013742447</v>
      </c>
      <c r="AP13" s="24">
        <v>3.26518774033</v>
      </c>
      <c r="AQ13" s="24">
        <v>3.3136167526200002</v>
      </c>
      <c r="AR13" s="24">
        <v>3.90013742447</v>
      </c>
      <c r="AS13" s="24">
        <v>3.26518774033</v>
      </c>
      <c r="AT13" s="24">
        <v>3.3136167526200002</v>
      </c>
      <c r="AU13" s="24">
        <v>4.1523637771599997</v>
      </c>
      <c r="AV13" s="24">
        <v>3.6887907981899999</v>
      </c>
      <c r="AW13" s="24">
        <v>2.6277151107800001</v>
      </c>
      <c r="AX13" s="24">
        <v>4.1523637771599997</v>
      </c>
      <c r="AY13" s="24">
        <v>3.6887907981899999</v>
      </c>
      <c r="AZ13" s="24">
        <v>2.6277151107800001</v>
      </c>
    </row>
    <row r="14" spans="2:52">
      <c r="B14" s="45" t="s">
        <v>650</v>
      </c>
      <c r="C14" s="34">
        <v>13</v>
      </c>
      <c r="D14" s="29" t="s">
        <v>622</v>
      </c>
      <c r="E14" s="9">
        <v>4.2428731918300002</v>
      </c>
      <c r="F14" s="9">
        <v>3.6357889175400002</v>
      </c>
      <c r="G14" s="9">
        <v>3.5115842819199998</v>
      </c>
      <c r="H14" s="9">
        <v>3.8076851368</v>
      </c>
      <c r="I14" s="9">
        <v>3.2107436656999999</v>
      </c>
      <c r="J14" s="9">
        <v>3.31769490242</v>
      </c>
      <c r="K14" s="9">
        <v>4.2373628616300003</v>
      </c>
      <c r="L14" s="9">
        <v>3.3707313537600001</v>
      </c>
      <c r="M14" s="9">
        <v>3.10094285011</v>
      </c>
      <c r="N14" s="9">
        <v>3.6502606868699998</v>
      </c>
      <c r="O14" s="9">
        <v>2.8333072662399998</v>
      </c>
      <c r="P14" s="9">
        <v>2.9686396122000001</v>
      </c>
      <c r="Q14" s="24">
        <v>4.4886341095000004</v>
      </c>
      <c r="R14" s="24">
        <v>2.9327418804200001</v>
      </c>
      <c r="S14" s="24">
        <v>2.7855381965600001</v>
      </c>
      <c r="T14" s="24">
        <v>4.1242551803599996</v>
      </c>
      <c r="U14" s="24">
        <v>2.8045432567600002</v>
      </c>
      <c r="V14" s="24">
        <v>2.8185272216800001</v>
      </c>
      <c r="W14" s="24">
        <v>4.5895104408299998</v>
      </c>
      <c r="X14" s="24">
        <v>2.9177691936499999</v>
      </c>
      <c r="Y14" s="24">
        <v>2.7447237968399998</v>
      </c>
      <c r="Z14" s="24">
        <v>4.1399521827700001</v>
      </c>
      <c r="AA14" s="24">
        <v>2.7535479068800002</v>
      </c>
      <c r="AB14" s="24">
        <v>2.7391839027399998</v>
      </c>
      <c r="AC14" s="9">
        <v>12.891935348500001</v>
      </c>
      <c r="AD14" s="9">
        <v>12.3011960983</v>
      </c>
      <c r="AE14" s="9">
        <v>12.0864839554</v>
      </c>
      <c r="AF14" s="9">
        <v>11.5305614471</v>
      </c>
      <c r="AG14" s="9">
        <v>11.0240488052</v>
      </c>
      <c r="AH14" s="9">
        <v>8.31223487854</v>
      </c>
      <c r="AI14" s="9">
        <v>7.0387878417999996</v>
      </c>
      <c r="AJ14" s="9">
        <v>4.4543766975399999</v>
      </c>
      <c r="AK14" s="9">
        <v>4.4901475906400004</v>
      </c>
      <c r="AL14" s="9">
        <v>6.7302222251900004</v>
      </c>
      <c r="AM14" s="9">
        <v>4.29989528656</v>
      </c>
      <c r="AN14" s="9">
        <v>4.3812136650099998</v>
      </c>
      <c r="AO14" s="24">
        <v>4.7082190513600004</v>
      </c>
      <c r="AP14" s="24">
        <v>3.5731449127200001</v>
      </c>
      <c r="AQ14" s="24">
        <v>3.6358048915899999</v>
      </c>
      <c r="AR14" s="24">
        <v>4.7230281829800003</v>
      </c>
      <c r="AS14" s="24">
        <v>3.5662455558800001</v>
      </c>
      <c r="AT14" s="24">
        <v>3.6903367042499999</v>
      </c>
      <c r="AU14" s="24">
        <v>3.8232488632199999</v>
      </c>
      <c r="AV14" s="24">
        <v>3.4433538913700001</v>
      </c>
      <c r="AW14" s="24">
        <v>3.5883736610399999</v>
      </c>
      <c r="AX14" s="24">
        <v>3.9776339530899998</v>
      </c>
      <c r="AY14" s="24">
        <v>3.5551319122299998</v>
      </c>
      <c r="AZ14" s="24">
        <v>3.7069737911199998</v>
      </c>
    </row>
    <row r="15" spans="2:52">
      <c r="B15" s="45" t="s">
        <v>651</v>
      </c>
      <c r="C15" s="34">
        <v>13</v>
      </c>
      <c r="D15" s="29" t="s">
        <v>624</v>
      </c>
      <c r="E15" s="9">
        <v>4.1553940773000004</v>
      </c>
      <c r="F15" s="9">
        <v>4.7293791770900002</v>
      </c>
      <c r="G15" s="9">
        <v>3.6166603565200002</v>
      </c>
      <c r="H15" s="9">
        <v>4.1553940773000004</v>
      </c>
      <c r="I15" s="9">
        <v>4.7293791770900002</v>
      </c>
      <c r="J15" s="9">
        <v>3.6166603565200002</v>
      </c>
      <c r="K15" s="9">
        <v>3.9407346248600001</v>
      </c>
      <c r="L15" s="9">
        <v>3.3471403121900001</v>
      </c>
      <c r="M15" s="9">
        <v>3.21686887741</v>
      </c>
      <c r="N15" s="9">
        <v>3.9407346248600001</v>
      </c>
      <c r="O15" s="9">
        <v>3.3471403121900001</v>
      </c>
      <c r="P15" s="9">
        <v>3.21686887741</v>
      </c>
      <c r="Q15" s="24">
        <v>3.8171198368099999</v>
      </c>
      <c r="R15" s="24">
        <v>3.4753346443200002</v>
      </c>
      <c r="S15" s="24">
        <v>3.0043687820399998</v>
      </c>
      <c r="T15" s="24">
        <v>3.8171198368099999</v>
      </c>
      <c r="U15" s="24">
        <v>3.4753346443200002</v>
      </c>
      <c r="V15" s="24">
        <v>3.0043687820399998</v>
      </c>
      <c r="W15" s="24">
        <v>3.89551353455</v>
      </c>
      <c r="X15" s="24">
        <v>3.4658660888699999</v>
      </c>
      <c r="Y15" s="24">
        <v>3.05876588821</v>
      </c>
      <c r="Z15" s="24">
        <v>3.89551353455</v>
      </c>
      <c r="AA15" s="24">
        <v>3.4658660888699999</v>
      </c>
      <c r="AB15" s="24">
        <v>3.05876588821</v>
      </c>
      <c r="AC15" s="9">
        <v>10.8425855637</v>
      </c>
      <c r="AD15" s="9">
        <v>10.880135536199999</v>
      </c>
      <c r="AE15" s="9">
        <v>10.763298988300001</v>
      </c>
      <c r="AF15" s="9">
        <v>10.8425855637</v>
      </c>
      <c r="AG15" s="9">
        <v>10.880135536199999</v>
      </c>
      <c r="AH15" s="9">
        <v>10.763298988300001</v>
      </c>
      <c r="AI15" s="9">
        <v>3.8313245773300002</v>
      </c>
      <c r="AJ15" s="9">
        <v>2.91944265366</v>
      </c>
      <c r="AK15" s="9">
        <v>3.0203249454500001</v>
      </c>
      <c r="AL15" s="9">
        <v>3.8313245773300002</v>
      </c>
      <c r="AM15" s="9">
        <v>2.91944265366</v>
      </c>
      <c r="AN15" s="9">
        <v>3.0203249454500001</v>
      </c>
      <c r="AO15" s="24">
        <v>3.9615080356600001</v>
      </c>
      <c r="AP15" s="24">
        <v>3.3358480930300001</v>
      </c>
      <c r="AQ15" s="24">
        <v>3.2201080322300002</v>
      </c>
      <c r="AR15" s="24">
        <v>3.9615080356600001</v>
      </c>
      <c r="AS15" s="24">
        <v>3.3358480930300001</v>
      </c>
      <c r="AT15" s="24">
        <v>3.2201080322300002</v>
      </c>
      <c r="AU15" s="24">
        <v>3.9515719413800001</v>
      </c>
      <c r="AV15" s="24">
        <v>3.1041824817700001</v>
      </c>
      <c r="AW15" s="24">
        <v>2.89251756668</v>
      </c>
      <c r="AX15" s="24">
        <v>3.9515719413800001</v>
      </c>
      <c r="AY15" s="24">
        <v>3.1041824817700001</v>
      </c>
      <c r="AZ15" s="24">
        <v>2.89251756668</v>
      </c>
    </row>
    <row r="16" spans="2:52">
      <c r="B16" s="45" t="s">
        <v>652</v>
      </c>
      <c r="C16" s="34">
        <v>14</v>
      </c>
      <c r="D16" s="29" t="s">
        <v>607</v>
      </c>
      <c r="E16" s="9">
        <v>5.3457827568100003</v>
      </c>
      <c r="F16" s="9">
        <v>4.44333219528</v>
      </c>
      <c r="G16" s="9">
        <v>3.8645162582400001</v>
      </c>
      <c r="H16" s="9">
        <v>4.7539634704599996</v>
      </c>
      <c r="I16" s="9">
        <v>4.09232139587</v>
      </c>
      <c r="J16" s="9">
        <v>2.9884951114699998</v>
      </c>
      <c r="K16" s="9">
        <v>5.1146416664099998</v>
      </c>
      <c r="L16" s="9">
        <v>3.8473539352400001</v>
      </c>
      <c r="M16" s="9">
        <v>2.3841080665600001</v>
      </c>
      <c r="N16" s="9">
        <v>2.19058656693</v>
      </c>
      <c r="O16" s="9">
        <v>3.4089016914400001</v>
      </c>
      <c r="P16" s="9">
        <v>2.3004570007299998</v>
      </c>
      <c r="Q16" s="24">
        <v>5.2499442100499998</v>
      </c>
      <c r="R16" s="24">
        <v>4.1802444457999997</v>
      </c>
      <c r="S16" s="24">
        <v>2.6663155555700002</v>
      </c>
      <c r="T16" s="24">
        <v>4.2082443237299998</v>
      </c>
      <c r="U16" s="24">
        <v>1.7892807722099999</v>
      </c>
      <c r="V16" s="24">
        <v>1.56589841843</v>
      </c>
      <c r="W16" s="24">
        <v>4.2860584259000003</v>
      </c>
      <c r="X16" s="24">
        <v>3.8297979831700002</v>
      </c>
      <c r="Y16" s="24">
        <v>2.8139469623600002</v>
      </c>
      <c r="Z16" s="24">
        <v>2.84268736839</v>
      </c>
      <c r="AA16" s="24">
        <v>3.65279865265</v>
      </c>
      <c r="AB16" s="24">
        <v>1.6896733045600001</v>
      </c>
      <c r="AC16" s="9">
        <v>13.1581335068</v>
      </c>
      <c r="AD16" s="9">
        <v>13.664052009600001</v>
      </c>
      <c r="AE16" s="9">
        <v>13.4736213684</v>
      </c>
      <c r="AF16" s="9">
        <v>5.3533573150600002</v>
      </c>
      <c r="AG16" s="9">
        <v>12.8575601578</v>
      </c>
      <c r="AH16" s="9">
        <v>12.517606735199999</v>
      </c>
      <c r="AI16" s="9">
        <v>8.1071414947499996</v>
      </c>
      <c r="AJ16" s="9">
        <v>7.14205694199</v>
      </c>
      <c r="AK16" s="9">
        <v>6.9164662361099998</v>
      </c>
      <c r="AL16" s="9">
        <v>5.7573328018199996</v>
      </c>
      <c r="AM16" s="9">
        <v>5.6349167823800004</v>
      </c>
      <c r="AN16" s="9">
        <v>5.6894931793200003</v>
      </c>
      <c r="AO16" s="24">
        <v>7.2693877220200003</v>
      </c>
      <c r="AP16" s="24">
        <v>6.4298682212799996</v>
      </c>
      <c r="AQ16" s="24">
        <v>6.3131003379799999</v>
      </c>
      <c r="AR16" s="24">
        <v>5.7389249801600002</v>
      </c>
      <c r="AS16" s="24">
        <v>5.6139078140300001</v>
      </c>
      <c r="AT16" s="24">
        <v>5.6707954406700001</v>
      </c>
      <c r="AU16" s="24">
        <v>5.8199791908299998</v>
      </c>
      <c r="AV16" s="24">
        <v>5.8474030494699996</v>
      </c>
      <c r="AW16" s="24">
        <v>5.7627458572399997</v>
      </c>
      <c r="AX16" s="24">
        <v>4.98246383667</v>
      </c>
      <c r="AY16" s="24">
        <v>4.6934790611299997</v>
      </c>
      <c r="AZ16" s="24">
        <v>4.9701571464500001</v>
      </c>
    </row>
    <row r="17" spans="2:52">
      <c r="B17" s="45" t="s">
        <v>653</v>
      </c>
      <c r="C17" s="34">
        <v>14</v>
      </c>
      <c r="D17" s="29" t="s">
        <v>141</v>
      </c>
      <c r="E17" s="9">
        <v>3.4331870079</v>
      </c>
      <c r="F17" s="9">
        <v>3.0369808673900001</v>
      </c>
      <c r="G17" s="9">
        <v>3.0013229846999998</v>
      </c>
      <c r="H17" s="9">
        <v>3.4331870079</v>
      </c>
      <c r="I17" s="9">
        <v>3.0369808673900001</v>
      </c>
      <c r="J17" s="9">
        <v>3.0013229846999998</v>
      </c>
      <c r="K17" s="9">
        <v>3.3811483383200001</v>
      </c>
      <c r="L17" s="9">
        <v>2.8698449134800001</v>
      </c>
      <c r="M17" s="9">
        <v>2.76861190796</v>
      </c>
      <c r="N17" s="9">
        <v>3.3811483383200001</v>
      </c>
      <c r="O17" s="9">
        <v>2.8698449134800001</v>
      </c>
      <c r="P17" s="9">
        <v>2.76861190796</v>
      </c>
      <c r="Q17" s="24">
        <v>3.8081848621400001</v>
      </c>
      <c r="R17" s="24">
        <v>2.7183134555800001</v>
      </c>
      <c r="S17" s="24">
        <v>2.2114703655199999</v>
      </c>
      <c r="T17" s="24">
        <v>3.8081848621400001</v>
      </c>
      <c r="U17" s="24">
        <v>2.7183134555800001</v>
      </c>
      <c r="V17" s="24">
        <v>2.2114703655199999</v>
      </c>
      <c r="W17" s="24">
        <v>3.62970781326</v>
      </c>
      <c r="X17" s="24">
        <v>3.0673234462700001</v>
      </c>
      <c r="Y17" s="24">
        <v>2.6717059612299998</v>
      </c>
      <c r="Z17" s="24">
        <v>3.62970781326</v>
      </c>
      <c r="AA17" s="24">
        <v>3.0673234462700001</v>
      </c>
      <c r="AB17" s="24">
        <v>2.6717059612299998</v>
      </c>
      <c r="AC17" s="9">
        <v>9.8621120452900009</v>
      </c>
      <c r="AD17" s="9">
        <v>3.6477901935600001</v>
      </c>
      <c r="AE17" s="9">
        <v>6.7222623825100003</v>
      </c>
      <c r="AF17" s="9">
        <v>9.8621120452900009</v>
      </c>
      <c r="AG17" s="9">
        <v>3.6477901935600001</v>
      </c>
      <c r="AH17" s="9">
        <v>6.7222623825100003</v>
      </c>
      <c r="AI17" s="9">
        <v>5.7022495269800002</v>
      </c>
      <c r="AJ17" s="9">
        <v>6.0494413375900002</v>
      </c>
      <c r="AK17" s="9">
        <v>4.1603622436499998</v>
      </c>
      <c r="AL17" s="9">
        <v>5.7022495269800002</v>
      </c>
      <c r="AM17" s="9">
        <v>6.0494413375900002</v>
      </c>
      <c r="AN17" s="9">
        <v>4.1603622436499998</v>
      </c>
      <c r="AO17" s="24">
        <v>6.0199208259599999</v>
      </c>
      <c r="AP17" s="24">
        <v>4.6873741149899999</v>
      </c>
      <c r="AQ17" s="24">
        <v>4.66616630554</v>
      </c>
      <c r="AR17" s="24">
        <v>6.0199208259599999</v>
      </c>
      <c r="AS17" s="24">
        <v>4.6873741149899999</v>
      </c>
      <c r="AT17" s="24">
        <v>4.66616630554</v>
      </c>
      <c r="AU17" s="24">
        <v>6.4663906097400004</v>
      </c>
      <c r="AV17" s="24">
        <v>5.4034967422499998</v>
      </c>
      <c r="AW17" s="24">
        <v>5.2282795906099997</v>
      </c>
      <c r="AX17" s="24">
        <v>6.4663906097400004</v>
      </c>
      <c r="AY17" s="24">
        <v>5.4034967422499998</v>
      </c>
      <c r="AZ17" s="24">
        <v>5.2282795906099997</v>
      </c>
    </row>
    <row r="18" spans="2:52">
      <c r="B18" s="45" t="s">
        <v>654</v>
      </c>
      <c r="C18" s="34">
        <v>15</v>
      </c>
      <c r="D18" s="29" t="s">
        <v>141</v>
      </c>
      <c r="E18" s="9">
        <v>5.9932556152299998</v>
      </c>
      <c r="F18" s="9">
        <v>3.8650915622699999</v>
      </c>
      <c r="G18" s="9">
        <v>3.30395054817</v>
      </c>
      <c r="H18" s="9">
        <v>3.9997749328599999</v>
      </c>
      <c r="I18" s="9">
        <v>3.4195342063899998</v>
      </c>
      <c r="J18" s="9">
        <v>3.1383817195899999</v>
      </c>
      <c r="K18" s="9">
        <v>2.7535340786</v>
      </c>
      <c r="L18" s="9">
        <v>2.4290328025800001</v>
      </c>
      <c r="M18" s="9">
        <v>2.4398112297100001</v>
      </c>
      <c r="N18" s="9">
        <v>2.70632314682</v>
      </c>
      <c r="O18" s="9">
        <v>2.4290328025800001</v>
      </c>
      <c r="P18" s="9">
        <v>2.4398112297100001</v>
      </c>
      <c r="Q18" s="24">
        <v>3.8868353366899999</v>
      </c>
      <c r="R18" s="24">
        <v>3.0250189304399999</v>
      </c>
      <c r="S18" s="24">
        <v>2.6047639846799999</v>
      </c>
      <c r="T18" s="24">
        <v>3.3429617881799998</v>
      </c>
      <c r="U18" s="24">
        <v>2.59033370018</v>
      </c>
      <c r="V18" s="24">
        <v>2.3846182823199999</v>
      </c>
      <c r="W18" s="24">
        <v>5.66123247147</v>
      </c>
      <c r="X18" s="24">
        <v>3.1250276565599999</v>
      </c>
      <c r="Y18" s="24">
        <v>2.4932641982999999</v>
      </c>
      <c r="Z18" s="24">
        <v>3.67878961563</v>
      </c>
      <c r="AA18" s="24">
        <v>2.7477521896399999</v>
      </c>
      <c r="AB18" s="24">
        <v>2.4449603557600001</v>
      </c>
      <c r="AC18" s="9">
        <v>14.0169372559</v>
      </c>
      <c r="AD18" s="9">
        <v>13.729934692400001</v>
      </c>
      <c r="AE18" s="9">
        <v>8.1929111480699994</v>
      </c>
      <c r="AF18" s="9">
        <v>13.6581277847</v>
      </c>
      <c r="AG18" s="9">
        <v>13.262804985000001</v>
      </c>
      <c r="AH18" s="9">
        <v>12.4070520401</v>
      </c>
      <c r="AI18" s="9">
        <v>6.2686100006099998</v>
      </c>
      <c r="AJ18" s="9">
        <v>3.9173772335099999</v>
      </c>
      <c r="AK18" s="9">
        <v>4.1977047920199997</v>
      </c>
      <c r="AL18" s="9">
        <v>6.0751209259000003</v>
      </c>
      <c r="AM18" s="9">
        <v>3.6620099544500002</v>
      </c>
      <c r="AN18" s="9">
        <v>3.9887659549699999</v>
      </c>
      <c r="AO18" s="24">
        <v>5.0827813148500001</v>
      </c>
      <c r="AP18" s="24">
        <v>3.7238938808399999</v>
      </c>
      <c r="AQ18" s="24">
        <v>3.2941007614100002</v>
      </c>
      <c r="AR18" s="24">
        <v>4.8190178871200002</v>
      </c>
      <c r="AS18" s="24">
        <v>2.7155590057399999</v>
      </c>
      <c r="AT18" s="24">
        <v>3.1718308925600001</v>
      </c>
      <c r="AU18" s="24">
        <v>4.7025094032299997</v>
      </c>
      <c r="AV18" s="24">
        <v>2.4999933242800001</v>
      </c>
      <c r="AW18" s="24">
        <v>2.63153457642</v>
      </c>
      <c r="AX18" s="24">
        <v>4.2193150520299998</v>
      </c>
      <c r="AY18" s="24">
        <v>2.29457402229</v>
      </c>
      <c r="AZ18" s="24">
        <v>2.3822147846199999</v>
      </c>
    </row>
    <row r="19" spans="2:52">
      <c r="B19" s="45" t="s">
        <v>655</v>
      </c>
      <c r="C19" s="34">
        <v>16</v>
      </c>
      <c r="D19" s="29" t="s">
        <v>611</v>
      </c>
      <c r="E19" s="9">
        <v>5.4807820320099996</v>
      </c>
      <c r="F19" s="9">
        <v>5.1128873825100003</v>
      </c>
      <c r="G19" s="9">
        <v>4.8626899719200001</v>
      </c>
      <c r="H19" s="9">
        <v>5.4939584732100002</v>
      </c>
      <c r="I19" s="9">
        <v>5.0665287971500002</v>
      </c>
      <c r="J19" s="9">
        <v>4.9637122154200002</v>
      </c>
      <c r="K19" s="9">
        <v>5.5602474212599997</v>
      </c>
      <c r="L19" s="9">
        <v>5.0778346061699997</v>
      </c>
      <c r="M19" s="9">
        <v>4.9850125312799998</v>
      </c>
      <c r="N19" s="9">
        <v>5.3005566596999998</v>
      </c>
      <c r="O19" s="9">
        <v>4.7315497398400002</v>
      </c>
      <c r="P19" s="9">
        <v>4.7713875770599996</v>
      </c>
      <c r="Q19" s="24">
        <v>5.3892621994000001</v>
      </c>
      <c r="R19" s="24">
        <v>4.5761976242099998</v>
      </c>
      <c r="S19" s="24">
        <v>4.51032304764</v>
      </c>
      <c r="T19" s="24">
        <v>4.6325840950000003</v>
      </c>
      <c r="U19" s="24">
        <v>4.1162638664199998</v>
      </c>
      <c r="V19" s="24">
        <v>3.0175259113299999</v>
      </c>
      <c r="W19" s="24">
        <v>4.8882865905799999</v>
      </c>
      <c r="X19" s="24">
        <v>4.2663660049400001</v>
      </c>
      <c r="Y19" s="24">
        <v>4.27180051804</v>
      </c>
      <c r="Z19" s="24">
        <v>4.1446294784499997</v>
      </c>
      <c r="AA19" s="24">
        <v>3.89692115784</v>
      </c>
      <c r="AB19" s="24">
        <v>2.9564447402999998</v>
      </c>
      <c r="AC19" s="9">
        <v>11.3138799667</v>
      </c>
      <c r="AD19" s="9">
        <v>14.737718582199999</v>
      </c>
      <c r="AE19" s="9">
        <v>11.349318504299999</v>
      </c>
      <c r="AF19" s="9">
        <v>11.247365951500001</v>
      </c>
      <c r="AG19" s="9">
        <v>12.4549236298</v>
      </c>
      <c r="AH19" s="9">
        <v>12.358478546100001</v>
      </c>
      <c r="AI19" s="9">
        <v>3.96467041969</v>
      </c>
      <c r="AJ19" s="9">
        <v>3.3474459648099999</v>
      </c>
      <c r="AK19" s="9">
        <v>3.1731719970699999</v>
      </c>
      <c r="AL19" s="9">
        <v>4.0493311882</v>
      </c>
      <c r="AM19" s="9">
        <v>3.2761716842699999</v>
      </c>
      <c r="AN19" s="9">
        <v>3.1108996868099998</v>
      </c>
      <c r="AO19" s="24">
        <v>4.0651383399999999</v>
      </c>
      <c r="AP19" s="24">
        <v>3.3778352737400001</v>
      </c>
      <c r="AQ19" s="24">
        <v>3.2713315486900001</v>
      </c>
      <c r="AR19" s="24">
        <v>4.3491644859300003</v>
      </c>
      <c r="AS19" s="24">
        <v>3.4267654418900002</v>
      </c>
      <c r="AT19" s="24">
        <v>3.29706645012</v>
      </c>
      <c r="AU19" s="24">
        <v>4.1605777740500001</v>
      </c>
      <c r="AV19" s="24">
        <v>3.849619627</v>
      </c>
      <c r="AW19" s="24">
        <v>3.3807904720300002</v>
      </c>
      <c r="AX19" s="24">
        <v>3.9725711345699999</v>
      </c>
      <c r="AY19" s="24">
        <v>3.20067119598</v>
      </c>
      <c r="AZ19" s="24">
        <v>3.1721341609999998</v>
      </c>
    </row>
    <row r="20" spans="2:52">
      <c r="B20" s="45" t="s">
        <v>656</v>
      </c>
      <c r="C20" s="34">
        <v>16</v>
      </c>
      <c r="D20" s="29" t="s">
        <v>612</v>
      </c>
      <c r="E20" s="9">
        <v>3.1769568920100002</v>
      </c>
      <c r="F20" s="9">
        <v>3.0201239585900002</v>
      </c>
      <c r="G20" s="9">
        <v>2.7909593582199999</v>
      </c>
      <c r="H20" s="9">
        <v>3.1769568920100002</v>
      </c>
      <c r="I20" s="9">
        <v>3.0201239585900002</v>
      </c>
      <c r="J20" s="9">
        <v>2.7909593582199999</v>
      </c>
      <c r="K20" s="9">
        <v>2.9120466709100001</v>
      </c>
      <c r="L20" s="9">
        <v>2.6239721775099998</v>
      </c>
      <c r="M20" s="9">
        <v>2.61063027382</v>
      </c>
      <c r="N20" s="9">
        <v>2.9120466709100001</v>
      </c>
      <c r="O20" s="9">
        <v>2.6239721775099998</v>
      </c>
      <c r="P20" s="9">
        <v>2.61063027382</v>
      </c>
      <c r="Q20" s="24">
        <v>2.3249852657300001</v>
      </c>
      <c r="R20" s="24">
        <v>2.42755937576</v>
      </c>
      <c r="S20" s="24">
        <v>2.3534803390499999</v>
      </c>
      <c r="T20" s="24">
        <v>2.3249852657300001</v>
      </c>
      <c r="U20" s="24">
        <v>2.42755937576</v>
      </c>
      <c r="V20" s="24">
        <v>2.3534803390499999</v>
      </c>
      <c r="W20" s="24">
        <v>2.32568526268</v>
      </c>
      <c r="X20" s="24">
        <v>1.94776546955</v>
      </c>
      <c r="Y20" s="24">
        <v>2.0198829173999999</v>
      </c>
      <c r="Z20" s="24">
        <v>2.32568526268</v>
      </c>
      <c r="AA20" s="24">
        <v>1.94776546955</v>
      </c>
      <c r="AB20" s="24">
        <v>2.0198829173999999</v>
      </c>
      <c r="AC20" s="9">
        <v>13.410784721400001</v>
      </c>
      <c r="AD20" s="9">
        <v>13.9755659103</v>
      </c>
      <c r="AE20" s="9">
        <v>13.7840137482</v>
      </c>
      <c r="AF20" s="9">
        <v>13.410784721400001</v>
      </c>
      <c r="AG20" s="9">
        <v>13.9755659103</v>
      </c>
      <c r="AH20" s="9">
        <v>13.7840137482</v>
      </c>
      <c r="AI20" s="9">
        <v>5.7611918449399999</v>
      </c>
      <c r="AJ20" s="9">
        <v>4.9760570526099999</v>
      </c>
      <c r="AK20" s="9">
        <v>5.0566940307600001</v>
      </c>
      <c r="AL20" s="9">
        <v>5.7611918449399999</v>
      </c>
      <c r="AM20" s="9">
        <v>4.9760570526099999</v>
      </c>
      <c r="AN20" s="9">
        <v>5.0566940307600001</v>
      </c>
      <c r="AO20" s="24">
        <v>4.6676282882700004</v>
      </c>
      <c r="AP20" s="24">
        <v>5.2425870895399997</v>
      </c>
      <c r="AQ20" s="24">
        <v>3.9393265247299998</v>
      </c>
      <c r="AR20" s="24">
        <v>4.6676282882700004</v>
      </c>
      <c r="AS20" s="24">
        <v>5.2425870895399997</v>
      </c>
      <c r="AT20" s="24">
        <v>3.9393265247299998</v>
      </c>
      <c r="AU20" s="24">
        <v>5.4728956222500003</v>
      </c>
      <c r="AV20" s="24">
        <v>4.5079421997100004</v>
      </c>
      <c r="AW20" s="24">
        <v>4.4873061180100002</v>
      </c>
      <c r="AX20" s="24">
        <v>5.4728956222500003</v>
      </c>
      <c r="AY20" s="24">
        <v>4.5079421997100004</v>
      </c>
      <c r="AZ20" s="24">
        <v>4.4873061180100002</v>
      </c>
    </row>
    <row r="21" spans="2:52">
      <c r="B21" s="45" t="s">
        <v>657</v>
      </c>
      <c r="C21" s="34">
        <v>16</v>
      </c>
      <c r="D21" s="29" t="s">
        <v>612</v>
      </c>
      <c r="E21" s="9">
        <v>7.3781213760400002</v>
      </c>
      <c r="F21" s="9">
        <v>5.2400374412500001</v>
      </c>
      <c r="G21" s="9">
        <v>4.6593708991999998</v>
      </c>
      <c r="H21" s="9">
        <v>7.3781213760400002</v>
      </c>
      <c r="I21" s="9">
        <v>5.2400374412500001</v>
      </c>
      <c r="J21" s="9">
        <v>4.6593708991999998</v>
      </c>
      <c r="K21" s="9">
        <v>3.8036556243900002</v>
      </c>
      <c r="L21" s="9">
        <v>4.1866679191599996</v>
      </c>
      <c r="M21" s="9">
        <v>3.5376636981999998</v>
      </c>
      <c r="N21" s="9">
        <v>3.8036556243900002</v>
      </c>
      <c r="O21" s="9">
        <v>4.1866679191599996</v>
      </c>
      <c r="P21" s="9">
        <v>3.5376636981999998</v>
      </c>
      <c r="Q21" s="24">
        <v>2.8641004562400001</v>
      </c>
      <c r="R21" s="24">
        <v>2.63464951515</v>
      </c>
      <c r="S21" s="24">
        <v>2.3060672283199999</v>
      </c>
      <c r="T21" s="24">
        <v>2.8641004562400001</v>
      </c>
      <c r="U21" s="24">
        <v>2.63464951515</v>
      </c>
      <c r="V21" s="24">
        <v>2.3060672283199999</v>
      </c>
      <c r="W21" s="24">
        <v>2.8181719780000001</v>
      </c>
      <c r="X21" s="24">
        <v>2.4218473434400001</v>
      </c>
      <c r="Y21" s="24">
        <v>2.0692315101599998</v>
      </c>
      <c r="Z21" s="24">
        <v>2.8181719780000001</v>
      </c>
      <c r="AA21" s="24">
        <v>2.4218473434400001</v>
      </c>
      <c r="AB21" s="24">
        <v>2.0692315101599998</v>
      </c>
      <c r="AC21" s="9">
        <v>13.530735015899999</v>
      </c>
      <c r="AD21" s="9">
        <v>15.108540534999999</v>
      </c>
      <c r="AE21" s="9">
        <v>14.9716119766</v>
      </c>
      <c r="AF21" s="9">
        <v>13.530735015899999</v>
      </c>
      <c r="AG21" s="9">
        <v>15.108540534999999</v>
      </c>
      <c r="AH21" s="9">
        <v>14.9716119766</v>
      </c>
      <c r="AI21" s="9">
        <v>4.4789361953700002</v>
      </c>
      <c r="AJ21" s="9">
        <v>4.3538746833799999</v>
      </c>
      <c r="AK21" s="9">
        <v>4.6464080810499997</v>
      </c>
      <c r="AL21" s="9">
        <v>4.4789361953700002</v>
      </c>
      <c r="AM21" s="9">
        <v>4.3538746833799999</v>
      </c>
      <c r="AN21" s="9">
        <v>4.6464080810499997</v>
      </c>
      <c r="AO21" s="24">
        <v>5.0894656181300002</v>
      </c>
      <c r="AP21" s="24">
        <v>4.4169483184800002</v>
      </c>
      <c r="AQ21" s="24">
        <v>4.4811387062100003</v>
      </c>
      <c r="AR21" s="24">
        <v>5.0894656181300002</v>
      </c>
      <c r="AS21" s="24">
        <v>4.4169483184800002</v>
      </c>
      <c r="AT21" s="24">
        <v>4.4811387062100003</v>
      </c>
      <c r="AU21" s="24">
        <v>5.4005403518700001</v>
      </c>
      <c r="AV21" s="24">
        <v>5.0066766738900004</v>
      </c>
      <c r="AW21" s="24">
        <v>4.9406895637500003</v>
      </c>
      <c r="AX21" s="24">
        <v>5.4005403518700001</v>
      </c>
      <c r="AY21" s="24">
        <v>5.0066766738900004</v>
      </c>
      <c r="AZ21" s="24">
        <v>4.9406895637500003</v>
      </c>
    </row>
    <row r="22" spans="2:52">
      <c r="B22" s="45" t="s">
        <v>658</v>
      </c>
      <c r="C22" s="34">
        <v>17</v>
      </c>
      <c r="D22" s="29" t="s">
        <v>614</v>
      </c>
      <c r="E22" s="9">
        <v>6.6994423866300004</v>
      </c>
      <c r="F22" s="9">
        <v>5.55321025848</v>
      </c>
      <c r="G22" s="9">
        <v>5.2825717925999998</v>
      </c>
      <c r="H22" s="9">
        <v>4.87543725967</v>
      </c>
      <c r="I22" s="9">
        <v>3.6201882362400002</v>
      </c>
      <c r="J22" s="9">
        <v>3.5589473247500001</v>
      </c>
      <c r="K22" s="9">
        <v>5.9479517936699997</v>
      </c>
      <c r="L22" s="9">
        <v>5.3101205825799997</v>
      </c>
      <c r="M22" s="9">
        <v>4.9805698394800002</v>
      </c>
      <c r="N22" s="9">
        <v>4.9062037468000002</v>
      </c>
      <c r="O22" s="9">
        <v>3.2380797863000002</v>
      </c>
      <c r="P22" s="9">
        <v>3.23147535324</v>
      </c>
      <c r="Q22" s="24">
        <v>5.7660717964200003</v>
      </c>
      <c r="R22" s="24">
        <v>4.8321743011500002</v>
      </c>
      <c r="S22" s="24">
        <v>4.7078552246100003</v>
      </c>
      <c r="T22" s="24">
        <v>4.9484996795700003</v>
      </c>
      <c r="U22" s="24">
        <v>3.53190088272</v>
      </c>
      <c r="V22" s="24">
        <v>3.6324288845099999</v>
      </c>
      <c r="W22" s="24">
        <v>5.7868266105700004</v>
      </c>
      <c r="X22" s="24">
        <v>5.1619591713000004</v>
      </c>
      <c r="Y22" s="24">
        <v>4.92031383514</v>
      </c>
      <c r="Z22" s="24">
        <v>4.32903814316</v>
      </c>
      <c r="AA22" s="24">
        <v>3.5412213802300001</v>
      </c>
      <c r="AB22" s="24">
        <v>3.62134981155</v>
      </c>
      <c r="AC22" s="9">
        <v>10.439857482900001</v>
      </c>
      <c r="AD22" s="9">
        <v>11.7132015228</v>
      </c>
      <c r="AE22" s="9">
        <v>10.519779205300001</v>
      </c>
      <c r="AF22" s="9">
        <v>5.6380105018600002</v>
      </c>
      <c r="AG22" s="9">
        <v>6.2234420776399997</v>
      </c>
      <c r="AH22" s="9">
        <v>3.3809978961899998</v>
      </c>
      <c r="AI22" s="9">
        <v>5.9022164344799997</v>
      </c>
      <c r="AJ22" s="9">
        <v>4.6402988433800001</v>
      </c>
      <c r="AK22" s="9">
        <v>4.7227168083200004</v>
      </c>
      <c r="AL22" s="9">
        <v>5.0318069457999997</v>
      </c>
      <c r="AM22" s="9">
        <v>4.15879678726</v>
      </c>
      <c r="AN22" s="9">
        <v>3.5337326526599999</v>
      </c>
      <c r="AO22" s="24">
        <v>4.2405304908800003</v>
      </c>
      <c r="AP22" s="24">
        <v>3.3691709041600002</v>
      </c>
      <c r="AQ22" s="24">
        <v>3.3429763317100001</v>
      </c>
      <c r="AR22" s="24">
        <v>4.2441115379300003</v>
      </c>
      <c r="AS22" s="24">
        <v>3.4361441135400002</v>
      </c>
      <c r="AT22" s="24">
        <v>3.28097701073</v>
      </c>
      <c r="AU22" s="24">
        <v>4.1156616210900001</v>
      </c>
      <c r="AV22" s="24">
        <v>3.3708608150499999</v>
      </c>
      <c r="AW22" s="24">
        <v>3.2955887317700001</v>
      </c>
      <c r="AX22" s="24">
        <v>4.0739574432400003</v>
      </c>
      <c r="AY22" s="24">
        <v>3.0127310752900001</v>
      </c>
      <c r="AZ22" s="24">
        <v>2.9351031780199999</v>
      </c>
    </row>
    <row r="23" spans="2:52">
      <c r="B23" s="45" t="s">
        <v>659</v>
      </c>
      <c r="C23" s="34">
        <v>19</v>
      </c>
      <c r="D23" s="29" t="s">
        <v>161</v>
      </c>
      <c r="E23" s="9">
        <v>3.93891787529</v>
      </c>
      <c r="F23" s="9">
        <v>3.2899763584100001</v>
      </c>
      <c r="G23" s="9">
        <v>3.45821857452</v>
      </c>
      <c r="H23" s="9">
        <v>3.5689566135400002</v>
      </c>
      <c r="I23" s="9">
        <v>3.2899763584100001</v>
      </c>
      <c r="J23" s="9">
        <v>3.3564851284000001</v>
      </c>
      <c r="K23" s="9">
        <v>3.3759121894800002</v>
      </c>
      <c r="L23" s="9">
        <v>3.0325808525100002</v>
      </c>
      <c r="M23" s="9">
        <v>3.0156347751600001</v>
      </c>
      <c r="N23" s="9">
        <v>3.3184263706200001</v>
      </c>
      <c r="O23" s="9">
        <v>3.0325808525100002</v>
      </c>
      <c r="P23" s="9">
        <v>2.9535880088800002</v>
      </c>
      <c r="Q23" s="24">
        <v>3.7255859375</v>
      </c>
      <c r="R23" s="24">
        <v>3.2314143180800001</v>
      </c>
      <c r="S23" s="24">
        <v>2.8974347114599999</v>
      </c>
      <c r="T23" s="24">
        <v>3.44233179092</v>
      </c>
      <c r="U23" s="24">
        <v>2.92546510696</v>
      </c>
      <c r="V23" s="24">
        <v>2.8211078643800001</v>
      </c>
      <c r="W23" s="24">
        <v>3.0317986011500002</v>
      </c>
      <c r="X23" s="24">
        <v>2.6625201702100001</v>
      </c>
      <c r="Y23" s="24">
        <v>2.51655626297</v>
      </c>
      <c r="Z23" s="24">
        <v>2.7721846103700001</v>
      </c>
      <c r="AA23" s="24">
        <v>2.6625201702100001</v>
      </c>
      <c r="AB23" s="24">
        <v>2.51655626297</v>
      </c>
      <c r="AC23" s="9">
        <v>17.333862304699998</v>
      </c>
      <c r="AD23" s="9">
        <v>16.757442474400001</v>
      </c>
      <c r="AE23" s="9">
        <v>16.749790191700001</v>
      </c>
      <c r="AF23" s="9">
        <v>16.192522049000001</v>
      </c>
      <c r="AG23" s="9">
        <v>15.9066867828</v>
      </c>
      <c r="AH23" s="9">
        <v>15.916449546799999</v>
      </c>
      <c r="AI23" s="9">
        <v>8.2787141799900006</v>
      </c>
      <c r="AJ23" s="9">
        <v>6.4723753929100001</v>
      </c>
      <c r="AK23" s="9">
        <v>7.1522741317699996</v>
      </c>
      <c r="AL23" s="9">
        <v>8.0204429626499998</v>
      </c>
      <c r="AM23" s="9">
        <v>6.4723753929100001</v>
      </c>
      <c r="AN23" s="9">
        <v>5.4026322364799997</v>
      </c>
      <c r="AO23" s="24">
        <v>6.4682803154000004</v>
      </c>
      <c r="AP23" s="24">
        <v>5.9397926330599997</v>
      </c>
      <c r="AQ23" s="24">
        <v>5.9012570381199998</v>
      </c>
      <c r="AR23" s="24">
        <v>6.39069414139</v>
      </c>
      <c r="AS23" s="24">
        <v>5.3759360313400002</v>
      </c>
      <c r="AT23" s="24">
        <v>5.3349256515499999</v>
      </c>
      <c r="AU23" s="24">
        <v>7.4674739837599997</v>
      </c>
      <c r="AV23" s="24">
        <v>6.1215553283700004</v>
      </c>
      <c r="AW23" s="24">
        <v>6.1436967849700004</v>
      </c>
      <c r="AX23" s="24">
        <v>6.6455669403100002</v>
      </c>
      <c r="AY23" s="24">
        <v>5.6573786735500002</v>
      </c>
      <c r="AZ23" s="24">
        <v>5.74237108231</v>
      </c>
    </row>
    <row r="24" spans="2:52">
      <c r="B24" s="45" t="s">
        <v>660</v>
      </c>
      <c r="C24" s="34">
        <v>19</v>
      </c>
      <c r="D24" s="29" t="s">
        <v>621</v>
      </c>
      <c r="E24" s="9">
        <v>3.9767897129100001</v>
      </c>
      <c r="F24" s="9">
        <v>3.4453525543199999</v>
      </c>
      <c r="G24" s="9">
        <v>3.4295852184300002</v>
      </c>
      <c r="H24" s="9">
        <v>2.6415548324599998</v>
      </c>
      <c r="I24" s="9">
        <v>1.64664494991</v>
      </c>
      <c r="J24" s="9">
        <v>2.1766300201400002</v>
      </c>
      <c r="K24" s="9">
        <v>3.8489365577700001</v>
      </c>
      <c r="L24" s="9">
        <v>3.3129110336299998</v>
      </c>
      <c r="M24" s="9">
        <v>3.2262830734299999</v>
      </c>
      <c r="N24" s="9">
        <v>2.9132692813899999</v>
      </c>
      <c r="O24" s="9">
        <v>2.0758960247</v>
      </c>
      <c r="P24" s="9">
        <v>2.2315208911900002</v>
      </c>
      <c r="Q24" s="24">
        <v>3.40807962418</v>
      </c>
      <c r="R24" s="24">
        <v>2.8337171077700001</v>
      </c>
      <c r="S24" s="24">
        <v>2.7416520118699998</v>
      </c>
      <c r="T24" s="24">
        <v>3.3792977333100001</v>
      </c>
      <c r="U24" s="24">
        <v>1.69763159752</v>
      </c>
      <c r="V24" s="24">
        <v>2.02253341675</v>
      </c>
      <c r="W24" s="24">
        <v>4.35398578644</v>
      </c>
      <c r="X24" s="24">
        <v>3.2966566085800002</v>
      </c>
      <c r="Y24" s="24">
        <v>3.0974366664900002</v>
      </c>
      <c r="Z24" s="24">
        <v>2.9824154376999998</v>
      </c>
      <c r="AA24" s="24">
        <v>1.8116526603700001</v>
      </c>
      <c r="AB24" s="24">
        <v>1.7196885347399999</v>
      </c>
      <c r="AC24" s="9">
        <v>10.570904731800001</v>
      </c>
      <c r="AD24" s="9">
        <v>18.191427230799999</v>
      </c>
      <c r="AE24" s="9">
        <v>18.262058258100001</v>
      </c>
      <c r="AF24" s="9">
        <v>7.9555444717399997</v>
      </c>
      <c r="AG24" s="9">
        <v>9.0489768981900003</v>
      </c>
      <c r="AH24" s="9">
        <v>8.8647174835199998</v>
      </c>
      <c r="AI24" s="9">
        <v>8.6361207962000002</v>
      </c>
      <c r="AJ24" s="9">
        <v>7.1193485259999996</v>
      </c>
      <c r="AK24" s="9">
        <v>7.1293196678199999</v>
      </c>
      <c r="AL24" s="9">
        <v>3.1997120380399999</v>
      </c>
      <c r="AM24" s="9">
        <v>4.4610233306899998</v>
      </c>
      <c r="AN24" s="9">
        <v>4.8239383697499996</v>
      </c>
      <c r="AO24" s="24">
        <v>7.1070218086199999</v>
      </c>
      <c r="AP24" s="24">
        <v>5.6180992126499998</v>
      </c>
      <c r="AQ24" s="24">
        <v>5.6276650428800004</v>
      </c>
      <c r="AR24" s="24">
        <v>4.2450895309399996</v>
      </c>
      <c r="AS24" s="24">
        <v>3.7145109176600002</v>
      </c>
      <c r="AT24" s="24">
        <v>4.1436247825599999</v>
      </c>
      <c r="AU24" s="24">
        <v>6.8574652671800003</v>
      </c>
      <c r="AV24" s="24">
        <v>5.3121972083999998</v>
      </c>
      <c r="AW24" s="24">
        <v>5.3214845657299996</v>
      </c>
      <c r="AX24" s="24">
        <v>3.4127449989300001</v>
      </c>
      <c r="AY24" s="24">
        <v>2.0674114227299998</v>
      </c>
      <c r="AZ24" s="24">
        <v>2.35243082047</v>
      </c>
    </row>
    <row r="25" spans="2:52">
      <c r="B25" s="45" t="s">
        <v>661</v>
      </c>
      <c r="C25" s="34">
        <v>21</v>
      </c>
      <c r="D25" s="29" t="s">
        <v>610</v>
      </c>
      <c r="E25" s="9">
        <v>7.5841646194500001</v>
      </c>
      <c r="F25" s="9">
        <v>6.49939393997</v>
      </c>
      <c r="G25" s="9">
        <v>6.1670999527000001</v>
      </c>
      <c r="H25" s="9">
        <v>7.1325540542599999</v>
      </c>
      <c r="I25" s="9">
        <v>6.5685634613000001</v>
      </c>
      <c r="J25" s="9">
        <v>6.4958791732799996</v>
      </c>
      <c r="K25" s="9">
        <v>7.5766339302099999</v>
      </c>
      <c r="L25" s="9">
        <v>6.3954133987399997</v>
      </c>
      <c r="M25" s="9">
        <v>6.0393381118800002</v>
      </c>
      <c r="N25" s="9">
        <v>7.9023118019099998</v>
      </c>
      <c r="O25" s="9">
        <v>6.6005625724800003</v>
      </c>
      <c r="P25" s="9">
        <v>6.51258993149</v>
      </c>
      <c r="Q25" s="24">
        <v>7.1448550224299998</v>
      </c>
      <c r="R25" s="24">
        <v>6.6572971344000003</v>
      </c>
      <c r="S25" s="24">
        <v>6.4994859695400002</v>
      </c>
      <c r="T25" s="24">
        <v>6.9048299789399996</v>
      </c>
      <c r="U25" s="24">
        <v>6.1354751586900003</v>
      </c>
      <c r="V25" s="24">
        <v>6.0128450393700001</v>
      </c>
      <c r="W25" s="24">
        <v>7.1191196441700004</v>
      </c>
      <c r="X25" s="24">
        <v>6.3997635841399996</v>
      </c>
      <c r="Y25" s="24">
        <v>6.1384510994000001</v>
      </c>
      <c r="Z25" s="24">
        <v>6.7936577796900002</v>
      </c>
      <c r="AA25" s="24">
        <v>5.8368592262299996</v>
      </c>
      <c r="AB25" s="24">
        <v>5.6773138046299998</v>
      </c>
      <c r="AC25" s="9">
        <v>19.714353561399999</v>
      </c>
      <c r="AD25" s="9">
        <v>19.038841247600001</v>
      </c>
      <c r="AE25" s="9">
        <v>18.989995956400001</v>
      </c>
      <c r="AF25" s="9">
        <v>18.650217056300001</v>
      </c>
      <c r="AG25" s="9">
        <v>18.252672195399999</v>
      </c>
      <c r="AH25" s="9">
        <v>18.187566757199999</v>
      </c>
      <c r="AI25" s="9">
        <v>6.1265697479199996</v>
      </c>
      <c r="AJ25" s="9">
        <v>5.0955820083600001</v>
      </c>
      <c r="AK25" s="9">
        <v>5.0540513992299996</v>
      </c>
      <c r="AL25" s="9">
        <v>5.7108154296900002</v>
      </c>
      <c r="AM25" s="9">
        <v>4.4188213348399996</v>
      </c>
      <c r="AN25" s="9">
        <v>4.5129976272599999</v>
      </c>
      <c r="AO25" s="24">
        <v>4.2648797035200001</v>
      </c>
      <c r="AP25" s="24">
        <v>3.60841035843</v>
      </c>
      <c r="AQ25" s="24">
        <v>3.4570322036699999</v>
      </c>
      <c r="AR25" s="24">
        <v>6.3092379569999997</v>
      </c>
      <c r="AS25" s="24">
        <v>4.9143314361600003</v>
      </c>
      <c r="AT25" s="24">
        <v>4.7415590286300002</v>
      </c>
      <c r="AU25" s="24">
        <v>5.9885892867999999</v>
      </c>
      <c r="AV25" s="24">
        <v>3.86402273178</v>
      </c>
      <c r="AW25" s="24">
        <v>3.9942035675000001</v>
      </c>
      <c r="AX25" s="24">
        <v>6.5521020889299999</v>
      </c>
      <c r="AY25" s="24">
        <v>5.39322948456</v>
      </c>
      <c r="AZ25" s="24">
        <v>5.3852620124800001</v>
      </c>
    </row>
    <row r="26" spans="2:52">
      <c r="B26" s="45" t="s">
        <v>662</v>
      </c>
      <c r="C26" s="34">
        <v>21</v>
      </c>
      <c r="D26" s="29" t="s">
        <v>616</v>
      </c>
      <c r="E26" s="9">
        <v>6.7653975486800002</v>
      </c>
      <c r="F26" s="9">
        <v>5.9234504699699997</v>
      </c>
      <c r="G26" s="9">
        <v>5.8266849517799999</v>
      </c>
      <c r="H26" s="9">
        <v>5.8887400627100002</v>
      </c>
      <c r="I26" s="9">
        <v>5.4242048263499996</v>
      </c>
      <c r="J26" s="9">
        <v>5.2882413864100002</v>
      </c>
      <c r="K26" s="9">
        <v>6.8094401359600001</v>
      </c>
      <c r="L26" s="9">
        <v>5.6987280845599999</v>
      </c>
      <c r="M26" s="9">
        <v>5.6792693138099999</v>
      </c>
      <c r="N26" s="9">
        <v>5.8371477127100002</v>
      </c>
      <c r="O26" s="9">
        <v>5.2896862029999996</v>
      </c>
      <c r="P26" s="9">
        <v>5.1921224594100002</v>
      </c>
      <c r="Q26" s="24">
        <v>7.5506782531700001</v>
      </c>
      <c r="R26" s="24">
        <v>6.2259831428499997</v>
      </c>
      <c r="S26" s="24">
        <v>5.4596295356800004</v>
      </c>
      <c r="T26" s="24">
        <v>5.9815044403100002</v>
      </c>
      <c r="U26" s="24">
        <v>5.4441266059900002</v>
      </c>
      <c r="V26" s="24">
        <v>5.4487881660499999</v>
      </c>
      <c r="W26" s="24">
        <v>7.3348999023400001</v>
      </c>
      <c r="X26" s="24">
        <v>6.36075258255</v>
      </c>
      <c r="Y26" s="24">
        <v>6.4424786567699996</v>
      </c>
      <c r="Z26" s="24">
        <v>6.3158097267200004</v>
      </c>
      <c r="AA26" s="24">
        <v>5.8274617195099996</v>
      </c>
      <c r="AB26" s="24">
        <v>5.8599739074699997</v>
      </c>
      <c r="AC26" s="9">
        <v>20.091728210399999</v>
      </c>
      <c r="AD26" s="9">
        <v>19.411252975499998</v>
      </c>
      <c r="AE26" s="9">
        <v>19.234325408899998</v>
      </c>
      <c r="AF26" s="9">
        <v>19.046531677200001</v>
      </c>
      <c r="AG26" s="9">
        <v>18.8616771698</v>
      </c>
      <c r="AH26" s="9">
        <v>18.7295379639</v>
      </c>
      <c r="AI26" s="9">
        <v>7.6586093902599996</v>
      </c>
      <c r="AJ26" s="9">
        <v>6.5397171974199999</v>
      </c>
      <c r="AK26" s="9">
        <v>6.4795804023699999</v>
      </c>
      <c r="AL26" s="9">
        <v>7.46104288101</v>
      </c>
      <c r="AM26" s="9">
        <v>6.3636746406600002</v>
      </c>
      <c r="AN26" s="9">
        <v>6.37240219116</v>
      </c>
      <c r="AO26" s="24">
        <v>6.6184949874900001</v>
      </c>
      <c r="AP26" s="24">
        <v>5.1818199157700002</v>
      </c>
      <c r="AQ26" s="24">
        <v>4.9465193748500003</v>
      </c>
      <c r="AR26" s="24">
        <v>5.7544651031500003</v>
      </c>
      <c r="AS26" s="24">
        <v>4.5909881591800001</v>
      </c>
      <c r="AT26" s="24">
        <v>4.4920191764800004</v>
      </c>
      <c r="AU26" s="24">
        <v>7.8308200836199999</v>
      </c>
      <c r="AV26" s="24">
        <v>6.1818032264699996</v>
      </c>
      <c r="AW26" s="24">
        <v>5.7675290107699997</v>
      </c>
      <c r="AX26" s="24">
        <v>6.7013287544300004</v>
      </c>
      <c r="AY26" s="24">
        <v>5.4663500785799997</v>
      </c>
      <c r="AZ26" s="24">
        <v>5.3582582473800002</v>
      </c>
    </row>
    <row r="27" spans="2:52">
      <c r="B27" s="45" t="s">
        <v>663</v>
      </c>
      <c r="C27" s="34">
        <v>21</v>
      </c>
      <c r="D27" s="29" t="s">
        <v>618</v>
      </c>
      <c r="E27" s="9">
        <v>4.7905526161200003</v>
      </c>
      <c r="F27" s="9">
        <v>3.4707956314100001</v>
      </c>
      <c r="G27" s="9">
        <v>3.3658566474899998</v>
      </c>
      <c r="H27" s="9">
        <v>4.7414336204499996</v>
      </c>
      <c r="I27" s="9">
        <v>3.8651821613299999</v>
      </c>
      <c r="J27" s="9">
        <v>3.50297045708</v>
      </c>
      <c r="K27" s="9">
        <v>4.49165725708</v>
      </c>
      <c r="L27" s="9">
        <v>2.9164097309099999</v>
      </c>
      <c r="M27" s="9">
        <v>2.8007171153999999</v>
      </c>
      <c r="N27" s="9">
        <v>4.4769659042400001</v>
      </c>
      <c r="O27" s="9">
        <v>2.9287297725700001</v>
      </c>
      <c r="P27" s="9">
        <v>2.7481064796400001</v>
      </c>
      <c r="Q27" s="24">
        <v>3.9124281406399999</v>
      </c>
      <c r="R27" s="24">
        <v>2.9175889491999998</v>
      </c>
      <c r="S27" s="24">
        <v>2.5253684520699999</v>
      </c>
      <c r="T27" s="24">
        <v>3.6041917800899999</v>
      </c>
      <c r="U27" s="24">
        <v>2.7543501853899999</v>
      </c>
      <c r="V27" s="24">
        <v>2.1366620063799999</v>
      </c>
      <c r="W27" s="24">
        <v>3.47574853897</v>
      </c>
      <c r="X27" s="24">
        <v>2.4478604793500001</v>
      </c>
      <c r="Y27" s="24">
        <v>2.4230604171799999</v>
      </c>
      <c r="Z27" s="24">
        <v>3.4173924922899999</v>
      </c>
      <c r="AA27" s="24">
        <v>2.4478604793500001</v>
      </c>
      <c r="AB27" s="24">
        <v>2.20691227913</v>
      </c>
      <c r="AC27" s="9">
        <v>18.2858791351</v>
      </c>
      <c r="AD27" s="9">
        <v>18.469530105600001</v>
      </c>
      <c r="AE27" s="9">
        <v>18.368286132800002</v>
      </c>
      <c r="AF27" s="9">
        <v>17.780630111699999</v>
      </c>
      <c r="AG27" s="9">
        <v>17.880649566700001</v>
      </c>
      <c r="AH27" s="9">
        <v>17.7123470306</v>
      </c>
      <c r="AI27" s="9">
        <v>7.0201721191399997</v>
      </c>
      <c r="AJ27" s="9">
        <v>5.3371119499199997</v>
      </c>
      <c r="AK27" s="9">
        <v>5.38091039658</v>
      </c>
      <c r="AL27" s="9">
        <v>7.0120482444799999</v>
      </c>
      <c r="AM27" s="9">
        <v>5.33474111557</v>
      </c>
      <c r="AN27" s="9">
        <v>5.38905477524</v>
      </c>
      <c r="AO27" s="24">
        <v>6.0612421035799997</v>
      </c>
      <c r="AP27" s="24">
        <v>5.4097199439999999</v>
      </c>
      <c r="AQ27" s="24">
        <v>4.4885931015000002</v>
      </c>
      <c r="AR27" s="24">
        <v>5.9230937957799998</v>
      </c>
      <c r="AS27" s="24">
        <v>5.4534544944799999</v>
      </c>
      <c r="AT27" s="24">
        <v>4.2359690666200001</v>
      </c>
      <c r="AU27" s="24">
        <v>7.04956674576</v>
      </c>
      <c r="AV27" s="24">
        <v>5.9700775146499998</v>
      </c>
      <c r="AW27" s="24">
        <v>5.8302516937300002</v>
      </c>
      <c r="AX27" s="24">
        <v>6.8662643432600001</v>
      </c>
      <c r="AY27" s="24">
        <v>5.8963465690600003</v>
      </c>
      <c r="AZ27" s="24">
        <v>5.7708668708799999</v>
      </c>
    </row>
    <row r="28" spans="2:52">
      <c r="B28" s="45" t="s">
        <v>664</v>
      </c>
      <c r="C28" s="34">
        <v>21</v>
      </c>
      <c r="D28" s="29" t="s">
        <v>225</v>
      </c>
      <c r="E28" s="9">
        <v>6.9681482315099998</v>
      </c>
      <c r="F28" s="9">
        <v>5.7561087608300001</v>
      </c>
      <c r="G28" s="9">
        <v>3.93733739853</v>
      </c>
      <c r="H28" s="9">
        <v>6.9681482315099998</v>
      </c>
      <c r="I28" s="9">
        <v>5.7561087608300001</v>
      </c>
      <c r="J28" s="9">
        <v>3.93733739853</v>
      </c>
      <c r="K28" s="9">
        <v>6.9134922027599996</v>
      </c>
      <c r="L28" s="9">
        <v>5.6385927200300001</v>
      </c>
      <c r="M28" s="9">
        <v>3.1761887073500001</v>
      </c>
      <c r="N28" s="9">
        <v>6.9134922027599996</v>
      </c>
      <c r="O28" s="9">
        <v>5.6385927200300001</v>
      </c>
      <c r="P28" s="9">
        <v>3.1761887073500001</v>
      </c>
      <c r="Q28" s="24">
        <v>7.4892330169700001</v>
      </c>
      <c r="R28" s="24">
        <v>5.9689331054699997</v>
      </c>
      <c r="S28" s="24">
        <v>4.3444595336900003</v>
      </c>
      <c r="T28" s="24">
        <v>7.4892330169700001</v>
      </c>
      <c r="U28" s="24">
        <v>5.9689331054699997</v>
      </c>
      <c r="V28" s="24">
        <v>4.3444595336900003</v>
      </c>
      <c r="W28" s="24">
        <v>6.96319198608</v>
      </c>
      <c r="X28" s="24">
        <v>5.7830286026</v>
      </c>
      <c r="Y28" s="24">
        <v>4.1887550353999998</v>
      </c>
      <c r="Z28" s="24">
        <v>6.96319198608</v>
      </c>
      <c r="AA28" s="24">
        <v>5.7830286026</v>
      </c>
      <c r="AB28" s="24">
        <v>4.1887550353999998</v>
      </c>
      <c r="AC28" s="9">
        <v>14.9411497116</v>
      </c>
      <c r="AD28" s="9">
        <v>17.7121219635</v>
      </c>
      <c r="AE28" s="9">
        <v>16.855501174899999</v>
      </c>
      <c r="AF28" s="9">
        <v>14.9411497116</v>
      </c>
      <c r="AG28" s="9">
        <v>17.7121219635</v>
      </c>
      <c r="AH28" s="9">
        <v>16.855501174899999</v>
      </c>
      <c r="AI28" s="9">
        <v>9.9183187484699999</v>
      </c>
      <c r="AJ28" s="9">
        <v>5.7120652198800004</v>
      </c>
      <c r="AK28" s="9">
        <v>5.5118069648699999</v>
      </c>
      <c r="AL28" s="9">
        <v>9.9183187484699999</v>
      </c>
      <c r="AM28" s="9">
        <v>5.7120652198800004</v>
      </c>
      <c r="AN28" s="9">
        <v>5.5118069648699999</v>
      </c>
      <c r="AO28" s="24">
        <v>9.8296546936000002</v>
      </c>
      <c r="AP28" s="24">
        <v>8.7722167968800004</v>
      </c>
      <c r="AQ28" s="24">
        <v>8.9791479110699992</v>
      </c>
      <c r="AR28" s="24">
        <v>9.8296546936000002</v>
      </c>
      <c r="AS28" s="24">
        <v>8.7722167968800004</v>
      </c>
      <c r="AT28" s="24">
        <v>8.9791479110699992</v>
      </c>
      <c r="AU28" s="24">
        <v>9.1683359146099992</v>
      </c>
      <c r="AV28" s="24">
        <v>8.24785995483</v>
      </c>
      <c r="AW28" s="24">
        <v>6.4084696769700003</v>
      </c>
      <c r="AX28" s="24">
        <v>9.1683359146099992</v>
      </c>
      <c r="AY28" s="24">
        <v>8.24785995483</v>
      </c>
      <c r="AZ28" s="24">
        <v>6.4084696769700003</v>
      </c>
    </row>
    <row r="29" spans="2:52">
      <c r="B29" s="45" t="s">
        <v>665</v>
      </c>
      <c r="C29" s="34">
        <v>22</v>
      </c>
      <c r="D29" s="29" t="s">
        <v>51</v>
      </c>
      <c r="E29" s="9">
        <v>3.2679390907300001</v>
      </c>
      <c r="F29" s="9">
        <v>2.5320694446599998</v>
      </c>
      <c r="G29" s="9">
        <v>2.4633648395500001</v>
      </c>
      <c r="H29" s="9">
        <v>3.2679390907300001</v>
      </c>
      <c r="I29" s="9">
        <v>2.5320694446599998</v>
      </c>
      <c r="J29" s="9">
        <v>2.4633648395500001</v>
      </c>
      <c r="K29" s="9">
        <v>2.9782176017799999</v>
      </c>
      <c r="L29" s="9">
        <v>2.2819919586199999</v>
      </c>
      <c r="M29" s="9">
        <v>1.9820207357399999</v>
      </c>
      <c r="N29" s="9">
        <v>2.9782176017799999</v>
      </c>
      <c r="O29" s="9">
        <v>2.2819919586199999</v>
      </c>
      <c r="P29" s="9">
        <v>1.9820207357399999</v>
      </c>
      <c r="Q29" s="24">
        <v>3.05180597305</v>
      </c>
      <c r="R29" s="24">
        <v>2.3573224544500002</v>
      </c>
      <c r="S29" s="24">
        <v>2.0120606422399998</v>
      </c>
      <c r="T29" s="24">
        <v>3.05180597305</v>
      </c>
      <c r="U29" s="24">
        <v>2.3573224544500002</v>
      </c>
      <c r="V29" s="24">
        <v>2.0120606422399998</v>
      </c>
      <c r="W29" s="24">
        <v>2.6145153045699998</v>
      </c>
      <c r="X29" s="24">
        <v>1.90488231182</v>
      </c>
      <c r="Y29" s="24">
        <v>1.8462482690799999</v>
      </c>
      <c r="Z29" s="24">
        <v>2.6145153045699998</v>
      </c>
      <c r="AA29" s="24">
        <v>1.90488231182</v>
      </c>
      <c r="AB29" s="24">
        <v>1.8462482690799999</v>
      </c>
      <c r="AC29" s="9">
        <v>19.004217147799999</v>
      </c>
      <c r="AD29" s="9">
        <v>19.5996799469</v>
      </c>
      <c r="AE29" s="9">
        <v>19.533044815099998</v>
      </c>
      <c r="AF29" s="9">
        <v>19.004217147799999</v>
      </c>
      <c r="AG29" s="9">
        <v>19.5996799469</v>
      </c>
      <c r="AH29" s="9">
        <v>19.533044815099998</v>
      </c>
      <c r="AI29" s="9">
        <v>5.7506890296900002</v>
      </c>
      <c r="AJ29" s="9">
        <v>5.1329798698399998</v>
      </c>
      <c r="AK29" s="9">
        <v>5.1790022850000001</v>
      </c>
      <c r="AL29" s="9">
        <v>5.7506890296900002</v>
      </c>
      <c r="AM29" s="9">
        <v>5.1329798698399998</v>
      </c>
      <c r="AN29" s="9">
        <v>5.1790022850000001</v>
      </c>
      <c r="AO29" s="24">
        <v>5.2704653739899996</v>
      </c>
      <c r="AP29" s="24">
        <v>4.6640052795400004</v>
      </c>
      <c r="AQ29" s="24">
        <v>4.6065120696999999</v>
      </c>
      <c r="AR29" s="24">
        <v>5.2704653739899996</v>
      </c>
      <c r="AS29" s="24">
        <v>4.6640052795400004</v>
      </c>
      <c r="AT29" s="24">
        <v>4.6065120696999999</v>
      </c>
      <c r="AU29" s="24">
        <v>6.5345253944400001</v>
      </c>
      <c r="AV29" s="24">
        <v>5.2207441330000002</v>
      </c>
      <c r="AW29" s="24">
        <v>5.3064670562699998</v>
      </c>
      <c r="AX29" s="24">
        <v>6.5345253944400001</v>
      </c>
      <c r="AY29" s="24">
        <v>5.2207441330000002</v>
      </c>
      <c r="AZ29" s="24">
        <v>5.3064670562699998</v>
      </c>
    </row>
    <row r="30" spans="2:52">
      <c r="B30" s="45" t="s">
        <v>666</v>
      </c>
      <c r="C30" s="34">
        <v>22</v>
      </c>
      <c r="D30" s="29" t="s">
        <v>623</v>
      </c>
      <c r="E30" s="9">
        <v>3.4103112220799998</v>
      </c>
      <c r="F30" s="9">
        <v>3.0511140823399998</v>
      </c>
      <c r="G30" s="9">
        <v>3.2603766918199999</v>
      </c>
      <c r="H30" s="9">
        <v>1.4248169660600001</v>
      </c>
      <c r="I30" s="9">
        <v>2.46325826645</v>
      </c>
      <c r="J30" s="9">
        <v>2.48576283455</v>
      </c>
      <c r="K30" s="9">
        <v>2.1826739311200001</v>
      </c>
      <c r="L30" s="9">
        <v>2.1370692253099999</v>
      </c>
      <c r="M30" s="9">
        <v>2.0558385849</v>
      </c>
      <c r="N30" s="9">
        <v>1.33254611492</v>
      </c>
      <c r="O30" s="9">
        <v>1.7306843996000001</v>
      </c>
      <c r="P30" s="9">
        <v>0.88190460205099996</v>
      </c>
      <c r="Q30" s="24">
        <v>2.4437108039900002</v>
      </c>
      <c r="R30" s="24">
        <v>2.53200221062</v>
      </c>
      <c r="S30" s="24">
        <v>2.2576258182500002</v>
      </c>
      <c r="T30" s="24">
        <v>1.80644893646</v>
      </c>
      <c r="U30" s="24">
        <v>1.9313396215400001</v>
      </c>
      <c r="V30" s="24">
        <v>1.4214537143699999</v>
      </c>
      <c r="W30" s="24">
        <v>2.3506126403800001</v>
      </c>
      <c r="X30" s="24">
        <v>2.5671415329</v>
      </c>
      <c r="Y30" s="24">
        <v>2.2567248344399999</v>
      </c>
      <c r="Z30" s="24">
        <v>1.71060442924</v>
      </c>
      <c r="AA30" s="24">
        <v>2.0111286640200001</v>
      </c>
      <c r="AB30" s="24">
        <v>1.63942837715</v>
      </c>
      <c r="AC30" s="9">
        <v>13.038488388099999</v>
      </c>
      <c r="AD30" s="9">
        <v>19.994628906199999</v>
      </c>
      <c r="AE30" s="9">
        <v>19.5851688385</v>
      </c>
      <c r="AF30" s="9">
        <v>7.2678408622699999</v>
      </c>
      <c r="AG30" s="9">
        <v>13.041936874399999</v>
      </c>
      <c r="AH30" s="9">
        <v>10.5677175522</v>
      </c>
      <c r="AI30" s="9">
        <v>6.1804132461499997</v>
      </c>
      <c r="AJ30" s="9">
        <v>5.4171438217199999</v>
      </c>
      <c r="AK30" s="9">
        <v>5.1697874069200003</v>
      </c>
      <c r="AL30" s="9">
        <v>4.8060545921299997</v>
      </c>
      <c r="AM30" s="9">
        <v>4.8811264038099997</v>
      </c>
      <c r="AN30" s="9">
        <v>3.76695394516</v>
      </c>
      <c r="AO30" s="24">
        <v>6.9516711234999997</v>
      </c>
      <c r="AP30" s="24">
        <v>5.4003267288199996</v>
      </c>
      <c r="AQ30" s="24">
        <v>5.2978849411000004</v>
      </c>
      <c r="AR30" s="24">
        <v>6.0179491043100004</v>
      </c>
      <c r="AS30" s="24">
        <v>3.8632538318599998</v>
      </c>
      <c r="AT30" s="24">
        <v>3.4080264568300001</v>
      </c>
      <c r="AU30" s="24">
        <v>6.6855759620699997</v>
      </c>
      <c r="AV30" s="24">
        <v>5.3064680099499997</v>
      </c>
      <c r="AW30" s="24">
        <v>4.9134926796</v>
      </c>
      <c r="AX30" s="24">
        <v>4.9491972923300001</v>
      </c>
      <c r="AY30" s="24">
        <v>3.74961996078</v>
      </c>
      <c r="AZ30" s="24">
        <v>3.3958003521000002</v>
      </c>
    </row>
    <row r="31" spans="2:52">
      <c r="B31" s="45" t="s">
        <v>667</v>
      </c>
      <c r="C31" s="34">
        <v>24</v>
      </c>
      <c r="D31" s="29" t="s">
        <v>615</v>
      </c>
      <c r="E31" s="9">
        <v>6.6529908180200001</v>
      </c>
      <c r="F31" s="9">
        <v>5.7132425308199997</v>
      </c>
      <c r="G31" s="9">
        <v>5.60508584976</v>
      </c>
      <c r="H31" s="9">
        <v>6.83604621887</v>
      </c>
      <c r="I31" s="9">
        <v>5.88277626038</v>
      </c>
      <c r="J31" s="9">
        <v>5.73584890366</v>
      </c>
      <c r="K31" s="9">
        <v>7.0181384086599996</v>
      </c>
      <c r="L31" s="9">
        <v>6.0248970985400003</v>
      </c>
      <c r="M31" s="9">
        <v>6.0603952407800001</v>
      </c>
      <c r="N31" s="9">
        <v>7.231300354</v>
      </c>
      <c r="O31" s="9">
        <v>6.1702156066900002</v>
      </c>
      <c r="P31" s="9">
        <v>6.12594366074</v>
      </c>
      <c r="Q31" s="24">
        <v>7.6882052421599996</v>
      </c>
      <c r="R31" s="24">
        <v>6.7952613830599997</v>
      </c>
      <c r="S31" s="24">
        <v>6.7794342041000002</v>
      </c>
      <c r="T31" s="24">
        <v>7.5555210113499998</v>
      </c>
      <c r="U31" s="24">
        <v>6.5243453979500003</v>
      </c>
      <c r="V31" s="24">
        <v>6.4579811096200004</v>
      </c>
      <c r="W31" s="24">
        <v>6.7740154266400001</v>
      </c>
      <c r="X31" s="24">
        <v>6.3398733139000001</v>
      </c>
      <c r="Y31" s="24">
        <v>6.2248334884599998</v>
      </c>
      <c r="Z31" s="24">
        <v>6.7467079162600001</v>
      </c>
      <c r="AA31" s="24">
        <v>5.8827157020599996</v>
      </c>
      <c r="AB31" s="24">
        <v>5.8300299644500004</v>
      </c>
      <c r="AC31" s="9">
        <v>23.169843673700001</v>
      </c>
      <c r="AD31" s="9">
        <v>22.508199691800002</v>
      </c>
      <c r="AE31" s="9">
        <v>22.400583267199998</v>
      </c>
      <c r="AF31" s="9">
        <v>22.356918335</v>
      </c>
      <c r="AG31" s="9">
        <v>21.881767272899999</v>
      </c>
      <c r="AH31" s="9">
        <v>21.825685501100001</v>
      </c>
      <c r="AI31" s="9">
        <v>10.268766403200001</v>
      </c>
      <c r="AJ31" s="9">
        <v>9.0053968429599998</v>
      </c>
      <c r="AK31" s="9">
        <v>8.89160728455</v>
      </c>
      <c r="AL31" s="9">
        <v>9.4641666412400003</v>
      </c>
      <c r="AM31" s="9">
        <v>8.5431585311900005</v>
      </c>
      <c r="AN31" s="9">
        <v>8.4507045745799996</v>
      </c>
      <c r="AO31" s="24">
        <v>8.4737548828100007</v>
      </c>
      <c r="AP31" s="24">
        <v>7.5627131462100001</v>
      </c>
      <c r="AQ31" s="24">
        <v>7.4926748275800001</v>
      </c>
      <c r="AR31" s="24">
        <v>8.0858535766599999</v>
      </c>
      <c r="AS31" s="24">
        <v>7.0880980491600001</v>
      </c>
      <c r="AT31" s="24">
        <v>6.9858093261700001</v>
      </c>
      <c r="AU31" s="24">
        <v>7.3048148155200003</v>
      </c>
      <c r="AV31" s="24">
        <v>6.5253710746799998</v>
      </c>
      <c r="AW31" s="24">
        <v>6.4380826950100003</v>
      </c>
      <c r="AX31" s="24">
        <v>7.3928337097199996</v>
      </c>
      <c r="AY31" s="24">
        <v>6.2646880149799999</v>
      </c>
      <c r="AZ31" s="24">
        <v>6.1276516914399997</v>
      </c>
    </row>
    <row r="32" spans="2:52">
      <c r="B32" s="45" t="s">
        <v>668</v>
      </c>
      <c r="C32" s="34">
        <v>24</v>
      </c>
      <c r="D32" s="29" t="s">
        <v>243</v>
      </c>
      <c r="E32" s="9">
        <v>6.0929880142200004</v>
      </c>
      <c r="F32" s="9">
        <v>6.39330434799</v>
      </c>
      <c r="G32" s="9">
        <v>6.3515453338599999</v>
      </c>
      <c r="H32" s="9">
        <v>6.0929880142200004</v>
      </c>
      <c r="I32" s="9">
        <v>6.39330434799</v>
      </c>
      <c r="J32" s="9">
        <v>6.3515453338599999</v>
      </c>
      <c r="K32" s="9">
        <v>6.2614617347700001</v>
      </c>
      <c r="L32" s="9">
        <v>6.44668674469</v>
      </c>
      <c r="M32" s="9">
        <v>6.4813241958600001</v>
      </c>
      <c r="N32" s="9">
        <v>6.2614617347700001</v>
      </c>
      <c r="O32" s="9">
        <v>6.44668674469</v>
      </c>
      <c r="P32" s="9">
        <v>6.4813241958600001</v>
      </c>
      <c r="Q32" s="24">
        <v>6.4332942962599997</v>
      </c>
      <c r="R32" s="24">
        <v>6.2149186134300001</v>
      </c>
      <c r="S32" s="24">
        <v>6.2296299934399997</v>
      </c>
      <c r="T32" s="24">
        <v>6.4332942962599997</v>
      </c>
      <c r="U32" s="24">
        <v>6.2149186134300001</v>
      </c>
      <c r="V32" s="24">
        <v>6.2296299934399997</v>
      </c>
      <c r="W32" s="24">
        <v>6.2974820136999998</v>
      </c>
      <c r="X32" s="24">
        <v>6.1156105995200001</v>
      </c>
      <c r="Y32" s="24">
        <v>6.1332488060000001</v>
      </c>
      <c r="Z32" s="24">
        <v>6.2974820136999998</v>
      </c>
      <c r="AA32" s="24">
        <v>6.1156105995200001</v>
      </c>
      <c r="AB32" s="24">
        <v>6.1332488060000001</v>
      </c>
      <c r="AC32" s="9">
        <v>24.314558029200001</v>
      </c>
      <c r="AD32" s="9">
        <v>24.055816650400001</v>
      </c>
      <c r="AE32" s="9">
        <v>23.940977096600001</v>
      </c>
      <c r="AF32" s="9">
        <v>24.314558029200001</v>
      </c>
      <c r="AG32" s="9">
        <v>24.055816650400001</v>
      </c>
      <c r="AH32" s="9">
        <v>23.940977096600001</v>
      </c>
      <c r="AI32" s="9">
        <v>10.4869642258</v>
      </c>
      <c r="AJ32" s="9">
        <v>9.8484306335399996</v>
      </c>
      <c r="AK32" s="9">
        <v>9.6833734512300005</v>
      </c>
      <c r="AL32" s="9">
        <v>10.4869642258</v>
      </c>
      <c r="AM32" s="9">
        <v>9.8484306335399996</v>
      </c>
      <c r="AN32" s="9">
        <v>9.6833734512300005</v>
      </c>
      <c r="AO32" s="24">
        <v>8.2196741104100006</v>
      </c>
      <c r="AP32" s="24">
        <v>7.6275696754500002</v>
      </c>
      <c r="AQ32" s="24">
        <v>7.5876321792599999</v>
      </c>
      <c r="AR32" s="24">
        <v>8.2196741104100006</v>
      </c>
      <c r="AS32" s="24">
        <v>7.6275696754500002</v>
      </c>
      <c r="AT32" s="24">
        <v>7.5876321792599999</v>
      </c>
      <c r="AU32" s="24">
        <v>7.7654552459700001</v>
      </c>
      <c r="AV32" s="24">
        <v>7.3899221420299996</v>
      </c>
      <c r="AW32" s="24">
        <v>7.2764372825599999</v>
      </c>
      <c r="AX32" s="24">
        <v>7.7654552459700001</v>
      </c>
      <c r="AY32" s="24">
        <v>7.3899221420299996</v>
      </c>
      <c r="AZ32" s="24">
        <v>7.2764372825599999</v>
      </c>
    </row>
    <row r="33" spans="2:52">
      <c r="B33" s="45" t="s">
        <v>669</v>
      </c>
      <c r="C33" s="34">
        <v>24</v>
      </c>
      <c r="D33" s="29" t="s">
        <v>617</v>
      </c>
      <c r="E33" s="9">
        <v>5.5997095108000003</v>
      </c>
      <c r="F33" s="9">
        <v>4.1349325180100003</v>
      </c>
      <c r="G33" s="9">
        <v>4.0482621192900003</v>
      </c>
      <c r="H33" s="9">
        <v>5.4452471733100003</v>
      </c>
      <c r="I33" s="9">
        <v>3.9667119979900001</v>
      </c>
      <c r="J33" s="9">
        <v>3.8759925365400001</v>
      </c>
      <c r="K33" s="9">
        <v>4.9826412200899997</v>
      </c>
      <c r="L33" s="9">
        <v>4.0752329826400002</v>
      </c>
      <c r="M33" s="9">
        <v>3.82399892807</v>
      </c>
      <c r="N33" s="9">
        <v>4.7230114936799996</v>
      </c>
      <c r="O33" s="9">
        <v>3.8747947215999998</v>
      </c>
      <c r="P33" s="9">
        <v>3.5848951339699999</v>
      </c>
      <c r="Q33" s="24">
        <v>4.7160139083899999</v>
      </c>
      <c r="R33" s="24">
        <v>3.8149819374099998</v>
      </c>
      <c r="S33" s="24">
        <v>3.43352866173</v>
      </c>
      <c r="T33" s="24">
        <v>4.3278627395599996</v>
      </c>
      <c r="U33" s="24">
        <v>3.2446813583399998</v>
      </c>
      <c r="V33" s="24">
        <v>3.2511944770799999</v>
      </c>
      <c r="W33" s="24">
        <v>5.9258637428299998</v>
      </c>
      <c r="X33" s="24">
        <v>4.7869839668300003</v>
      </c>
      <c r="Y33" s="24">
        <v>3.5972282886500002</v>
      </c>
      <c r="Z33" s="24">
        <v>5.0703506469699997</v>
      </c>
      <c r="AA33" s="24">
        <v>3.53740501404</v>
      </c>
      <c r="AB33" s="24">
        <v>3.4297966957099999</v>
      </c>
      <c r="AC33" s="9">
        <v>21.215150833100001</v>
      </c>
      <c r="AD33" s="9">
        <v>20.849229812600001</v>
      </c>
      <c r="AE33" s="9">
        <v>20.724304199199999</v>
      </c>
      <c r="AF33" s="9">
        <v>20.772985458400001</v>
      </c>
      <c r="AG33" s="9">
        <v>20.3997764587</v>
      </c>
      <c r="AH33" s="9">
        <v>20.3841609955</v>
      </c>
      <c r="AI33" s="9">
        <v>8.28399276733</v>
      </c>
      <c r="AJ33" s="9">
        <v>7.5201663970899997</v>
      </c>
      <c r="AK33" s="9">
        <v>7.6052298545800001</v>
      </c>
      <c r="AL33" s="9">
        <v>7.8414258956899996</v>
      </c>
      <c r="AM33" s="9">
        <v>7.3312816619900003</v>
      </c>
      <c r="AN33" s="9">
        <v>7.4647612571700002</v>
      </c>
      <c r="AO33" s="24">
        <v>8.0180110931400002</v>
      </c>
      <c r="AP33" s="24">
        <v>7.10411834717</v>
      </c>
      <c r="AQ33" s="24">
        <v>7.1888918876599996</v>
      </c>
      <c r="AR33" s="24">
        <v>8.1046943664600004</v>
      </c>
      <c r="AS33" s="24">
        <v>7.1987953186000002</v>
      </c>
      <c r="AT33" s="24">
        <v>7.2746925353999998</v>
      </c>
      <c r="AU33" s="24">
        <v>7.7979898452800001</v>
      </c>
      <c r="AV33" s="24">
        <v>7.0744647979700002</v>
      </c>
      <c r="AW33" s="24">
        <v>7.0573329925500001</v>
      </c>
      <c r="AX33" s="24">
        <v>7.9959816932700001</v>
      </c>
      <c r="AY33" s="24">
        <v>7.0616836547900004</v>
      </c>
      <c r="AZ33" s="24">
        <v>7.0801963806200003</v>
      </c>
    </row>
    <row r="34" spans="2:52">
      <c r="B34" s="45" t="s">
        <v>670</v>
      </c>
      <c r="C34" s="34">
        <v>24</v>
      </c>
      <c r="D34" s="29" t="s">
        <v>626</v>
      </c>
      <c r="E34" s="9">
        <v>7.5377593040499997</v>
      </c>
      <c r="F34" s="9">
        <v>7.01146268845</v>
      </c>
      <c r="G34" s="9">
        <v>6.6906771659900004</v>
      </c>
      <c r="H34" s="9">
        <v>4.6996169090300004</v>
      </c>
      <c r="I34" s="9">
        <v>4.1642417907700002</v>
      </c>
      <c r="J34" s="9">
        <v>3.7036530971500001</v>
      </c>
      <c r="K34" s="9">
        <v>7.2988367080699996</v>
      </c>
      <c r="L34" s="9">
        <v>6.5923557281500003</v>
      </c>
      <c r="M34" s="9">
        <v>6.3698368072499996</v>
      </c>
      <c r="N34" s="9">
        <v>4.54069948196</v>
      </c>
      <c r="O34" s="9">
        <v>3.8717324733699998</v>
      </c>
      <c r="P34" s="9">
        <v>3.6172330379500002</v>
      </c>
      <c r="Q34" s="24">
        <v>7.4640336036699999</v>
      </c>
      <c r="R34" s="24">
        <v>6.6208953857399999</v>
      </c>
      <c r="S34" s="24">
        <v>6.6274213790900003</v>
      </c>
      <c r="T34" s="24">
        <v>3.9590117931400002</v>
      </c>
      <c r="U34" s="24">
        <v>3.7662091255200001</v>
      </c>
      <c r="V34" s="24">
        <v>3.2521030902899999</v>
      </c>
      <c r="W34" s="24">
        <v>6.8050513267500001</v>
      </c>
      <c r="X34" s="24">
        <v>6.2204384803800004</v>
      </c>
      <c r="Y34" s="24">
        <v>5.9402408599900003</v>
      </c>
      <c r="Z34" s="24">
        <v>4.4506697654699998</v>
      </c>
      <c r="AA34" s="24">
        <v>3.7498660087600002</v>
      </c>
      <c r="AB34" s="24">
        <v>3.48915362358</v>
      </c>
      <c r="AC34" s="9">
        <v>11.288640976</v>
      </c>
      <c r="AD34" s="9">
        <v>10.8573646545</v>
      </c>
      <c r="AE34" s="9">
        <v>11.4803152084</v>
      </c>
      <c r="AF34" s="9">
        <v>10.519727706899999</v>
      </c>
      <c r="AG34" s="9">
        <v>10.4785308838</v>
      </c>
      <c r="AH34" s="9">
        <v>8.8843641281100005</v>
      </c>
      <c r="AI34" s="9">
        <v>9.4397535324100001</v>
      </c>
      <c r="AJ34" s="9">
        <v>9.0296039581300001</v>
      </c>
      <c r="AK34" s="9">
        <v>9.0403890609699999</v>
      </c>
      <c r="AL34" s="9">
        <v>6.7074537277199999</v>
      </c>
      <c r="AM34" s="9">
        <v>5.9384279251100001</v>
      </c>
      <c r="AN34" s="9">
        <v>6.0722208023100004</v>
      </c>
      <c r="AO34" s="24">
        <v>5.3192057609600001</v>
      </c>
      <c r="AP34" s="24">
        <v>4.9819717407199997</v>
      </c>
      <c r="AQ34" s="24">
        <v>4.5922479629500002</v>
      </c>
      <c r="AR34" s="24">
        <v>4.5931558608999996</v>
      </c>
      <c r="AS34" s="24">
        <v>4.13122987747</v>
      </c>
      <c r="AT34" s="24">
        <v>4.0361413955699996</v>
      </c>
      <c r="AU34" s="24">
        <v>6.9296646118199998</v>
      </c>
      <c r="AV34" s="24">
        <v>6.2698707580599997</v>
      </c>
      <c r="AW34" s="24">
        <v>5.8181176185599996</v>
      </c>
      <c r="AX34" s="24">
        <v>3.7237408161199999</v>
      </c>
      <c r="AY34" s="24">
        <v>3.67324519157</v>
      </c>
      <c r="AZ34" s="24">
        <v>3.1777579784399999</v>
      </c>
    </row>
    <row r="35" spans="2:52">
      <c r="B35" s="45" t="s">
        <v>688</v>
      </c>
      <c r="C35" s="34">
        <v>26</v>
      </c>
      <c r="D35" s="29" t="s">
        <v>225</v>
      </c>
      <c r="E35" s="9">
        <v>2.9222342968000001</v>
      </c>
      <c r="F35" s="9">
        <v>2.1948840618099998</v>
      </c>
      <c r="G35" s="9">
        <v>2.03669929504</v>
      </c>
      <c r="H35" s="9">
        <v>2.4312810897800001</v>
      </c>
      <c r="I35" s="9">
        <v>1.9146146774299999</v>
      </c>
      <c r="J35" s="9">
        <v>1.8504320383099999</v>
      </c>
      <c r="K35" s="9">
        <v>2.5788006782499999</v>
      </c>
      <c r="L35" s="9">
        <v>2.09569525719</v>
      </c>
      <c r="M35" s="9">
        <v>1.7642886638599999</v>
      </c>
      <c r="N35" s="9">
        <v>2.1086397171</v>
      </c>
      <c r="O35" s="9">
        <v>1.7267595529599999</v>
      </c>
      <c r="P35" s="9">
        <v>1.5905513763400001</v>
      </c>
      <c r="Q35" s="24">
        <v>2.0183584690099998</v>
      </c>
      <c r="R35" s="24">
        <v>1.66056263447</v>
      </c>
      <c r="S35" s="24">
        <v>1.6084988117200001</v>
      </c>
      <c r="T35" s="24">
        <v>1.79622638226</v>
      </c>
      <c r="U35" s="24">
        <v>1.47843229771</v>
      </c>
      <c r="V35" s="24">
        <v>1.47438621521</v>
      </c>
      <c r="W35" s="24">
        <v>2.0133790969800001</v>
      </c>
      <c r="X35" s="24">
        <v>1.7395714521400001</v>
      </c>
      <c r="Y35" s="24">
        <v>1.53301954269</v>
      </c>
      <c r="Z35" s="24">
        <v>1.8508234024000001</v>
      </c>
      <c r="AA35" s="24">
        <v>1.62243366241</v>
      </c>
      <c r="AB35" s="24">
        <v>1.4941104650499999</v>
      </c>
      <c r="AC35" s="9">
        <v>22.564147949199999</v>
      </c>
      <c r="AD35" s="9">
        <v>22.374656677200001</v>
      </c>
      <c r="AE35" s="9">
        <v>22.221103668200001</v>
      </c>
      <c r="AF35" s="9">
        <v>18.250421524</v>
      </c>
      <c r="AG35" s="9">
        <v>18.598234176599998</v>
      </c>
      <c r="AH35" s="9">
        <v>18.661922454799999</v>
      </c>
      <c r="AI35" s="9">
        <v>5.9588642120399999</v>
      </c>
      <c r="AJ35" s="9">
        <v>4.3216023445099996</v>
      </c>
      <c r="AK35" s="9">
        <v>4.12249851227</v>
      </c>
      <c r="AL35" s="9">
        <v>4.5048432350200001</v>
      </c>
      <c r="AM35" s="9">
        <v>3.9454503059400001</v>
      </c>
      <c r="AN35" s="9">
        <v>3.74503111839</v>
      </c>
      <c r="AO35" s="24">
        <v>7.20362234116</v>
      </c>
      <c r="AP35" s="24">
        <v>6.1803417205800004</v>
      </c>
      <c r="AQ35" s="24">
        <v>4.8644914627100002</v>
      </c>
      <c r="AR35" s="24">
        <v>4.3379654884300001</v>
      </c>
      <c r="AS35" s="24">
        <v>4.2197670936599998</v>
      </c>
      <c r="AT35" s="24">
        <v>4.1373181343100001</v>
      </c>
      <c r="AU35" s="24">
        <v>8.8467721939100006</v>
      </c>
      <c r="AV35" s="24">
        <v>7.6571331024199996</v>
      </c>
      <c r="AW35" s="24">
        <v>7.7734932899500002</v>
      </c>
      <c r="AX35" s="24">
        <v>5.6518421173100002</v>
      </c>
      <c r="AY35" s="24">
        <v>4.7651410102799998</v>
      </c>
      <c r="AZ35" s="24">
        <v>4.6742396354700002</v>
      </c>
    </row>
    <row r="36" spans="2:52">
      <c r="B36" s="45" t="s">
        <v>689</v>
      </c>
      <c r="C36" s="34">
        <v>28</v>
      </c>
      <c r="D36" s="29" t="s">
        <v>619</v>
      </c>
      <c r="E36" s="9">
        <v>5.47510671616</v>
      </c>
      <c r="F36" s="9">
        <v>4.9551930427600004</v>
      </c>
      <c r="G36" s="9">
        <v>4.8836536407500004</v>
      </c>
      <c r="H36" s="9">
        <v>5.2601423263499996</v>
      </c>
      <c r="I36" s="9">
        <v>4.8142700195300003</v>
      </c>
      <c r="J36" s="9">
        <v>4.7966966628999996</v>
      </c>
      <c r="K36" s="9">
        <v>4.3243932724</v>
      </c>
      <c r="L36" s="9">
        <v>3.5119795799300002</v>
      </c>
      <c r="M36" s="9">
        <v>3.1018676757799999</v>
      </c>
      <c r="N36" s="9">
        <v>4.0789752006500004</v>
      </c>
      <c r="O36" s="9">
        <v>2.9234108924900002</v>
      </c>
      <c r="P36" s="9">
        <v>2.8670446872699999</v>
      </c>
      <c r="Q36" s="24">
        <v>3.87534046173</v>
      </c>
      <c r="R36" s="24">
        <v>3.3926231861099998</v>
      </c>
      <c r="S36" s="24">
        <v>3.0487020015700002</v>
      </c>
      <c r="T36" s="24">
        <v>3.6687633991199999</v>
      </c>
      <c r="U36" s="24">
        <v>3.1486678123499998</v>
      </c>
      <c r="V36" s="24">
        <v>2.76259446144</v>
      </c>
      <c r="W36" s="24">
        <v>4.2118911743199998</v>
      </c>
      <c r="X36" s="24">
        <v>3.4945282936100002</v>
      </c>
      <c r="Y36" s="24">
        <v>3.1792171001399998</v>
      </c>
      <c r="Z36" s="24">
        <v>4.2877492904699999</v>
      </c>
      <c r="AA36" s="24">
        <v>3.04149770737</v>
      </c>
      <c r="AB36" s="24">
        <v>2.918176651</v>
      </c>
      <c r="AC36" s="9">
        <v>27.429054260299999</v>
      </c>
      <c r="AD36" s="9">
        <v>27.376007080099999</v>
      </c>
      <c r="AE36" s="9">
        <v>27.345825195300002</v>
      </c>
      <c r="AF36" s="9">
        <v>28.800342559800001</v>
      </c>
      <c r="AG36" s="9">
        <v>28.896795272799999</v>
      </c>
      <c r="AH36" s="9">
        <v>28.906824111900001</v>
      </c>
      <c r="AI36" s="9">
        <v>9.1729106903099993</v>
      </c>
      <c r="AJ36" s="9">
        <v>8.8501815795900001</v>
      </c>
      <c r="AK36" s="9">
        <v>8.8554821014399998</v>
      </c>
      <c r="AL36" s="9">
        <v>8.9812412261999999</v>
      </c>
      <c r="AM36" s="9">
        <v>8.7301397323599996</v>
      </c>
      <c r="AN36" s="9">
        <v>8.8148374557500002</v>
      </c>
      <c r="AO36" s="24">
        <v>7.0791926384000003</v>
      </c>
      <c r="AP36" s="24">
        <v>7.4452414512600003</v>
      </c>
      <c r="AQ36" s="24">
        <v>7.2974271774300004</v>
      </c>
      <c r="AR36" s="24">
        <v>7.1118507385300003</v>
      </c>
      <c r="AS36" s="24">
        <v>7.3051681518600002</v>
      </c>
      <c r="AT36" s="24">
        <v>7.2207732200599999</v>
      </c>
      <c r="AU36" s="24">
        <v>8.0346498489399991</v>
      </c>
      <c r="AV36" s="24">
        <v>7.8333516120900004</v>
      </c>
      <c r="AW36" s="24">
        <v>7.6452345848099998</v>
      </c>
      <c r="AX36" s="24">
        <v>7.6919040679900004</v>
      </c>
      <c r="AY36" s="24">
        <v>7.6247172355700004</v>
      </c>
      <c r="AZ36" s="24">
        <v>7.5173916816700004</v>
      </c>
    </row>
    <row r="37" spans="2:52">
      <c r="B37" s="45" t="s">
        <v>690</v>
      </c>
      <c r="C37" s="34">
        <v>28</v>
      </c>
      <c r="D37" s="29" t="s">
        <v>620</v>
      </c>
      <c r="E37" s="9">
        <v>8.49468326569</v>
      </c>
      <c r="F37" s="9">
        <v>8.4374341964700008</v>
      </c>
      <c r="G37" s="9">
        <v>8.0843076705900003</v>
      </c>
      <c r="H37" s="9">
        <v>8.49468326569</v>
      </c>
      <c r="I37" s="9">
        <v>8.4374341964700008</v>
      </c>
      <c r="J37" s="9">
        <v>8.0843076705900003</v>
      </c>
      <c r="K37" s="9">
        <v>8.8625240325900005</v>
      </c>
      <c r="L37" s="9">
        <v>7.9530858993500004</v>
      </c>
      <c r="M37" s="9">
        <v>7.7040715217600004</v>
      </c>
      <c r="N37" s="9">
        <v>8.8625240325900005</v>
      </c>
      <c r="O37" s="9">
        <v>7.9530858993500004</v>
      </c>
      <c r="P37" s="9">
        <v>7.7040715217600004</v>
      </c>
      <c r="Q37" s="24">
        <v>8.2991161346400002</v>
      </c>
      <c r="R37" s="24">
        <v>7.5709409713699998</v>
      </c>
      <c r="S37" s="24">
        <v>7.2958145141599999</v>
      </c>
      <c r="T37" s="24">
        <v>8.2991161346400002</v>
      </c>
      <c r="U37" s="24">
        <v>7.5709409713699998</v>
      </c>
      <c r="V37" s="24">
        <v>7.2958145141599999</v>
      </c>
      <c r="W37" s="24">
        <v>8.2298421859699999</v>
      </c>
      <c r="X37" s="24">
        <v>7.5843262672399998</v>
      </c>
      <c r="Y37" s="24">
        <v>7.3491849899300004</v>
      </c>
      <c r="Z37" s="24">
        <v>8.2298421859699999</v>
      </c>
      <c r="AA37" s="24">
        <v>7.5843262672399998</v>
      </c>
      <c r="AB37" s="24">
        <v>7.3491849899300004</v>
      </c>
      <c r="AC37" s="9">
        <v>26.348333358800001</v>
      </c>
      <c r="AD37" s="9">
        <v>26.867700576800001</v>
      </c>
      <c r="AE37" s="9">
        <v>26.753681182899999</v>
      </c>
      <c r="AF37" s="9">
        <v>26.348333358800001</v>
      </c>
      <c r="AG37" s="9">
        <v>26.867700576800001</v>
      </c>
      <c r="AH37" s="9">
        <v>26.753681182899999</v>
      </c>
      <c r="AI37" s="9">
        <v>5.8567876815800002</v>
      </c>
      <c r="AJ37" s="9">
        <v>5.6869926452600001</v>
      </c>
      <c r="AK37" s="9">
        <v>5.3227672576899998</v>
      </c>
      <c r="AL37" s="9">
        <v>5.8567876815800002</v>
      </c>
      <c r="AM37" s="9">
        <v>5.6869926452600001</v>
      </c>
      <c r="AN37" s="9">
        <v>5.3227672576899998</v>
      </c>
      <c r="AO37" s="24">
        <v>4.0826778411899998</v>
      </c>
      <c r="AP37" s="24">
        <v>3.5978102684</v>
      </c>
      <c r="AQ37" s="24">
        <v>3.8519294261899999</v>
      </c>
      <c r="AR37" s="24">
        <v>4.0826778411899998</v>
      </c>
      <c r="AS37" s="24">
        <v>3.5978102684</v>
      </c>
      <c r="AT37" s="24">
        <v>3.8519294261899999</v>
      </c>
      <c r="AU37" s="24">
        <v>4.7287645339999997</v>
      </c>
      <c r="AV37" s="24">
        <v>4.1501684188799999</v>
      </c>
      <c r="AW37" s="24">
        <v>4.2206506729099997</v>
      </c>
      <c r="AX37" s="24">
        <v>4.7287645339999997</v>
      </c>
      <c r="AY37" s="24">
        <v>4.1501684188799999</v>
      </c>
      <c r="AZ37" s="24">
        <v>4.2206506729099997</v>
      </c>
    </row>
    <row r="38" spans="2:52">
      <c r="B38" s="45" t="s">
        <v>691</v>
      </c>
      <c r="C38" s="34">
        <v>28</v>
      </c>
      <c r="D38" s="29" t="s">
        <v>620</v>
      </c>
      <c r="E38" s="9">
        <v>6.45024967194</v>
      </c>
      <c r="F38" s="9">
        <v>5.92002725601</v>
      </c>
      <c r="G38" s="9">
        <v>5.8956937789900001</v>
      </c>
      <c r="H38" s="9">
        <v>6.45024967194</v>
      </c>
      <c r="I38" s="9">
        <v>5.92002725601</v>
      </c>
      <c r="J38" s="9">
        <v>5.8956937789900001</v>
      </c>
      <c r="K38" s="9">
        <v>6.53803491592</v>
      </c>
      <c r="L38" s="9">
        <v>5.6291613578800002</v>
      </c>
      <c r="M38" s="9">
        <v>5.57325458527</v>
      </c>
      <c r="N38" s="9">
        <v>6.53803491592</v>
      </c>
      <c r="O38" s="9">
        <v>5.6291613578800002</v>
      </c>
      <c r="P38" s="9">
        <v>5.57325458527</v>
      </c>
      <c r="Q38" s="24">
        <v>6.3528251647899996</v>
      </c>
      <c r="R38" s="24">
        <v>5.9400396346999997</v>
      </c>
      <c r="S38" s="24">
        <v>5.0587739944500001</v>
      </c>
      <c r="T38" s="24">
        <v>6.3528251647899996</v>
      </c>
      <c r="U38" s="24">
        <v>5.9400396346999997</v>
      </c>
      <c r="V38" s="24">
        <v>5.0587739944500001</v>
      </c>
      <c r="W38" s="24">
        <v>6.0404133796700004</v>
      </c>
      <c r="X38" s="24">
        <v>5.0425844192499998</v>
      </c>
      <c r="Y38" s="24">
        <v>4.7980880737299998</v>
      </c>
      <c r="Z38" s="24">
        <v>6.0404133796700004</v>
      </c>
      <c r="AA38" s="24">
        <v>5.0425844192499998</v>
      </c>
      <c r="AB38" s="24">
        <v>4.7980880737299998</v>
      </c>
      <c r="AC38" s="9">
        <v>26.915451049800001</v>
      </c>
      <c r="AD38" s="9">
        <v>27.310699462900001</v>
      </c>
      <c r="AE38" s="9">
        <v>27.236778259299999</v>
      </c>
      <c r="AF38" s="9">
        <v>26.915451049800001</v>
      </c>
      <c r="AG38" s="9">
        <v>27.310699462900001</v>
      </c>
      <c r="AH38" s="9">
        <v>27.236778259299999</v>
      </c>
      <c r="AI38" s="9">
        <v>11.200853347800001</v>
      </c>
      <c r="AJ38" s="9">
        <v>10.5205955505</v>
      </c>
      <c r="AK38" s="9">
        <v>10.545566558799999</v>
      </c>
      <c r="AL38" s="9">
        <v>11.200853347800001</v>
      </c>
      <c r="AM38" s="9">
        <v>10.5205955505</v>
      </c>
      <c r="AN38" s="9">
        <v>10.545566558799999</v>
      </c>
      <c r="AO38" s="24">
        <v>7.4232611656199996</v>
      </c>
      <c r="AP38" s="24">
        <v>7.04236602783</v>
      </c>
      <c r="AQ38" s="24">
        <v>7.0275664329499996</v>
      </c>
      <c r="AR38" s="24">
        <v>7.4232611656199996</v>
      </c>
      <c r="AS38" s="24">
        <v>7.04236602783</v>
      </c>
      <c r="AT38" s="24">
        <v>7.0275664329499996</v>
      </c>
      <c r="AU38" s="24">
        <v>8.5211877822899993</v>
      </c>
      <c r="AV38" s="24">
        <v>8.20082855225</v>
      </c>
      <c r="AW38" s="24">
        <v>7.9751906395000001</v>
      </c>
      <c r="AX38" s="24">
        <v>8.5211877822899993</v>
      </c>
      <c r="AY38" s="24">
        <v>8.20082855225</v>
      </c>
      <c r="AZ38" s="24">
        <v>7.9751906395000001</v>
      </c>
    </row>
    <row r="39" spans="2:52">
      <c r="B39" s="45" t="s">
        <v>692</v>
      </c>
      <c r="C39" s="34">
        <v>28</v>
      </c>
      <c r="D39" s="29" t="s">
        <v>625</v>
      </c>
      <c r="E39" s="9">
        <v>6.8296375274700001</v>
      </c>
      <c r="F39" s="9">
        <v>4.0438294410699998</v>
      </c>
      <c r="G39" s="9">
        <v>3.9885976314499998</v>
      </c>
      <c r="H39" s="9">
        <v>5.3246870040900003</v>
      </c>
      <c r="I39" s="9">
        <v>4.0438294410699998</v>
      </c>
      <c r="J39" s="9">
        <v>3.9885976314499998</v>
      </c>
      <c r="K39" s="9">
        <v>7.11617469788</v>
      </c>
      <c r="L39" s="9">
        <v>4.2661247253400001</v>
      </c>
      <c r="M39" s="9">
        <v>4.06026363373</v>
      </c>
      <c r="N39" s="9">
        <v>5.3461084365799998</v>
      </c>
      <c r="O39" s="9">
        <v>4.2661247253400001</v>
      </c>
      <c r="P39" s="9">
        <v>4.06026363373</v>
      </c>
      <c r="Q39" s="24">
        <v>6.7039022445700001</v>
      </c>
      <c r="R39" s="24">
        <v>5.7221655845599999</v>
      </c>
      <c r="S39" s="24">
        <v>5.7344708442699996</v>
      </c>
      <c r="T39" s="24">
        <v>6.57642793655</v>
      </c>
      <c r="U39" s="24">
        <v>4.3564209937999996</v>
      </c>
      <c r="V39" s="24">
        <v>3.9185488224</v>
      </c>
      <c r="W39" s="24">
        <v>4.6727962493900002</v>
      </c>
      <c r="X39" s="24">
        <v>4.1135287284900004</v>
      </c>
      <c r="Y39" s="24">
        <v>3.6442024707799998</v>
      </c>
      <c r="Z39" s="24">
        <v>4.5215511321999999</v>
      </c>
      <c r="AA39" s="24">
        <v>4.1135287284900004</v>
      </c>
      <c r="AB39" s="24">
        <v>3.5818293094600002</v>
      </c>
      <c r="AC39" s="9">
        <v>25.226057052600002</v>
      </c>
      <c r="AD39" s="9">
        <v>25.225778579699998</v>
      </c>
      <c r="AE39" s="9">
        <v>25.268815994299999</v>
      </c>
      <c r="AF39" s="9">
        <v>24.6893806458</v>
      </c>
      <c r="AG39" s="9">
        <v>24.456201553300001</v>
      </c>
      <c r="AH39" s="9">
        <v>24.492177963300001</v>
      </c>
      <c r="AI39" s="9">
        <v>8.8943948745700006</v>
      </c>
      <c r="AJ39" s="9">
        <v>8.6544332504299994</v>
      </c>
      <c r="AK39" s="9">
        <v>8.3541593551600002</v>
      </c>
      <c r="AL39" s="9">
        <v>8.5369443893400003</v>
      </c>
      <c r="AM39" s="9">
        <v>8.1552362441999993</v>
      </c>
      <c r="AN39" s="9">
        <v>7.8467860221899999</v>
      </c>
      <c r="AO39" s="24">
        <v>6.42406606674</v>
      </c>
      <c r="AP39" s="24">
        <v>5.9074378013600004</v>
      </c>
      <c r="AQ39" s="24">
        <v>5.6071648597700001</v>
      </c>
      <c r="AR39" s="24">
        <v>6.55057954788</v>
      </c>
      <c r="AS39" s="24">
        <v>5.9824733734100004</v>
      </c>
      <c r="AT39" s="24">
        <v>5.6757898330699996</v>
      </c>
      <c r="AU39" s="24">
        <v>6.0260252952600002</v>
      </c>
      <c r="AV39" s="24">
        <v>5.8222670555100002</v>
      </c>
      <c r="AW39" s="24">
        <v>5.5567331314099997</v>
      </c>
      <c r="AX39" s="24">
        <v>6.2456712722800001</v>
      </c>
      <c r="AY39" s="24">
        <v>5.8934488296499996</v>
      </c>
      <c r="AZ39" s="24">
        <v>5.62235355377</v>
      </c>
    </row>
    <row r="40" spans="2:52">
      <c r="B40" s="45" t="s">
        <v>693</v>
      </c>
      <c r="C40" s="34">
        <v>30</v>
      </c>
      <c r="D40" s="29" t="s">
        <v>613</v>
      </c>
      <c r="E40" s="9">
        <v>7.0044760704</v>
      </c>
      <c r="F40" s="9">
        <v>6.2566246986399996</v>
      </c>
      <c r="G40" s="9">
        <v>6.0238471031199996</v>
      </c>
      <c r="H40" s="9">
        <v>6.4899082183800001</v>
      </c>
      <c r="I40" s="9">
        <v>6.08768892288</v>
      </c>
      <c r="J40" s="9">
        <v>5.9063034057600001</v>
      </c>
      <c r="K40" s="9">
        <v>7.0854363441499997</v>
      </c>
      <c r="L40" s="9">
        <v>6.1751370430000003</v>
      </c>
      <c r="M40" s="9">
        <v>6.0077424049400001</v>
      </c>
      <c r="N40" s="9">
        <v>5.2017269134499999</v>
      </c>
      <c r="O40" s="9">
        <v>6.0789132118199998</v>
      </c>
      <c r="P40" s="9">
        <v>5.9474120140100002</v>
      </c>
      <c r="Q40" s="24">
        <v>6.6543831825300002</v>
      </c>
      <c r="R40" s="24">
        <v>5.9289193153399999</v>
      </c>
      <c r="S40" s="24">
        <v>5.8104567527800004</v>
      </c>
      <c r="T40" s="24">
        <v>6.3575563430799997</v>
      </c>
      <c r="U40" s="24">
        <v>5.6892528533900002</v>
      </c>
      <c r="V40" s="24">
        <v>5.6038308143600002</v>
      </c>
      <c r="W40" s="24">
        <v>7.1147742271399999</v>
      </c>
      <c r="X40" s="24">
        <v>6.2696108818100003</v>
      </c>
      <c r="Y40" s="24">
        <v>6.0204925537099996</v>
      </c>
      <c r="Z40" s="24">
        <v>6.6520528793300002</v>
      </c>
      <c r="AA40" s="24">
        <v>5.8978481292699998</v>
      </c>
      <c r="AB40" s="24">
        <v>5.8092770576500001</v>
      </c>
      <c r="AC40" s="9">
        <v>27.7240638733</v>
      </c>
      <c r="AD40" s="9">
        <v>27.239669799800001</v>
      </c>
      <c r="AE40" s="9">
        <v>27.2506504059</v>
      </c>
      <c r="AF40" s="9">
        <v>24.429866790799998</v>
      </c>
      <c r="AG40" s="9">
        <v>24.061922073400002</v>
      </c>
      <c r="AH40" s="9">
        <v>24.057722091700001</v>
      </c>
      <c r="AI40" s="9">
        <v>9.6360368728600001</v>
      </c>
      <c r="AJ40" s="9">
        <v>7.9135022163400004</v>
      </c>
      <c r="AK40" s="9">
        <v>7.5209498405500002</v>
      </c>
      <c r="AL40" s="9">
        <v>9.2785224914600004</v>
      </c>
      <c r="AM40" s="9">
        <v>7.2266612052900001</v>
      </c>
      <c r="AN40" s="9">
        <v>7.2989883422900004</v>
      </c>
      <c r="AO40" s="24">
        <v>7.8067107200599999</v>
      </c>
      <c r="AP40" s="24">
        <v>7.47431373596</v>
      </c>
      <c r="AQ40" s="24">
        <v>7.4156713485700001</v>
      </c>
      <c r="AR40" s="24">
        <v>7.55769538879</v>
      </c>
      <c r="AS40" s="24">
        <v>6.7014799117999999</v>
      </c>
      <c r="AT40" s="24">
        <v>6.02906799316</v>
      </c>
      <c r="AU40" s="24">
        <v>8.3009147643999999</v>
      </c>
      <c r="AV40" s="24">
        <v>7.3038787841800001</v>
      </c>
      <c r="AW40" s="24">
        <v>7.2025451660200002</v>
      </c>
      <c r="AX40" s="24">
        <v>6.6746497154200002</v>
      </c>
      <c r="AY40" s="24">
        <v>6.6251945495599998</v>
      </c>
      <c r="AZ40" s="24">
        <v>5.1637721061699997</v>
      </c>
    </row>
    <row r="41" spans="2:52">
      <c r="B41" s="27" t="s">
        <v>11</v>
      </c>
      <c r="C41" s="20"/>
      <c r="D41" s="20"/>
      <c r="E41" s="36">
        <f>SUM(E7:E40)/34</f>
        <v>5.1537778061982369</v>
      </c>
      <c r="F41" s="36">
        <f t="shared" ref="F41:P41" si="0">SUM(F7:F40)/34</f>
        <v>4.3466383148637942</v>
      </c>
      <c r="G41" s="36">
        <f t="shared" si="0"/>
        <v>4.0588824836641768</v>
      </c>
      <c r="H41" s="36">
        <f t="shared" si="0"/>
        <v>4.65969363380853</v>
      </c>
      <c r="I41" s="36">
        <f t="shared" si="0"/>
        <v>4.0530259223537932</v>
      </c>
      <c r="J41" s="36">
        <f t="shared" si="0"/>
        <v>3.8028453781318245</v>
      </c>
      <c r="K41" s="36">
        <f t="shared" si="0"/>
        <v>4.735329003895</v>
      </c>
      <c r="L41" s="36">
        <f t="shared" si="0"/>
        <v>4.010426109327824</v>
      </c>
      <c r="M41" s="36">
        <f t="shared" si="0"/>
        <v>3.7001197706253528</v>
      </c>
      <c r="N41" s="36">
        <f t="shared" si="0"/>
        <v>4.2621037995111779</v>
      </c>
      <c r="O41" s="36">
        <f t="shared" si="0"/>
        <v>3.6856671589260586</v>
      </c>
      <c r="P41" s="36">
        <f t="shared" si="0"/>
        <v>3.4126143613289108</v>
      </c>
      <c r="Q41" s="20">
        <f t="shared" ref="Q41:AZ41" si="1">SUM(Q7:Q40)/34</f>
        <v>4.6090068957390304</v>
      </c>
      <c r="R41" s="20">
        <f t="shared" si="1"/>
        <v>3.9712772018764109</v>
      </c>
      <c r="S41" s="20">
        <f t="shared" si="1"/>
        <v>3.6603860732384117</v>
      </c>
      <c r="T41" s="20">
        <f t="shared" si="1"/>
        <v>4.2407494257475591</v>
      </c>
      <c r="U41" s="20">
        <f t="shared" si="1"/>
        <v>3.5274110541614125</v>
      </c>
      <c r="V41" s="20">
        <f t="shared" si="1"/>
        <v>3.2097528401545894</v>
      </c>
      <c r="W41" s="20">
        <f t="shared" si="1"/>
        <v>4.5412624688715599</v>
      </c>
      <c r="X41" s="20">
        <f t="shared" si="1"/>
        <v>3.8207712120872346</v>
      </c>
      <c r="Y41" s="20">
        <f t="shared" si="1"/>
        <v>3.5292048278972641</v>
      </c>
      <c r="Z41" s="20">
        <f t="shared" si="1"/>
        <v>4.1616364542171471</v>
      </c>
      <c r="AA41" s="20">
        <f t="shared" si="1"/>
        <v>3.4716212731951765</v>
      </c>
      <c r="AB41" s="20">
        <f t="shared" si="1"/>
        <v>3.1589692024623521</v>
      </c>
      <c r="AC41" s="6">
        <f>SUM(AC7:AC40)/34</f>
        <v>16.274474564728532</v>
      </c>
      <c r="AD41" s="6">
        <f t="shared" ref="AD41:AN41" si="2">SUM(AD7:AD40)/34</f>
        <v>16.75774344977382</v>
      </c>
      <c r="AE41" s="6">
        <f t="shared" si="2"/>
        <v>16.423928316901765</v>
      </c>
      <c r="AF41" s="6">
        <f t="shared" si="2"/>
        <v>14.998688256044414</v>
      </c>
      <c r="AG41" s="6">
        <f t="shared" si="2"/>
        <v>15.46609140143441</v>
      </c>
      <c r="AH41" s="6">
        <f t="shared" si="2"/>
        <v>15.134028708232352</v>
      </c>
      <c r="AI41" s="6">
        <f t="shared" si="2"/>
        <v>6.9363502684767644</v>
      </c>
      <c r="AJ41" s="6">
        <f t="shared" si="2"/>
        <v>5.8171140726861754</v>
      </c>
      <c r="AK41" s="6">
        <f t="shared" si="2"/>
        <v>5.6912571121647062</v>
      </c>
      <c r="AL41" s="6">
        <f t="shared" si="2"/>
        <v>6.3538815344094122</v>
      </c>
      <c r="AM41" s="6">
        <f t="shared" si="2"/>
        <v>5.4252598355788226</v>
      </c>
      <c r="AN41" s="6">
        <f t="shared" si="2"/>
        <v>5.2497024255623526</v>
      </c>
      <c r="AO41" s="21">
        <f t="shared" si="1"/>
        <v>5.812515335924707</v>
      </c>
      <c r="AP41" s="21">
        <f t="shared" si="1"/>
        <v>5.1348016963282364</v>
      </c>
      <c r="AQ41" s="21">
        <f t="shared" si="1"/>
        <v>4.9738054555999991</v>
      </c>
      <c r="AR41" s="21">
        <f t="shared" si="1"/>
        <v>5.5099205550020587</v>
      </c>
      <c r="AS41" s="21">
        <f t="shared" si="1"/>
        <v>4.7608644611694118</v>
      </c>
      <c r="AT41" s="21">
        <f t="shared" si="1"/>
        <v>4.6670461893073538</v>
      </c>
      <c r="AU41" s="21">
        <f t="shared" si="1"/>
        <v>6.0818070804376481</v>
      </c>
      <c r="AV41" s="21">
        <f t="shared" si="1"/>
        <v>5.2413878230494122</v>
      </c>
      <c r="AW41" s="21">
        <f t="shared" si="1"/>
        <v>5.0640255563402947</v>
      </c>
      <c r="AX41" s="21">
        <f t="shared" si="1"/>
        <v>5.5143462209147058</v>
      </c>
      <c r="AY41" s="21">
        <f t="shared" si="1"/>
        <v>4.7468002017805881</v>
      </c>
      <c r="AZ41" s="21">
        <f t="shared" si="1"/>
        <v>4.5814763658194115</v>
      </c>
    </row>
    <row r="42" spans="2:52">
      <c r="B42" s="22"/>
      <c r="C42" s="22"/>
      <c r="D42" s="23"/>
      <c r="E42" s="21"/>
      <c r="F42" s="21"/>
      <c r="G42" s="21"/>
      <c r="H42" s="21"/>
      <c r="I42" s="21"/>
      <c r="J42" s="21"/>
      <c r="K42" s="34"/>
      <c r="L42" s="34"/>
      <c r="M42" s="34"/>
      <c r="N42" s="34"/>
      <c r="O42" s="34"/>
      <c r="P42" s="34"/>
      <c r="Q42" s="21"/>
      <c r="R42" s="21"/>
      <c r="S42" s="21"/>
      <c r="T42" s="21"/>
      <c r="U42" s="21"/>
      <c r="V42" s="21"/>
      <c r="W42" s="22"/>
      <c r="X42" s="22"/>
      <c r="Y42" s="22"/>
      <c r="Z42" s="22"/>
      <c r="AA42" s="22"/>
      <c r="AB42" s="22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</row>
    <row r="43" spans="2:52">
      <c r="B43" s="22"/>
      <c r="C43" s="22"/>
      <c r="D43" s="33" t="s">
        <v>632</v>
      </c>
      <c r="E43" s="70" t="s">
        <v>634</v>
      </c>
      <c r="F43" s="70"/>
      <c r="G43" s="70"/>
      <c r="H43" s="70"/>
      <c r="I43" s="70"/>
      <c r="J43" s="70"/>
      <c r="K43" s="34"/>
      <c r="L43" s="34"/>
      <c r="M43" s="34"/>
      <c r="W43" s="22"/>
      <c r="X43" s="22"/>
      <c r="Y43" s="22"/>
      <c r="AL43" s="34"/>
      <c r="AM43" s="34"/>
      <c r="AN43" s="34"/>
      <c r="AX43" s="22"/>
      <c r="AY43" s="22"/>
      <c r="AZ43" s="22"/>
    </row>
    <row r="44" spans="2:52">
      <c r="B44" s="22"/>
      <c r="C44" s="22"/>
      <c r="D44" s="33" t="s">
        <v>47</v>
      </c>
      <c r="E44" s="69" t="s">
        <v>52</v>
      </c>
      <c r="F44" s="69"/>
      <c r="G44" s="69"/>
      <c r="H44" s="69"/>
      <c r="I44" s="69"/>
      <c r="J44" s="22"/>
      <c r="K44" s="34"/>
      <c r="L44" s="34"/>
      <c r="M44" s="34"/>
      <c r="W44" s="22"/>
      <c r="X44" s="22"/>
      <c r="Y44" s="22"/>
      <c r="AL44" s="34"/>
      <c r="AM44" s="34"/>
      <c r="AN44" s="34"/>
      <c r="AX44" s="22"/>
      <c r="AY44" s="22"/>
      <c r="AZ44" s="22"/>
    </row>
    <row r="45" spans="2:52">
      <c r="B45" s="22"/>
      <c r="C45" s="22"/>
      <c r="D45" s="18" t="s">
        <v>32</v>
      </c>
      <c r="E45" s="71" t="s">
        <v>36</v>
      </c>
      <c r="F45" s="71"/>
      <c r="G45" s="71"/>
      <c r="H45" s="71"/>
      <c r="I45" s="71"/>
      <c r="J45" s="22"/>
      <c r="K45" s="34"/>
      <c r="L45" s="34"/>
      <c r="M45" s="34"/>
      <c r="W45" s="22"/>
      <c r="X45" s="22"/>
      <c r="Y45" s="22"/>
      <c r="AL45" s="34"/>
      <c r="AM45" s="34"/>
      <c r="AN45" s="34"/>
      <c r="AX45" s="22"/>
      <c r="AY45" s="22"/>
      <c r="AZ45" s="22"/>
    </row>
    <row r="46" spans="2:52">
      <c r="B46" s="22"/>
      <c r="C46" s="22"/>
      <c r="D46" s="18" t="s">
        <v>33</v>
      </c>
      <c r="E46" s="71" t="s">
        <v>37</v>
      </c>
      <c r="F46" s="71"/>
      <c r="G46" s="71"/>
      <c r="H46" s="71"/>
      <c r="I46" s="71"/>
      <c r="J46" s="22"/>
      <c r="K46" s="34"/>
      <c r="L46" s="34"/>
      <c r="M46" s="34"/>
      <c r="W46" s="22"/>
      <c r="X46" s="22"/>
      <c r="Y46" s="22"/>
      <c r="AL46" s="34"/>
      <c r="AM46" s="34"/>
      <c r="AN46" s="34"/>
      <c r="AX46" s="22"/>
      <c r="AY46" s="22"/>
      <c r="AZ46" s="22"/>
    </row>
    <row r="47" spans="2:52">
      <c r="B47" s="22"/>
      <c r="C47" s="22"/>
      <c r="D47" s="18" t="s">
        <v>34</v>
      </c>
      <c r="E47" s="71" t="s">
        <v>38</v>
      </c>
      <c r="F47" s="71"/>
      <c r="G47" s="71"/>
      <c r="H47" s="71"/>
      <c r="I47" s="71"/>
      <c r="J47" s="22"/>
      <c r="K47" s="34"/>
      <c r="L47" s="34"/>
      <c r="M47" s="34"/>
      <c r="W47" s="22"/>
      <c r="X47" s="22"/>
      <c r="Y47" s="22"/>
      <c r="AL47" s="34"/>
      <c r="AM47" s="34"/>
      <c r="AN47" s="34"/>
      <c r="AX47" s="22"/>
      <c r="AY47" s="22"/>
      <c r="AZ47" s="22"/>
    </row>
    <row r="48" spans="2:52">
      <c r="B48" s="22"/>
      <c r="C48" s="22"/>
      <c r="D48" s="18" t="s">
        <v>583</v>
      </c>
      <c r="E48" s="71" t="s">
        <v>584</v>
      </c>
      <c r="F48" s="71"/>
      <c r="G48" s="71"/>
      <c r="H48" s="71"/>
      <c r="I48" s="71"/>
      <c r="J48" s="22"/>
      <c r="K48" s="34"/>
      <c r="L48" s="34"/>
      <c r="M48" s="34"/>
      <c r="W48" s="22"/>
      <c r="X48" s="22"/>
      <c r="Y48" s="22"/>
      <c r="AL48" s="34"/>
      <c r="AM48" s="34"/>
      <c r="AN48" s="34"/>
      <c r="AX48" s="22"/>
      <c r="AY48" s="22"/>
      <c r="AZ48" s="22"/>
    </row>
    <row r="49" spans="2:52">
      <c r="B49" s="22"/>
      <c r="C49" s="22"/>
      <c r="D49" s="33" t="s">
        <v>635</v>
      </c>
      <c r="E49" s="69" t="s">
        <v>636</v>
      </c>
      <c r="F49" s="69"/>
      <c r="G49" s="69"/>
      <c r="H49" s="69"/>
      <c r="I49" s="69"/>
      <c r="J49" s="22"/>
      <c r="K49" s="34"/>
      <c r="L49" s="34"/>
      <c r="M49" s="34"/>
      <c r="W49" s="22"/>
      <c r="X49" s="22"/>
      <c r="Y49" s="22"/>
      <c r="AL49" s="34"/>
      <c r="AM49" s="34"/>
      <c r="AN49" s="34"/>
      <c r="AX49" s="22"/>
      <c r="AY49" s="22"/>
      <c r="AZ49" s="22"/>
    </row>
    <row r="50" spans="2:52">
      <c r="B50" s="22"/>
      <c r="C50" s="22"/>
      <c r="D50" s="33" t="s">
        <v>637</v>
      </c>
      <c r="E50" s="69" t="s">
        <v>638</v>
      </c>
      <c r="F50" s="69"/>
      <c r="G50" s="69"/>
      <c r="H50" s="69"/>
      <c r="I50" s="69"/>
      <c r="J50" s="22"/>
      <c r="K50" s="34"/>
      <c r="L50" s="34"/>
      <c r="M50" s="34"/>
      <c r="W50" s="22"/>
      <c r="X50" s="22"/>
      <c r="Y50" s="22"/>
      <c r="AL50" s="34"/>
      <c r="AM50" s="34"/>
      <c r="AN50" s="34"/>
      <c r="AX50" s="22"/>
      <c r="AY50" s="22"/>
      <c r="AZ50" s="22"/>
    </row>
  </sheetData>
  <mergeCells count="33">
    <mergeCell ref="B2:AB2"/>
    <mergeCell ref="E43:J43"/>
    <mergeCell ref="E44:I44"/>
    <mergeCell ref="E45:I45"/>
    <mergeCell ref="E46:I46"/>
    <mergeCell ref="Z5:AB5"/>
    <mergeCell ref="E4:J4"/>
    <mergeCell ref="K4:P4"/>
    <mergeCell ref="E5:G5"/>
    <mergeCell ref="H5:J5"/>
    <mergeCell ref="N5:P5"/>
    <mergeCell ref="E49:I49"/>
    <mergeCell ref="E50:I50"/>
    <mergeCell ref="E47:I47"/>
    <mergeCell ref="E48:I48"/>
    <mergeCell ref="AR5:AT5"/>
    <mergeCell ref="K5:M5"/>
    <mergeCell ref="AX5:AZ5"/>
    <mergeCell ref="Q4:V4"/>
    <mergeCell ref="W4:AB4"/>
    <mergeCell ref="AO4:AT4"/>
    <mergeCell ref="AU4:AZ4"/>
    <mergeCell ref="Q5:S5"/>
    <mergeCell ref="T5:V5"/>
    <mergeCell ref="W5:Y5"/>
    <mergeCell ref="AC4:AH4"/>
    <mergeCell ref="AI4:AN4"/>
    <mergeCell ref="AC5:AE5"/>
    <mergeCell ref="AF5:AH5"/>
    <mergeCell ref="AI5:AK5"/>
    <mergeCell ref="AL5:AN5"/>
    <mergeCell ref="AO5:AQ5"/>
    <mergeCell ref="AU5:AW5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M42"/>
  <sheetViews>
    <sheetView workbookViewId="0">
      <pane ySplit="5" topLeftCell="A6" activePane="bottomLeft" state="frozen"/>
      <selection pane="bottomLeft" activeCell="B2" sqref="B2:M2"/>
    </sheetView>
  </sheetViews>
  <sheetFormatPr defaultColWidth="10.85546875" defaultRowHeight="15.75"/>
  <cols>
    <col min="1" max="2" width="10.85546875" style="7"/>
    <col min="3" max="3" width="11.7109375" style="7" customWidth="1"/>
    <col min="4" max="4" width="14.7109375" style="7" customWidth="1"/>
    <col min="5" max="16384" width="10.85546875" style="7"/>
  </cols>
  <sheetData>
    <row r="1" spans="1:13">
      <c r="A1" s="54"/>
      <c r="B1" s="54"/>
      <c r="C1" s="55"/>
      <c r="D1" s="55"/>
      <c r="E1" s="55"/>
      <c r="F1" s="55"/>
      <c r="G1" s="55"/>
      <c r="H1" s="55"/>
      <c r="I1" s="55"/>
      <c r="J1" s="55"/>
      <c r="K1" s="55"/>
      <c r="L1" s="55"/>
      <c r="M1" s="56"/>
    </row>
    <row r="2" spans="1:13">
      <c r="A2" s="54"/>
      <c r="B2" s="73" t="s">
        <v>678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5"/>
    </row>
    <row r="4" spans="1:13">
      <c r="B4" s="39"/>
      <c r="C4" s="53" t="s">
        <v>673</v>
      </c>
      <c r="D4" s="53" t="s">
        <v>674</v>
      </c>
      <c r="E4" s="76" t="s">
        <v>675</v>
      </c>
      <c r="F4" s="76"/>
      <c r="G4" s="76"/>
      <c r="H4" s="76" t="s">
        <v>627</v>
      </c>
      <c r="I4" s="76"/>
      <c r="J4" s="76"/>
      <c r="K4" s="76" t="s">
        <v>632</v>
      </c>
      <c r="L4" s="76"/>
      <c r="M4" s="76"/>
    </row>
    <row r="5" spans="1:13" ht="31.5">
      <c r="B5" s="53" t="s">
        <v>35</v>
      </c>
      <c r="C5" s="53" t="s">
        <v>34</v>
      </c>
      <c r="D5" s="53" t="s">
        <v>34</v>
      </c>
      <c r="E5" s="53" t="s">
        <v>32</v>
      </c>
      <c r="F5" s="53" t="s">
        <v>33</v>
      </c>
      <c r="G5" s="53" t="s">
        <v>34</v>
      </c>
      <c r="H5" s="53" t="s">
        <v>32</v>
      </c>
      <c r="I5" s="53" t="s">
        <v>33</v>
      </c>
      <c r="J5" s="53" t="s">
        <v>34</v>
      </c>
      <c r="K5" s="53" t="s">
        <v>32</v>
      </c>
      <c r="L5" s="53" t="s">
        <v>33</v>
      </c>
      <c r="M5" s="53" t="s">
        <v>34</v>
      </c>
    </row>
    <row r="6" spans="1:13">
      <c r="B6" s="46" t="s">
        <v>643</v>
      </c>
      <c r="C6" s="40">
        <v>3.2</v>
      </c>
      <c r="D6" s="40">
        <v>2.1</v>
      </c>
      <c r="E6" s="41">
        <v>1.89</v>
      </c>
      <c r="F6" s="41">
        <v>0.77</v>
      </c>
      <c r="G6" s="41">
        <v>0.73</v>
      </c>
      <c r="H6" s="41">
        <v>2.66</v>
      </c>
      <c r="I6" s="41">
        <v>2.2999999999999998</v>
      </c>
      <c r="J6" s="41">
        <v>1.83</v>
      </c>
      <c r="K6" s="41">
        <v>1.27</v>
      </c>
      <c r="L6" s="41">
        <v>0.99</v>
      </c>
      <c r="M6" s="41">
        <v>0.83</v>
      </c>
    </row>
    <row r="7" spans="1:13">
      <c r="B7" s="46" t="s">
        <v>644</v>
      </c>
      <c r="C7" s="40">
        <v>2.8</v>
      </c>
      <c r="D7" s="40">
        <v>0.6</v>
      </c>
      <c r="E7" s="41">
        <v>0.74</v>
      </c>
      <c r="F7" s="41">
        <v>0.75</v>
      </c>
      <c r="G7" s="41">
        <v>0.56999999999999995</v>
      </c>
      <c r="H7" s="41">
        <v>0.64</v>
      </c>
      <c r="I7" s="41">
        <v>0.5</v>
      </c>
      <c r="J7" s="41">
        <v>0.41</v>
      </c>
      <c r="K7" s="41">
        <v>1.45</v>
      </c>
      <c r="L7" s="41">
        <v>1.0900000000000001</v>
      </c>
      <c r="M7" s="41">
        <v>1.21</v>
      </c>
    </row>
    <row r="8" spans="1:13">
      <c r="B8" s="46" t="s">
        <v>645</v>
      </c>
      <c r="C8" s="40">
        <v>2</v>
      </c>
      <c r="D8" s="40">
        <v>2.5</v>
      </c>
      <c r="E8" s="41">
        <v>3.93</v>
      </c>
      <c r="F8" s="41">
        <v>3.31</v>
      </c>
      <c r="G8" s="41">
        <v>2.91</v>
      </c>
      <c r="H8" s="41">
        <v>4.01</v>
      </c>
      <c r="I8" s="41">
        <v>3.14</v>
      </c>
      <c r="J8" s="41">
        <v>2.4700000000000002</v>
      </c>
      <c r="K8" s="41">
        <v>2.5099999999999998</v>
      </c>
      <c r="L8" s="41">
        <v>2.5099999999999998</v>
      </c>
      <c r="M8" s="41">
        <v>2.46</v>
      </c>
    </row>
    <row r="9" spans="1:13">
      <c r="B9" s="46" t="s">
        <v>646</v>
      </c>
      <c r="C9" s="40">
        <v>2</v>
      </c>
      <c r="D9" s="40">
        <v>2.2999999999999998</v>
      </c>
      <c r="E9" s="41">
        <v>3.16</v>
      </c>
      <c r="F9" s="41">
        <v>2.57</v>
      </c>
      <c r="G9" s="41">
        <v>2.5499999999999998</v>
      </c>
      <c r="H9" s="41">
        <v>2.13</v>
      </c>
      <c r="I9" s="41">
        <v>1.85</v>
      </c>
      <c r="J9" s="41">
        <v>1.9</v>
      </c>
      <c r="K9" s="41">
        <v>3.18</v>
      </c>
      <c r="L9" s="41">
        <v>2.39</v>
      </c>
      <c r="M9" s="41">
        <v>2.44</v>
      </c>
    </row>
    <row r="10" spans="1:13">
      <c r="B10" s="46" t="s">
        <v>647</v>
      </c>
      <c r="C10" s="40">
        <v>2.4</v>
      </c>
      <c r="D10" s="40">
        <v>5.0999999999999996</v>
      </c>
      <c r="E10" s="41">
        <v>5.9</v>
      </c>
      <c r="F10" s="41">
        <v>4.83</v>
      </c>
      <c r="G10" s="41">
        <v>3</v>
      </c>
      <c r="H10" s="41">
        <v>4.1900000000000004</v>
      </c>
      <c r="I10" s="41">
        <v>5.18</v>
      </c>
      <c r="J10" s="41">
        <v>5.13</v>
      </c>
      <c r="K10" s="41">
        <v>4.32</v>
      </c>
      <c r="L10" s="41">
        <v>3.84</v>
      </c>
      <c r="M10" s="41">
        <v>3.86</v>
      </c>
    </row>
    <row r="11" spans="1:13">
      <c r="B11" s="46" t="s">
        <v>648</v>
      </c>
      <c r="C11" s="40">
        <v>3.7</v>
      </c>
      <c r="D11" s="40">
        <v>2.9</v>
      </c>
      <c r="E11" s="41">
        <v>4.2</v>
      </c>
      <c r="F11" s="41">
        <v>3.83</v>
      </c>
      <c r="G11" s="41">
        <v>3.78</v>
      </c>
      <c r="H11" s="41">
        <v>4.6100000000000003</v>
      </c>
      <c r="I11" s="41">
        <v>3.64</v>
      </c>
      <c r="J11" s="41">
        <v>3.64</v>
      </c>
      <c r="K11" s="41">
        <v>4.58</v>
      </c>
      <c r="L11" s="41">
        <v>3.85</v>
      </c>
      <c r="M11" s="41">
        <v>2.4700000000000002</v>
      </c>
    </row>
    <row r="12" spans="1:13">
      <c r="B12" s="46" t="s">
        <v>649</v>
      </c>
      <c r="C12" s="40">
        <v>2.2999999999999998</v>
      </c>
      <c r="D12" s="40">
        <v>2.5</v>
      </c>
      <c r="E12" s="41">
        <v>4.26</v>
      </c>
      <c r="F12" s="41">
        <v>3.4</v>
      </c>
      <c r="G12" s="41">
        <v>3.35</v>
      </c>
      <c r="H12" s="41">
        <v>4.55</v>
      </c>
      <c r="I12" s="41">
        <v>4.07</v>
      </c>
      <c r="J12" s="41">
        <v>3.74</v>
      </c>
      <c r="K12" s="41">
        <v>4.63</v>
      </c>
      <c r="L12" s="41">
        <v>3.73</v>
      </c>
      <c r="M12" s="41">
        <v>3.55</v>
      </c>
    </row>
    <row r="13" spans="1:13">
      <c r="B13" s="46" t="s">
        <v>650</v>
      </c>
      <c r="C13" s="40">
        <v>2.4</v>
      </c>
      <c r="D13" s="40">
        <v>3.1</v>
      </c>
      <c r="E13" s="41">
        <v>4.17</v>
      </c>
      <c r="F13" s="41">
        <v>3.66</v>
      </c>
      <c r="G13" s="41">
        <v>3.63</v>
      </c>
      <c r="H13" s="41">
        <v>4.08</v>
      </c>
      <c r="I13" s="41">
        <v>3.59</v>
      </c>
      <c r="J13" s="41">
        <v>3.59</v>
      </c>
      <c r="K13" s="41">
        <v>4.03</v>
      </c>
      <c r="L13" s="41">
        <v>2.5099999999999998</v>
      </c>
      <c r="M13" s="41">
        <v>2.62</v>
      </c>
    </row>
    <row r="14" spans="1:13">
      <c r="B14" s="46" t="s">
        <v>651</v>
      </c>
      <c r="C14" s="40">
        <v>2.1</v>
      </c>
      <c r="D14" s="40">
        <v>3</v>
      </c>
      <c r="E14" s="41">
        <v>4.21</v>
      </c>
      <c r="F14" s="41">
        <v>4.49</v>
      </c>
      <c r="G14" s="41">
        <v>3.68</v>
      </c>
      <c r="H14" s="41">
        <v>0.99</v>
      </c>
      <c r="I14" s="41">
        <v>1.1599999999999999</v>
      </c>
      <c r="J14" s="41">
        <v>0.79</v>
      </c>
      <c r="K14" s="41">
        <v>4.82</v>
      </c>
      <c r="L14" s="41">
        <v>4.66</v>
      </c>
      <c r="M14" s="41">
        <v>4.24</v>
      </c>
    </row>
    <row r="15" spans="1:13">
      <c r="B15" s="46" t="s">
        <v>652</v>
      </c>
      <c r="C15" s="40">
        <v>2.2000000000000002</v>
      </c>
      <c r="D15" s="40">
        <v>5.0999999999999996</v>
      </c>
      <c r="E15" s="41">
        <v>5.89</v>
      </c>
      <c r="F15" s="41">
        <v>3.98</v>
      </c>
      <c r="G15" s="41">
        <v>3.88</v>
      </c>
      <c r="H15" s="41">
        <v>2.98</v>
      </c>
      <c r="I15" s="41">
        <v>3.74</v>
      </c>
      <c r="J15" s="41">
        <v>2.17</v>
      </c>
      <c r="K15" s="41">
        <v>5.09</v>
      </c>
      <c r="L15" s="41">
        <v>3.98</v>
      </c>
      <c r="M15" s="41">
        <v>2.36</v>
      </c>
    </row>
    <row r="16" spans="1:13">
      <c r="B16" s="46" t="s">
        <v>653</v>
      </c>
      <c r="C16" s="40">
        <v>3.2</v>
      </c>
      <c r="D16" s="40">
        <v>2.9</v>
      </c>
      <c r="E16" s="41">
        <v>2.99</v>
      </c>
      <c r="F16" s="41">
        <v>2.7</v>
      </c>
      <c r="G16" s="41">
        <v>2.7</v>
      </c>
      <c r="H16" s="41">
        <v>2.67</v>
      </c>
      <c r="I16" s="41">
        <v>2.1</v>
      </c>
      <c r="J16" s="41">
        <v>2.0499999999999998</v>
      </c>
      <c r="K16" s="41">
        <v>5.65</v>
      </c>
      <c r="L16" s="41">
        <v>4.01</v>
      </c>
      <c r="M16" s="41">
        <v>3.13</v>
      </c>
    </row>
    <row r="17" spans="2:13">
      <c r="B17" s="46" t="s">
        <v>654</v>
      </c>
      <c r="C17" s="40">
        <v>2.7</v>
      </c>
      <c r="D17" s="40">
        <v>3.6</v>
      </c>
      <c r="E17" s="41">
        <v>6.21</v>
      </c>
      <c r="F17" s="41">
        <v>4.0599999999999996</v>
      </c>
      <c r="G17" s="41">
        <v>3.44</v>
      </c>
      <c r="H17" s="41">
        <v>4.16</v>
      </c>
      <c r="I17" s="41">
        <v>3.84</v>
      </c>
      <c r="J17" s="41">
        <v>3.7</v>
      </c>
      <c r="K17" s="41">
        <v>4.3499999999999996</v>
      </c>
      <c r="L17" s="41">
        <v>2.33</v>
      </c>
      <c r="M17" s="41">
        <v>2.08</v>
      </c>
    </row>
    <row r="18" spans="2:13">
      <c r="B18" s="46" t="s">
        <v>655</v>
      </c>
      <c r="C18" s="40">
        <v>3</v>
      </c>
      <c r="D18" s="40">
        <v>3.5</v>
      </c>
      <c r="E18" s="41">
        <v>5.46</v>
      </c>
      <c r="F18" s="41">
        <v>4.8600000000000003</v>
      </c>
      <c r="G18" s="41">
        <v>4.71</v>
      </c>
      <c r="H18" s="41">
        <v>2.6</v>
      </c>
      <c r="I18" s="41">
        <v>2.76</v>
      </c>
      <c r="J18" s="41">
        <v>2.1800000000000002</v>
      </c>
      <c r="K18" s="41">
        <v>5.25</v>
      </c>
      <c r="L18" s="41">
        <v>4.58</v>
      </c>
      <c r="M18" s="41">
        <v>4.53</v>
      </c>
    </row>
    <row r="19" spans="2:13">
      <c r="B19" s="46" t="s">
        <v>656</v>
      </c>
      <c r="C19" s="40">
        <v>3.2</v>
      </c>
      <c r="D19" s="40">
        <v>3.5</v>
      </c>
      <c r="E19" s="41">
        <v>3.15</v>
      </c>
      <c r="F19" s="41">
        <v>2.7</v>
      </c>
      <c r="G19" s="41">
        <v>2.83</v>
      </c>
      <c r="H19" s="41">
        <v>1.24</v>
      </c>
      <c r="I19" s="41">
        <v>0.86</v>
      </c>
      <c r="J19" s="41">
        <v>0.88</v>
      </c>
      <c r="K19" s="41">
        <v>2.84</v>
      </c>
      <c r="L19" s="41">
        <v>2.69</v>
      </c>
      <c r="M19" s="41">
        <v>2.46</v>
      </c>
    </row>
    <row r="20" spans="2:13">
      <c r="B20" s="46" t="s">
        <v>657</v>
      </c>
      <c r="C20" s="40">
        <v>3.4</v>
      </c>
      <c r="D20" s="40">
        <v>3.6</v>
      </c>
      <c r="E20" s="41">
        <v>6.7</v>
      </c>
      <c r="F20" s="41">
        <v>5.78</v>
      </c>
      <c r="G20" s="41">
        <v>5.74</v>
      </c>
      <c r="H20" s="41">
        <v>5.25</v>
      </c>
      <c r="I20" s="41">
        <v>4.54</v>
      </c>
      <c r="J20" s="41">
        <v>3.75</v>
      </c>
      <c r="K20" s="41">
        <v>3.34</v>
      </c>
      <c r="L20" s="41">
        <v>3.4</v>
      </c>
      <c r="M20" s="41">
        <v>3.31</v>
      </c>
    </row>
    <row r="21" spans="2:13">
      <c r="B21" s="46" t="s">
        <v>658</v>
      </c>
      <c r="C21" s="40">
        <v>3.7</v>
      </c>
      <c r="D21" s="40">
        <v>4.7</v>
      </c>
      <c r="E21" s="41">
        <v>6.55</v>
      </c>
      <c r="F21" s="41">
        <v>5.48</v>
      </c>
      <c r="G21" s="41">
        <v>5.24</v>
      </c>
      <c r="H21" s="41">
        <v>4.91</v>
      </c>
      <c r="I21" s="41">
        <v>3.68</v>
      </c>
      <c r="J21" s="41">
        <v>3.53</v>
      </c>
      <c r="K21" s="41">
        <v>6.96</v>
      </c>
      <c r="L21" s="41">
        <v>5.54</v>
      </c>
      <c r="M21" s="41">
        <v>5.37</v>
      </c>
    </row>
    <row r="22" spans="2:13">
      <c r="B22" s="46" t="s">
        <v>659</v>
      </c>
      <c r="C22" s="40">
        <v>3.3</v>
      </c>
      <c r="D22" s="40">
        <v>3.3</v>
      </c>
      <c r="E22" s="41">
        <v>3.94</v>
      </c>
      <c r="F22" s="41">
        <v>3.32</v>
      </c>
      <c r="G22" s="41">
        <v>3.27</v>
      </c>
      <c r="H22" s="41">
        <v>3.28</v>
      </c>
      <c r="I22" s="41">
        <v>2.54</v>
      </c>
      <c r="J22" s="41">
        <v>2.44</v>
      </c>
      <c r="K22" s="41">
        <v>3.4</v>
      </c>
      <c r="L22" s="41">
        <v>2.4900000000000002</v>
      </c>
      <c r="M22" s="41">
        <v>3.46</v>
      </c>
    </row>
    <row r="23" spans="2:13">
      <c r="B23" s="46" t="s">
        <v>660</v>
      </c>
      <c r="C23" s="40">
        <v>3.6</v>
      </c>
      <c r="D23" s="40">
        <v>5.9</v>
      </c>
      <c r="E23" s="41">
        <v>4.8899999999999997</v>
      </c>
      <c r="F23" s="41">
        <v>3.44</v>
      </c>
      <c r="G23" s="41">
        <v>3.17</v>
      </c>
      <c r="H23" s="41">
        <v>7.23</v>
      </c>
      <c r="I23" s="41">
        <v>5.03</v>
      </c>
      <c r="J23" s="41">
        <v>4.92</v>
      </c>
      <c r="K23" s="41">
        <v>6.03</v>
      </c>
      <c r="L23" s="41">
        <v>4.43</v>
      </c>
      <c r="M23" s="41">
        <v>4.28</v>
      </c>
    </row>
    <row r="24" spans="2:13">
      <c r="B24" s="46" t="s">
        <v>661</v>
      </c>
      <c r="C24" s="40">
        <v>4.7</v>
      </c>
      <c r="D24" s="40">
        <v>5.9</v>
      </c>
      <c r="E24" s="41">
        <v>7.94</v>
      </c>
      <c r="F24" s="41">
        <v>6.49</v>
      </c>
      <c r="G24" s="41">
        <v>6.16</v>
      </c>
      <c r="H24" s="41">
        <v>7.13</v>
      </c>
      <c r="I24" s="41">
        <v>6.17</v>
      </c>
      <c r="J24" s="41">
        <v>5.74</v>
      </c>
      <c r="K24" s="41">
        <v>6.91</v>
      </c>
      <c r="L24" s="41">
        <v>6.58</v>
      </c>
      <c r="M24" s="41">
        <v>6.24</v>
      </c>
    </row>
    <row r="25" spans="2:13">
      <c r="B25" s="46" t="s">
        <v>662</v>
      </c>
      <c r="C25" s="40">
        <v>6.5</v>
      </c>
      <c r="D25" s="40">
        <v>6.1</v>
      </c>
      <c r="E25" s="41">
        <v>7.51</v>
      </c>
      <c r="F25" s="41">
        <v>6.93</v>
      </c>
      <c r="G25" s="41">
        <v>6.86</v>
      </c>
      <c r="H25" s="41">
        <v>7.18</v>
      </c>
      <c r="I25" s="41">
        <v>5.86</v>
      </c>
      <c r="J25" s="41">
        <v>5.85</v>
      </c>
      <c r="K25" s="41">
        <v>7.27</v>
      </c>
      <c r="L25" s="41">
        <v>6.03</v>
      </c>
      <c r="M25" s="41">
        <v>5.96</v>
      </c>
    </row>
    <row r="26" spans="2:13">
      <c r="B26" s="46" t="s">
        <v>663</v>
      </c>
      <c r="C26" s="40">
        <v>3.7</v>
      </c>
      <c r="D26" s="40">
        <v>6.6</v>
      </c>
      <c r="E26" s="41">
        <v>4.0199999999999996</v>
      </c>
      <c r="F26" s="41">
        <v>2.99</v>
      </c>
      <c r="G26" s="41">
        <v>2.73</v>
      </c>
      <c r="H26" s="41">
        <v>6.28</v>
      </c>
      <c r="I26" s="41">
        <v>5.57</v>
      </c>
      <c r="J26" s="41">
        <v>5.44</v>
      </c>
      <c r="K26" s="41">
        <v>4.01</v>
      </c>
      <c r="L26" s="41">
        <v>2.56</v>
      </c>
      <c r="M26" s="41">
        <v>2.64</v>
      </c>
    </row>
    <row r="27" spans="2:13">
      <c r="B27" s="46" t="s">
        <v>664</v>
      </c>
      <c r="C27" s="40">
        <v>5.8</v>
      </c>
      <c r="D27" s="40">
        <v>7.1</v>
      </c>
      <c r="E27" s="41">
        <v>7.14</v>
      </c>
      <c r="F27" s="41">
        <v>3.43</v>
      </c>
      <c r="G27" s="41">
        <v>3.29</v>
      </c>
      <c r="H27" s="41">
        <v>7.08</v>
      </c>
      <c r="I27" s="41">
        <v>5.91</v>
      </c>
      <c r="J27" s="41">
        <v>5.88</v>
      </c>
      <c r="K27" s="41">
        <v>6.94</v>
      </c>
      <c r="L27" s="41">
        <v>5.69</v>
      </c>
      <c r="M27" s="41">
        <v>5.85</v>
      </c>
    </row>
    <row r="28" spans="2:13">
      <c r="B28" s="46" t="s">
        <v>665</v>
      </c>
      <c r="C28" s="40">
        <v>5.4</v>
      </c>
      <c r="D28" s="40">
        <v>3.3</v>
      </c>
      <c r="E28" s="41">
        <v>3.02</v>
      </c>
      <c r="F28" s="41">
        <v>2.13</v>
      </c>
      <c r="G28" s="41">
        <v>2.09</v>
      </c>
      <c r="H28" s="41">
        <v>3.56</v>
      </c>
      <c r="I28" s="41">
        <v>2.76</v>
      </c>
      <c r="J28" s="41">
        <v>2.7</v>
      </c>
      <c r="K28" s="41">
        <v>2.71</v>
      </c>
      <c r="L28" s="41">
        <v>2.4</v>
      </c>
      <c r="M28" s="41">
        <v>2.0299999999999998</v>
      </c>
    </row>
    <row r="29" spans="2:13">
      <c r="B29" s="46" t="s">
        <v>666</v>
      </c>
      <c r="C29" s="40">
        <v>2.4</v>
      </c>
      <c r="D29" s="40">
        <v>2.2999999999999998</v>
      </c>
      <c r="E29" s="41">
        <v>3.56</v>
      </c>
      <c r="F29" s="41">
        <v>3.5</v>
      </c>
      <c r="G29" s="41">
        <v>3.47</v>
      </c>
      <c r="H29" s="41">
        <v>1.01</v>
      </c>
      <c r="I29" s="41">
        <v>0.99</v>
      </c>
      <c r="J29" s="41">
        <v>0.83</v>
      </c>
      <c r="K29" s="41">
        <v>2.98</v>
      </c>
      <c r="L29" s="41">
        <v>2.81</v>
      </c>
      <c r="M29" s="41">
        <v>2.64</v>
      </c>
    </row>
    <row r="30" spans="2:13">
      <c r="B30" s="46" t="s">
        <v>667</v>
      </c>
      <c r="C30" s="40">
        <v>6.4</v>
      </c>
      <c r="D30" s="40">
        <v>6</v>
      </c>
      <c r="E30" s="41">
        <v>6.38</v>
      </c>
      <c r="F30" s="41">
        <v>5.24</v>
      </c>
      <c r="G30" s="41">
        <v>5.16</v>
      </c>
      <c r="H30" s="41">
        <v>6.95</v>
      </c>
      <c r="I30" s="41">
        <v>5.56</v>
      </c>
      <c r="J30" s="41">
        <v>5.59</v>
      </c>
      <c r="K30" s="41">
        <v>6.96</v>
      </c>
      <c r="L30" s="41">
        <v>6.16</v>
      </c>
      <c r="M30" s="41">
        <v>6.14</v>
      </c>
    </row>
    <row r="31" spans="2:13">
      <c r="B31" s="46" t="s">
        <v>668</v>
      </c>
      <c r="C31" s="40">
        <v>6.8</v>
      </c>
      <c r="D31" s="40">
        <v>7.3</v>
      </c>
      <c r="E31" s="41">
        <v>6.13</v>
      </c>
      <c r="F31" s="41">
        <v>6.33</v>
      </c>
      <c r="G31" s="41">
        <v>6.3</v>
      </c>
      <c r="H31" s="41">
        <v>7.47</v>
      </c>
      <c r="I31" s="41">
        <v>6.97</v>
      </c>
      <c r="J31" s="41">
        <v>6.81</v>
      </c>
      <c r="K31" s="41">
        <v>5.97</v>
      </c>
      <c r="L31" s="41">
        <v>5.85</v>
      </c>
      <c r="M31" s="41">
        <v>5.85</v>
      </c>
    </row>
    <row r="32" spans="2:13">
      <c r="B32" s="46" t="s">
        <v>669</v>
      </c>
      <c r="C32" s="40">
        <v>4.5999999999999996</v>
      </c>
      <c r="D32" s="40">
        <v>6.9</v>
      </c>
      <c r="E32" s="41">
        <v>6.27</v>
      </c>
      <c r="F32" s="41">
        <v>4.58</v>
      </c>
      <c r="G32" s="41">
        <v>4.6500000000000004</v>
      </c>
      <c r="H32" s="41">
        <v>8.6999999999999993</v>
      </c>
      <c r="I32" s="41">
        <v>6.47</v>
      </c>
      <c r="J32" s="41">
        <v>5.6</v>
      </c>
      <c r="K32" s="41">
        <v>5.85</v>
      </c>
      <c r="L32" s="41">
        <v>5.98</v>
      </c>
      <c r="M32" s="41">
        <v>3.8</v>
      </c>
    </row>
    <row r="33" spans="2:13">
      <c r="B33" s="46" t="s">
        <v>670</v>
      </c>
      <c r="C33" s="40">
        <v>3.8</v>
      </c>
      <c r="D33" s="40">
        <v>3.4</v>
      </c>
      <c r="E33" s="41">
        <v>7.41</v>
      </c>
      <c r="F33" s="41">
        <v>6.61</v>
      </c>
      <c r="G33" s="41">
        <v>6.33</v>
      </c>
      <c r="H33" s="41">
        <v>10.31</v>
      </c>
      <c r="I33" s="41">
        <v>9.73</v>
      </c>
      <c r="J33" s="41">
        <v>9.56</v>
      </c>
      <c r="K33" s="41">
        <v>7.28</v>
      </c>
      <c r="L33" s="41">
        <v>6.36</v>
      </c>
      <c r="M33" s="41">
        <v>5.9</v>
      </c>
    </row>
    <row r="34" spans="2:13">
      <c r="B34" s="42" t="s">
        <v>11</v>
      </c>
      <c r="C34" s="43">
        <v>3.62</v>
      </c>
      <c r="D34" s="43">
        <v>4.1100000000000003</v>
      </c>
      <c r="E34" s="44">
        <v>4.92</v>
      </c>
      <c r="F34" s="44">
        <v>4.01</v>
      </c>
      <c r="G34" s="44">
        <v>3.79</v>
      </c>
      <c r="H34" s="44">
        <v>4.57</v>
      </c>
      <c r="I34" s="44">
        <v>3.95</v>
      </c>
      <c r="J34" s="44">
        <v>3.68</v>
      </c>
      <c r="K34" s="44">
        <v>4.66</v>
      </c>
      <c r="L34" s="44">
        <v>3.91</v>
      </c>
      <c r="M34" s="44">
        <v>3.63</v>
      </c>
    </row>
    <row r="36" spans="2:13">
      <c r="B36" s="77" t="s">
        <v>671</v>
      </c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</row>
    <row r="37" spans="2:13">
      <c r="B37" s="77" t="s">
        <v>672</v>
      </c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</row>
    <row r="38" spans="2:13">
      <c r="B38" s="77" t="s">
        <v>676</v>
      </c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</row>
    <row r="39" spans="2:13">
      <c r="B39" s="70" t="s">
        <v>677</v>
      </c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</row>
    <row r="40" spans="2:13">
      <c r="B40" s="52" t="s">
        <v>32</v>
      </c>
      <c r="C40" s="71" t="s">
        <v>36</v>
      </c>
      <c r="D40" s="71"/>
      <c r="E40" s="71"/>
      <c r="F40" s="71"/>
      <c r="G40" s="71"/>
    </row>
    <row r="41" spans="2:13">
      <c r="B41" s="52" t="s">
        <v>33</v>
      </c>
      <c r="C41" s="71" t="s">
        <v>37</v>
      </c>
      <c r="D41" s="71"/>
      <c r="E41" s="71"/>
      <c r="F41" s="71"/>
      <c r="G41" s="71"/>
    </row>
    <row r="42" spans="2:13">
      <c r="B42" s="52" t="s">
        <v>34</v>
      </c>
      <c r="C42" s="71" t="s">
        <v>38</v>
      </c>
      <c r="D42" s="71"/>
      <c r="E42" s="71"/>
      <c r="F42" s="71"/>
      <c r="G42" s="71"/>
    </row>
  </sheetData>
  <mergeCells count="11">
    <mergeCell ref="B39:M39"/>
    <mergeCell ref="C40:G40"/>
    <mergeCell ref="C41:G41"/>
    <mergeCell ref="C42:G42"/>
    <mergeCell ref="B2:M2"/>
    <mergeCell ref="E4:G4"/>
    <mergeCell ref="H4:J4"/>
    <mergeCell ref="K4:M4"/>
    <mergeCell ref="B36:M36"/>
    <mergeCell ref="B37:M37"/>
    <mergeCell ref="B38:M38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R508"/>
  <sheetViews>
    <sheetView workbookViewId="0">
      <pane ySplit="6" topLeftCell="A7" activePane="bottomLeft" state="frozen"/>
      <selection pane="bottomLeft" activeCell="B2" sqref="B2:P2"/>
    </sheetView>
  </sheetViews>
  <sheetFormatPr defaultColWidth="11.42578125" defaultRowHeight="15"/>
  <cols>
    <col min="1" max="1" width="11.42578125" style="1"/>
    <col min="3" max="3" width="11.140625" customWidth="1"/>
    <col min="4" max="4" width="12.28515625" customWidth="1"/>
    <col min="5" max="5" width="8.7109375" style="1" customWidth="1"/>
    <col min="6" max="6" width="13" customWidth="1"/>
    <col min="7" max="7" width="11.28515625" customWidth="1"/>
    <col min="8" max="8" width="9.42578125" style="1" customWidth="1"/>
    <col min="9" max="9" width="12.42578125" customWidth="1"/>
    <col min="10" max="10" width="11" customWidth="1"/>
    <col min="11" max="11" width="9.7109375" style="1" customWidth="1"/>
    <col min="12" max="12" width="13.140625" customWidth="1"/>
    <col min="13" max="13" width="10.42578125" customWidth="1"/>
    <col min="14" max="14" width="10" style="1" customWidth="1"/>
    <col min="15" max="15" width="13.28515625" customWidth="1"/>
    <col min="16" max="16" width="11.42578125" customWidth="1"/>
    <col min="17" max="17" width="21.28515625" customWidth="1"/>
    <col min="18" max="18" width="36.28515625" customWidth="1"/>
  </cols>
  <sheetData>
    <row r="1" spans="2:18" s="1" customFormat="1"/>
    <row r="2" spans="2:18" ht="15.75">
      <c r="B2" s="72" t="s">
        <v>580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"/>
      <c r="R2" s="7"/>
    </row>
    <row r="3" spans="2:18" s="1" customFormat="1" ht="15.75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7"/>
      <c r="R3" s="7"/>
    </row>
    <row r="4" spans="2:18" ht="15.75">
      <c r="B4" s="16"/>
      <c r="C4" s="7"/>
      <c r="D4" s="7"/>
      <c r="E4" s="78" t="s">
        <v>44</v>
      </c>
      <c r="F4" s="71"/>
      <c r="G4" s="71"/>
      <c r="H4" s="71"/>
      <c r="I4" s="71"/>
      <c r="J4" s="71"/>
      <c r="K4" s="79" t="s">
        <v>45</v>
      </c>
      <c r="L4" s="79"/>
      <c r="M4" s="79"/>
      <c r="N4" s="79"/>
      <c r="O4" s="79"/>
      <c r="P4" s="79"/>
      <c r="Q4" s="7"/>
      <c r="R4" s="7"/>
    </row>
    <row r="5" spans="2:18" ht="15.75">
      <c r="B5" s="16"/>
      <c r="C5" s="7"/>
      <c r="D5" s="7"/>
      <c r="E5" s="78" t="s">
        <v>46</v>
      </c>
      <c r="F5" s="78"/>
      <c r="G5" s="78"/>
      <c r="H5" s="79" t="s">
        <v>47</v>
      </c>
      <c r="I5" s="79"/>
      <c r="J5" s="79"/>
      <c r="K5" s="79" t="s">
        <v>46</v>
      </c>
      <c r="L5" s="79"/>
      <c r="M5" s="79"/>
      <c r="N5" s="79" t="s">
        <v>47</v>
      </c>
      <c r="O5" s="79"/>
      <c r="P5" s="79"/>
      <c r="Q5" s="7"/>
      <c r="R5" s="7"/>
    </row>
    <row r="6" spans="2:18" ht="15.75">
      <c r="B6" s="4" t="s">
        <v>35</v>
      </c>
      <c r="C6" s="4" t="s">
        <v>15</v>
      </c>
      <c r="D6" s="4" t="s">
        <v>47</v>
      </c>
      <c r="E6" s="4" t="s">
        <v>32</v>
      </c>
      <c r="F6" s="15" t="s">
        <v>33</v>
      </c>
      <c r="G6" s="15" t="s">
        <v>34</v>
      </c>
      <c r="H6" s="15" t="s">
        <v>32</v>
      </c>
      <c r="I6" s="15" t="s">
        <v>33</v>
      </c>
      <c r="J6" s="15" t="s">
        <v>34</v>
      </c>
      <c r="K6" s="15" t="s">
        <v>32</v>
      </c>
      <c r="L6" s="15" t="s">
        <v>33</v>
      </c>
      <c r="M6" s="15" t="s">
        <v>34</v>
      </c>
      <c r="N6" s="15" t="s">
        <v>32</v>
      </c>
      <c r="O6" s="15" t="s">
        <v>33</v>
      </c>
      <c r="P6" s="15" t="s">
        <v>34</v>
      </c>
      <c r="Q6" s="16" t="s">
        <v>48</v>
      </c>
      <c r="R6" s="16" t="s">
        <v>49</v>
      </c>
    </row>
    <row r="7" spans="2:18" ht="15.75">
      <c r="B7" s="17" t="s">
        <v>58</v>
      </c>
      <c r="C7" s="7">
        <v>7</v>
      </c>
      <c r="D7" s="17" t="s">
        <v>51</v>
      </c>
      <c r="E7" s="9">
        <v>3.0767092704799999</v>
      </c>
      <c r="F7" s="9">
        <v>1.94677591324</v>
      </c>
      <c r="G7" s="9">
        <v>2.0283448696100002</v>
      </c>
      <c r="H7" s="9">
        <v>3.0767092704799999</v>
      </c>
      <c r="I7" s="9">
        <v>1.94677591324</v>
      </c>
      <c r="J7" s="9">
        <v>2.0283448696100002</v>
      </c>
      <c r="K7" s="9">
        <v>2.9278042316400001</v>
      </c>
      <c r="L7" s="9">
        <v>1.91230785847</v>
      </c>
      <c r="M7" s="9">
        <v>2.15058946609</v>
      </c>
      <c r="N7" s="9">
        <v>2.9278042316400001</v>
      </c>
      <c r="O7" s="9">
        <v>1.91230785847</v>
      </c>
      <c r="P7" s="9">
        <v>2.15058946609</v>
      </c>
      <c r="Q7" s="7" t="s">
        <v>47</v>
      </c>
      <c r="R7" s="7" t="s">
        <v>52</v>
      </c>
    </row>
    <row r="8" spans="2:18" ht="15.75">
      <c r="B8" s="17" t="s">
        <v>65</v>
      </c>
      <c r="C8" s="7">
        <v>7</v>
      </c>
      <c r="D8" s="17" t="s">
        <v>51</v>
      </c>
      <c r="E8" s="9">
        <v>4.4540605544999998</v>
      </c>
      <c r="F8" s="9">
        <v>4.20160913467</v>
      </c>
      <c r="G8" s="9">
        <v>4.3410592079199999</v>
      </c>
      <c r="H8" s="9">
        <v>4.4540605544999998</v>
      </c>
      <c r="I8" s="9">
        <v>4.20160913467</v>
      </c>
      <c r="J8" s="9">
        <v>4.3410592079199999</v>
      </c>
      <c r="K8" s="9">
        <v>4.3786745071400004</v>
      </c>
      <c r="L8" s="9">
        <v>4.2087674140900004</v>
      </c>
      <c r="M8" s="9">
        <v>4.4642338752699997</v>
      </c>
      <c r="N8" s="9">
        <v>4.3786745071400004</v>
      </c>
      <c r="O8" s="9">
        <v>4.2087674140900004</v>
      </c>
      <c r="P8" s="9">
        <v>4.4642338752699997</v>
      </c>
      <c r="Q8" s="7" t="s">
        <v>32</v>
      </c>
      <c r="R8" s="7" t="s">
        <v>36</v>
      </c>
    </row>
    <row r="9" spans="2:18" ht="15.75">
      <c r="B9" s="17" t="s">
        <v>68</v>
      </c>
      <c r="C9" s="7">
        <v>7</v>
      </c>
      <c r="D9" s="17" t="s">
        <v>51</v>
      </c>
      <c r="E9" s="9">
        <v>2.78240275383</v>
      </c>
      <c r="F9" s="9">
        <v>2.0236766338300001</v>
      </c>
      <c r="G9" s="9">
        <v>1.9748358726499999</v>
      </c>
      <c r="H9" s="9">
        <v>2.78240275383</v>
      </c>
      <c r="I9" s="9">
        <v>2.0236766338300001</v>
      </c>
      <c r="J9" s="9">
        <v>1.9748358726499999</v>
      </c>
      <c r="K9" s="9">
        <v>2.6875505447400001</v>
      </c>
      <c r="L9" s="9">
        <v>1.8520939350100001</v>
      </c>
      <c r="M9" s="9">
        <v>1.88326251507</v>
      </c>
      <c r="N9" s="9">
        <v>2.6875505447400001</v>
      </c>
      <c r="O9" s="9">
        <v>1.8520939350100001</v>
      </c>
      <c r="P9" s="9">
        <v>1.88326251507</v>
      </c>
      <c r="Q9" s="7" t="s">
        <v>33</v>
      </c>
      <c r="R9" s="7" t="s">
        <v>37</v>
      </c>
    </row>
    <row r="10" spans="2:18" ht="15.75">
      <c r="B10" s="17" t="s">
        <v>71</v>
      </c>
      <c r="C10" s="7">
        <v>7</v>
      </c>
      <c r="D10" s="17" t="s">
        <v>72</v>
      </c>
      <c r="E10" s="9">
        <v>2.8262190818800002</v>
      </c>
      <c r="F10" s="9">
        <v>0.60167354345299995</v>
      </c>
      <c r="G10" s="9">
        <v>1.52338540554</v>
      </c>
      <c r="H10" s="9">
        <v>2.8988428115799998</v>
      </c>
      <c r="I10" s="9">
        <v>0.20839671790600001</v>
      </c>
      <c r="J10" s="9">
        <v>0.46292153000800002</v>
      </c>
      <c r="K10" s="9">
        <v>2.5515794754000001</v>
      </c>
      <c r="L10" s="9">
        <v>1.4977884292600001</v>
      </c>
      <c r="M10" s="9">
        <v>1.6559535265000001</v>
      </c>
      <c r="N10" s="9">
        <v>1.44078373909</v>
      </c>
      <c r="O10" s="9">
        <v>0.10431008786</v>
      </c>
      <c r="P10" s="9">
        <v>0.58902305364600005</v>
      </c>
      <c r="Q10" s="7" t="s">
        <v>34</v>
      </c>
      <c r="R10" s="7" t="s">
        <v>38</v>
      </c>
    </row>
    <row r="11" spans="2:18" ht="15.75">
      <c r="B11" s="17" t="s">
        <v>75</v>
      </c>
      <c r="C11" s="7">
        <v>7</v>
      </c>
      <c r="D11" s="17" t="s">
        <v>51</v>
      </c>
      <c r="E11" s="9">
        <v>3.8349225521100001</v>
      </c>
      <c r="F11" s="9">
        <v>2.4312765598300001</v>
      </c>
      <c r="G11" s="9">
        <v>2.3313801288599998</v>
      </c>
      <c r="H11" s="9">
        <v>3.8349225521100001</v>
      </c>
      <c r="I11" s="9">
        <v>2.4312765598300001</v>
      </c>
      <c r="J11" s="9">
        <v>2.3313801288599998</v>
      </c>
      <c r="K11" s="9">
        <v>3.8465292453800002</v>
      </c>
      <c r="L11" s="9">
        <v>2.1985981464400002</v>
      </c>
      <c r="M11" s="9">
        <v>2.2400817871099998</v>
      </c>
      <c r="N11" s="9">
        <v>3.8465292453800002</v>
      </c>
      <c r="O11" s="9">
        <v>2.1985981464400002</v>
      </c>
      <c r="P11" s="9">
        <v>2.2400817871099998</v>
      </c>
      <c r="Q11" s="7"/>
      <c r="R11" s="7"/>
    </row>
    <row r="12" spans="2:18" ht="15.75">
      <c r="B12" s="17" t="s">
        <v>117</v>
      </c>
      <c r="C12" s="7">
        <v>7</v>
      </c>
      <c r="D12" s="17" t="s">
        <v>51</v>
      </c>
      <c r="E12" s="9">
        <v>3.87314772606</v>
      </c>
      <c r="F12" s="9">
        <v>0.95407319068899998</v>
      </c>
      <c r="G12" s="9">
        <v>1.21889817715</v>
      </c>
      <c r="H12" s="9">
        <v>3.87314772606</v>
      </c>
      <c r="I12" s="9">
        <v>0.95407319068899998</v>
      </c>
      <c r="J12" s="9">
        <v>1.21889817715</v>
      </c>
      <c r="K12" s="9">
        <v>2.66940355301</v>
      </c>
      <c r="L12" s="9">
        <v>1.0162414312400001</v>
      </c>
      <c r="M12" s="9">
        <v>1.2267332076999999</v>
      </c>
      <c r="N12" s="9">
        <v>2.66940355301</v>
      </c>
      <c r="O12" s="9">
        <v>1.0162414312400001</v>
      </c>
      <c r="P12" s="9">
        <v>1.2267332076999999</v>
      </c>
      <c r="Q12" s="7"/>
      <c r="R12" s="7"/>
    </row>
    <row r="13" spans="2:18" ht="15.75">
      <c r="B13" s="17" t="s">
        <v>124</v>
      </c>
      <c r="C13" s="7">
        <v>7</v>
      </c>
      <c r="D13" s="17" t="s">
        <v>51</v>
      </c>
      <c r="E13" s="9">
        <v>2.7830040454899998</v>
      </c>
      <c r="F13" s="9">
        <v>1.7703702449800001</v>
      </c>
      <c r="G13" s="9">
        <v>1.74823522568</v>
      </c>
      <c r="H13" s="9">
        <v>2.7830040454899998</v>
      </c>
      <c r="I13" s="9">
        <v>1.7703702449800001</v>
      </c>
      <c r="J13" s="9">
        <v>1.74823522568</v>
      </c>
      <c r="K13" s="9">
        <v>2.42397141457</v>
      </c>
      <c r="L13" s="9">
        <v>1.7057687044100001</v>
      </c>
      <c r="M13" s="9">
        <v>1.7361690998099999</v>
      </c>
      <c r="N13" s="9">
        <v>2.42397141457</v>
      </c>
      <c r="O13" s="9">
        <v>1.7057687044100001</v>
      </c>
      <c r="P13" s="9">
        <v>1.7361690998099999</v>
      </c>
      <c r="Q13" s="7"/>
      <c r="R13" s="7"/>
    </row>
    <row r="14" spans="2:18" ht="15.75">
      <c r="B14" s="17" t="s">
        <v>129</v>
      </c>
      <c r="C14" s="7">
        <v>7</v>
      </c>
      <c r="D14" s="17" t="s">
        <v>51</v>
      </c>
      <c r="E14" s="9">
        <v>4.5649800300600001</v>
      </c>
      <c r="F14" s="9">
        <v>2.6987054347999999</v>
      </c>
      <c r="G14" s="9">
        <v>2.71132659912</v>
      </c>
      <c r="H14" s="9">
        <v>4.5649800300600001</v>
      </c>
      <c r="I14" s="9">
        <v>2.6987054347999999</v>
      </c>
      <c r="J14" s="9">
        <v>2.71132659912</v>
      </c>
      <c r="K14" s="9">
        <v>4.6280684471100004</v>
      </c>
      <c r="L14" s="9">
        <v>2.6805999278999999</v>
      </c>
      <c r="M14" s="9">
        <v>2.4478960037199999</v>
      </c>
      <c r="N14" s="9">
        <v>4.6280684471100004</v>
      </c>
      <c r="O14" s="9">
        <v>2.6805999278999999</v>
      </c>
      <c r="P14" s="9">
        <v>2.4478960037199999</v>
      </c>
      <c r="Q14" s="7"/>
      <c r="R14" s="7"/>
    </row>
    <row r="15" spans="2:18" ht="15.75">
      <c r="B15" s="17" t="s">
        <v>132</v>
      </c>
      <c r="C15" s="7">
        <v>7</v>
      </c>
      <c r="D15" s="17" t="s">
        <v>51</v>
      </c>
      <c r="E15" s="9">
        <v>2.4569334983800002</v>
      </c>
      <c r="F15" s="9">
        <v>1.7583009004600001</v>
      </c>
      <c r="G15" s="9">
        <v>1.93456947803</v>
      </c>
      <c r="H15" s="9">
        <v>2.4569334983800002</v>
      </c>
      <c r="I15" s="9">
        <v>1.7583009004600001</v>
      </c>
      <c r="J15" s="9">
        <v>1.93456947803</v>
      </c>
      <c r="K15" s="9">
        <v>2.3793618679000001</v>
      </c>
      <c r="L15" s="9">
        <v>1.53597652912</v>
      </c>
      <c r="M15" s="9">
        <v>1.86905765533</v>
      </c>
      <c r="N15" s="9">
        <v>2.3793618679000001</v>
      </c>
      <c r="O15" s="9">
        <v>1.53597652912</v>
      </c>
      <c r="P15" s="9">
        <v>1.86905765533</v>
      </c>
      <c r="Q15" s="7"/>
      <c r="R15" s="7"/>
    </row>
    <row r="16" spans="2:18" ht="15.75">
      <c r="B16" s="17" t="s">
        <v>144</v>
      </c>
      <c r="C16" s="7">
        <v>7</v>
      </c>
      <c r="D16" s="17" t="s">
        <v>51</v>
      </c>
      <c r="E16" s="9">
        <v>2.8312442302699998</v>
      </c>
      <c r="F16" s="9">
        <v>1.54048454762</v>
      </c>
      <c r="G16" s="9">
        <v>1.24678623676</v>
      </c>
      <c r="H16" s="9">
        <v>2.8312442302699998</v>
      </c>
      <c r="I16" s="9">
        <v>1.54048454762</v>
      </c>
      <c r="J16" s="9">
        <v>1.24678623676</v>
      </c>
      <c r="K16" s="9">
        <v>2.6995067596400002</v>
      </c>
      <c r="L16" s="9">
        <v>1.41227138042</v>
      </c>
      <c r="M16" s="9">
        <v>1.09488856792</v>
      </c>
      <c r="N16" s="9">
        <v>2.6995067596400002</v>
      </c>
      <c r="O16" s="9">
        <v>1.41227138042</v>
      </c>
      <c r="P16" s="9">
        <v>1.09488856792</v>
      </c>
      <c r="Q16" s="7"/>
      <c r="R16" s="7"/>
    </row>
    <row r="17" spans="2:18" ht="15.75">
      <c r="B17" s="17" t="s">
        <v>147</v>
      </c>
      <c r="C17" s="7">
        <v>7</v>
      </c>
      <c r="D17" s="17" t="s">
        <v>51</v>
      </c>
      <c r="E17" s="9">
        <v>3.29260277748</v>
      </c>
      <c r="F17" s="9">
        <v>2.55875182152</v>
      </c>
      <c r="G17" s="9">
        <v>2.0372767448400002</v>
      </c>
      <c r="H17" s="9">
        <v>3.29260277748</v>
      </c>
      <c r="I17" s="9">
        <v>2.55875182152</v>
      </c>
      <c r="J17" s="9">
        <v>2.0372767448400002</v>
      </c>
      <c r="K17" s="9">
        <v>3.3202676773099999</v>
      </c>
      <c r="L17" s="9">
        <v>2.7348399162299999</v>
      </c>
      <c r="M17" s="9">
        <v>1.6055116653399999</v>
      </c>
      <c r="N17" s="9">
        <v>3.3202676773099999</v>
      </c>
      <c r="O17" s="9">
        <v>2.7348399162299999</v>
      </c>
      <c r="P17" s="9">
        <v>1.6055116653399999</v>
      </c>
      <c r="Q17" s="7"/>
      <c r="R17" s="7"/>
    </row>
    <row r="18" spans="2:18" ht="15.75">
      <c r="B18" s="17" t="s">
        <v>149</v>
      </c>
      <c r="C18" s="7">
        <v>7</v>
      </c>
      <c r="D18" s="17" t="s">
        <v>51</v>
      </c>
      <c r="E18" s="9">
        <v>2.7623860836</v>
      </c>
      <c r="F18" s="9">
        <v>2.4489922523500001</v>
      </c>
      <c r="G18" s="9">
        <v>2.3073840141300002</v>
      </c>
      <c r="H18" s="9">
        <v>2.7623860836</v>
      </c>
      <c r="I18" s="9">
        <v>2.4489922523500001</v>
      </c>
      <c r="J18" s="9">
        <v>2.3073840141300002</v>
      </c>
      <c r="K18" s="9">
        <v>2.5373499393499999</v>
      </c>
      <c r="L18" s="9">
        <v>2.4833607673600002</v>
      </c>
      <c r="M18" s="9">
        <v>2.6134283542599999</v>
      </c>
      <c r="N18" s="9">
        <v>2.5373499393499999</v>
      </c>
      <c r="O18" s="9">
        <v>2.4833607673600002</v>
      </c>
      <c r="P18" s="9">
        <v>2.6134283542599999</v>
      </c>
      <c r="Q18" s="7"/>
      <c r="R18" s="7"/>
    </row>
    <row r="19" spans="2:18" ht="15.75">
      <c r="B19" s="17" t="s">
        <v>150</v>
      </c>
      <c r="C19" s="7">
        <v>7</v>
      </c>
      <c r="D19" s="17" t="s">
        <v>51</v>
      </c>
      <c r="E19" s="9">
        <v>2.1911752224000001</v>
      </c>
      <c r="F19" s="9">
        <v>1.7373371124300001</v>
      </c>
      <c r="G19" s="9">
        <v>1.65994954109</v>
      </c>
      <c r="H19" s="9">
        <v>2.1911752224000001</v>
      </c>
      <c r="I19" s="9">
        <v>1.7373371124300001</v>
      </c>
      <c r="J19" s="9">
        <v>1.65994954109</v>
      </c>
      <c r="K19" s="9">
        <v>0.94123494625100002</v>
      </c>
      <c r="L19" s="9">
        <v>1.2748444080400001</v>
      </c>
      <c r="M19" s="9">
        <v>0.96428251266499998</v>
      </c>
      <c r="N19" s="9">
        <v>0.94123494625100002</v>
      </c>
      <c r="O19" s="9">
        <v>1.2748444080400001</v>
      </c>
      <c r="P19" s="9">
        <v>0.96428251266499998</v>
      </c>
      <c r="Q19" s="7"/>
      <c r="R19" s="7"/>
    </row>
    <row r="20" spans="2:18" ht="15.75">
      <c r="B20" s="17" t="s">
        <v>151</v>
      </c>
      <c r="C20" s="7">
        <v>7</v>
      </c>
      <c r="D20" s="17" t="s">
        <v>51</v>
      </c>
      <c r="E20" s="9">
        <v>2.5482137203200002</v>
      </c>
      <c r="F20" s="9">
        <v>1.98514795303</v>
      </c>
      <c r="G20" s="9">
        <v>1.9026144743</v>
      </c>
      <c r="H20" s="9">
        <v>2.5482137203200002</v>
      </c>
      <c r="I20" s="9">
        <v>1.98514795303</v>
      </c>
      <c r="J20" s="9">
        <v>1.9026144743</v>
      </c>
      <c r="K20" s="9">
        <v>1.75376069546</v>
      </c>
      <c r="L20" s="9">
        <v>1.6719850301700001</v>
      </c>
      <c r="M20" s="9">
        <v>1.55646276474</v>
      </c>
      <c r="N20" s="9">
        <v>1.75376069546</v>
      </c>
      <c r="O20" s="9">
        <v>1.6719850301700001</v>
      </c>
      <c r="P20" s="9">
        <v>1.55646276474</v>
      </c>
      <c r="Q20" s="7"/>
      <c r="R20" s="7"/>
    </row>
    <row r="21" spans="2:18" ht="15.75">
      <c r="B21" s="17" t="s">
        <v>153</v>
      </c>
      <c r="C21" s="7">
        <v>7</v>
      </c>
      <c r="D21" s="17" t="s">
        <v>51</v>
      </c>
      <c r="E21" s="9">
        <v>2.6146230697599999</v>
      </c>
      <c r="F21" s="9">
        <v>2.2117629051200001</v>
      </c>
      <c r="G21" s="9">
        <v>2.3211650848400001</v>
      </c>
      <c r="H21" s="9">
        <v>2.6146230697599999</v>
      </c>
      <c r="I21" s="9">
        <v>2.2117629051200001</v>
      </c>
      <c r="J21" s="9">
        <v>2.3211650848400001</v>
      </c>
      <c r="K21" s="9">
        <v>2.6315677166000002</v>
      </c>
      <c r="L21" s="9">
        <v>2.2574260234799999</v>
      </c>
      <c r="M21" s="9">
        <v>2.0181872844700002</v>
      </c>
      <c r="N21" s="9">
        <v>2.6315677166000002</v>
      </c>
      <c r="O21" s="9">
        <v>2.2574260234799999</v>
      </c>
      <c r="P21" s="9">
        <v>2.0181872844700002</v>
      </c>
      <c r="Q21" s="7"/>
      <c r="R21" s="7"/>
    </row>
    <row r="22" spans="2:18" ht="15.75">
      <c r="B22" s="17" t="s">
        <v>189</v>
      </c>
      <c r="C22" s="7">
        <v>7</v>
      </c>
      <c r="D22" s="17" t="s">
        <v>51</v>
      </c>
      <c r="E22" s="9">
        <v>2.4247367382</v>
      </c>
      <c r="F22" s="9">
        <v>1.9686892032600001</v>
      </c>
      <c r="G22" s="9">
        <v>2.0619385242499999</v>
      </c>
      <c r="H22" s="9">
        <v>2.4247367382</v>
      </c>
      <c r="I22" s="9">
        <v>1.9686892032600001</v>
      </c>
      <c r="J22" s="9">
        <v>2.0619385242499999</v>
      </c>
      <c r="K22" s="9">
        <v>2.6459131240799998</v>
      </c>
      <c r="L22" s="9">
        <v>1.9466936588299999</v>
      </c>
      <c r="M22" s="9">
        <v>2.0431847572300001</v>
      </c>
      <c r="N22" s="9">
        <v>2.6459131240799998</v>
      </c>
      <c r="O22" s="9">
        <v>1.9466936588299999</v>
      </c>
      <c r="P22" s="9">
        <v>2.0431847572300001</v>
      </c>
      <c r="Q22" s="7"/>
      <c r="R22" s="7"/>
    </row>
    <row r="23" spans="2:18" ht="15.75">
      <c r="B23" s="17" t="s">
        <v>193</v>
      </c>
      <c r="C23" s="7">
        <v>7</v>
      </c>
      <c r="D23" s="17" t="s">
        <v>51</v>
      </c>
      <c r="E23" s="9">
        <v>4.0233945846600001</v>
      </c>
      <c r="F23" s="9">
        <v>3.6270933151200002</v>
      </c>
      <c r="G23" s="9">
        <v>2.13459062576</v>
      </c>
      <c r="H23" s="9">
        <v>4.0233945846600001</v>
      </c>
      <c r="I23" s="9">
        <v>3.6270933151200002</v>
      </c>
      <c r="J23" s="9">
        <v>2.13459062576</v>
      </c>
      <c r="K23" s="9">
        <v>4.5604405403100001</v>
      </c>
      <c r="L23" s="9">
        <v>3.6020402908300002</v>
      </c>
      <c r="M23" s="9">
        <v>3.0015842914599999</v>
      </c>
      <c r="N23" s="9">
        <v>4.5604405403100001</v>
      </c>
      <c r="O23" s="9">
        <v>3.6020402908300002</v>
      </c>
      <c r="P23" s="9">
        <v>3.0015842914599999</v>
      </c>
      <c r="Q23" s="7"/>
      <c r="R23" s="7"/>
    </row>
    <row r="24" spans="2:18" ht="15.75">
      <c r="B24" s="17" t="s">
        <v>199</v>
      </c>
      <c r="C24" s="7">
        <v>7</v>
      </c>
      <c r="D24" s="17" t="s">
        <v>51</v>
      </c>
      <c r="E24" s="9">
        <v>3.8461291790000001</v>
      </c>
      <c r="F24" s="9">
        <v>1.91548001766</v>
      </c>
      <c r="G24" s="9">
        <v>1.6436662674</v>
      </c>
      <c r="H24" s="9">
        <v>3.8461291790000001</v>
      </c>
      <c r="I24" s="9">
        <v>1.91548001766</v>
      </c>
      <c r="J24" s="9">
        <v>1.6436662674</v>
      </c>
      <c r="K24" s="9">
        <v>3.7436928749099998</v>
      </c>
      <c r="L24" s="9">
        <v>2.0276110172299999</v>
      </c>
      <c r="M24" s="9">
        <v>1.92694365978</v>
      </c>
      <c r="N24" s="9">
        <v>3.7436928749099998</v>
      </c>
      <c r="O24" s="9">
        <v>2.0276110172299999</v>
      </c>
      <c r="P24" s="9">
        <v>1.92694365978</v>
      </c>
      <c r="Q24" s="7"/>
      <c r="R24" s="7"/>
    </row>
    <row r="25" spans="2:18" ht="15.75">
      <c r="B25" s="17" t="s">
        <v>271</v>
      </c>
      <c r="C25" s="7">
        <v>7</v>
      </c>
      <c r="D25" s="10" t="s">
        <v>272</v>
      </c>
      <c r="E25" s="9">
        <v>5.8680429458600001</v>
      </c>
      <c r="F25" s="9">
        <v>5.8810687065099998</v>
      </c>
      <c r="G25" s="9">
        <v>6.0307879447900001</v>
      </c>
      <c r="H25" s="9">
        <v>4.1385130882299999</v>
      </c>
      <c r="I25" s="9">
        <v>3.5518851280199999</v>
      </c>
      <c r="J25" s="9">
        <v>3.81654667854</v>
      </c>
      <c r="K25" s="9">
        <v>5.77624940872</v>
      </c>
      <c r="L25" s="9">
        <v>5.6217522621200002</v>
      </c>
      <c r="M25" s="9">
        <v>5.7768654823299999</v>
      </c>
      <c r="N25" s="9">
        <v>4.0755171775800001</v>
      </c>
      <c r="O25" s="9">
        <v>3.34697079659</v>
      </c>
      <c r="P25" s="9">
        <v>3.4681353569</v>
      </c>
      <c r="Q25" s="7"/>
      <c r="R25" s="7"/>
    </row>
    <row r="26" spans="2:18" ht="15.75">
      <c r="B26" s="17" t="s">
        <v>275</v>
      </c>
      <c r="C26" s="7">
        <v>7</v>
      </c>
      <c r="D26" s="10" t="s">
        <v>186</v>
      </c>
      <c r="E26" s="9">
        <v>4.3806400299100003</v>
      </c>
      <c r="F26" s="9">
        <v>3.0499629974400002</v>
      </c>
      <c r="G26" s="9">
        <v>3.4664306640600002</v>
      </c>
      <c r="H26" s="9">
        <v>4.3806400299100003</v>
      </c>
      <c r="I26" s="9">
        <v>3.0499629974400002</v>
      </c>
      <c r="J26" s="9">
        <v>3.4664306640600002</v>
      </c>
      <c r="K26" s="9">
        <v>4.6688032150299996</v>
      </c>
      <c r="L26" s="9">
        <v>3.1239717006699999</v>
      </c>
      <c r="M26" s="9">
        <v>3.5325901508299999</v>
      </c>
      <c r="N26" s="9">
        <v>4.6688032150299996</v>
      </c>
      <c r="O26" s="9">
        <v>3.1239717006699999</v>
      </c>
      <c r="P26" s="9">
        <v>3.5325901508299999</v>
      </c>
      <c r="Q26" s="7"/>
      <c r="R26" s="7"/>
    </row>
    <row r="27" spans="2:18" ht="15.75">
      <c r="B27" s="17" t="s">
        <v>276</v>
      </c>
      <c r="C27" s="7">
        <v>7</v>
      </c>
      <c r="D27" s="17" t="s">
        <v>51</v>
      </c>
      <c r="E27" s="9">
        <v>3.55056715012</v>
      </c>
      <c r="F27" s="9">
        <v>2.9450116157499999</v>
      </c>
      <c r="G27" s="9">
        <v>2.6444051265700002</v>
      </c>
      <c r="H27" s="9">
        <v>3.55056715012</v>
      </c>
      <c r="I27" s="9">
        <v>2.9450116157499999</v>
      </c>
      <c r="J27" s="9">
        <v>2.6444051265700002</v>
      </c>
      <c r="K27" s="9">
        <v>3.4697895050000001</v>
      </c>
      <c r="L27" s="9">
        <v>3.2540366649600001</v>
      </c>
      <c r="M27" s="9">
        <v>3.0369756221799999</v>
      </c>
      <c r="N27" s="9">
        <v>3.4697895050000001</v>
      </c>
      <c r="O27" s="9">
        <v>3.2540366649600001</v>
      </c>
      <c r="P27" s="9">
        <v>3.0369756221799999</v>
      </c>
      <c r="Q27" s="7"/>
      <c r="R27" s="7"/>
    </row>
    <row r="28" spans="2:18" ht="15.75">
      <c r="B28" s="17" t="s">
        <v>286</v>
      </c>
      <c r="C28" s="7">
        <v>7</v>
      </c>
      <c r="D28" s="17" t="s">
        <v>51</v>
      </c>
      <c r="E28" s="9">
        <v>4.0580167770399997</v>
      </c>
      <c r="F28" s="9">
        <v>1.8116453885999999</v>
      </c>
      <c r="G28" s="9">
        <v>1.7032834291500001</v>
      </c>
      <c r="H28" s="9">
        <v>4.0580167770399997</v>
      </c>
      <c r="I28" s="9">
        <v>1.8116453885999999</v>
      </c>
      <c r="J28" s="9">
        <v>1.7032834291500001</v>
      </c>
      <c r="K28" s="9">
        <v>4.2405500411999997</v>
      </c>
      <c r="L28" s="9">
        <v>1.6652700900999999</v>
      </c>
      <c r="M28" s="9">
        <v>1.7808635234800001</v>
      </c>
      <c r="N28" s="9">
        <v>4.2405500411999997</v>
      </c>
      <c r="O28" s="9">
        <v>1.6652700900999999</v>
      </c>
      <c r="P28" s="9">
        <v>1.7808635234800001</v>
      </c>
      <c r="Q28" s="7"/>
      <c r="R28" s="7"/>
    </row>
    <row r="29" spans="2:18" ht="15.75">
      <c r="B29" s="17" t="s">
        <v>291</v>
      </c>
      <c r="C29" s="7">
        <v>7</v>
      </c>
      <c r="D29" s="17" t="s">
        <v>51</v>
      </c>
      <c r="E29" s="9">
        <v>4.1770329475399999</v>
      </c>
      <c r="F29" s="9">
        <v>1.8277835845899999</v>
      </c>
      <c r="G29" s="9">
        <v>1.82934772968</v>
      </c>
      <c r="H29" s="9">
        <v>4.1770329475399999</v>
      </c>
      <c r="I29" s="9">
        <v>1.8277835845899999</v>
      </c>
      <c r="J29" s="9">
        <v>1.82934772968</v>
      </c>
      <c r="K29" s="9">
        <v>3.4346222877499999</v>
      </c>
      <c r="L29" s="9">
        <v>1.9146965742099999</v>
      </c>
      <c r="M29" s="9">
        <v>1.82605946064</v>
      </c>
      <c r="N29" s="9">
        <v>3.4346222877499999</v>
      </c>
      <c r="O29" s="9">
        <v>1.9146965742099999</v>
      </c>
      <c r="P29" s="9">
        <v>1.82605946064</v>
      </c>
      <c r="Q29" s="7"/>
      <c r="R29" s="7"/>
    </row>
    <row r="30" spans="2:18" ht="15.75">
      <c r="B30" s="17" t="s">
        <v>293</v>
      </c>
      <c r="C30" s="7">
        <v>7</v>
      </c>
      <c r="D30" s="17" t="s">
        <v>51</v>
      </c>
      <c r="E30" s="9">
        <v>6.1764903068499999</v>
      </c>
      <c r="F30" s="9">
        <v>5.0741181373600002</v>
      </c>
      <c r="G30" s="9">
        <v>4.9083271026600004</v>
      </c>
      <c r="H30" s="9">
        <v>6.1764903068499999</v>
      </c>
      <c r="I30" s="9">
        <v>5.0741181373600002</v>
      </c>
      <c r="J30" s="9">
        <v>4.9083271026600004</v>
      </c>
      <c r="K30" s="9">
        <v>5.9702906608599999</v>
      </c>
      <c r="L30" s="9">
        <v>4.30684566498</v>
      </c>
      <c r="M30" s="9">
        <v>4.1875777244599997</v>
      </c>
      <c r="N30" s="9">
        <v>5.9702906608599999</v>
      </c>
      <c r="O30" s="9">
        <v>4.30684566498</v>
      </c>
      <c r="P30" s="9">
        <v>4.1875777244599997</v>
      </c>
      <c r="Q30" s="7"/>
      <c r="R30" s="7"/>
    </row>
    <row r="31" spans="2:18" ht="15.75">
      <c r="B31" s="17" t="s">
        <v>319</v>
      </c>
      <c r="C31" s="7">
        <v>7</v>
      </c>
      <c r="D31" s="17" t="s">
        <v>51</v>
      </c>
      <c r="E31" s="9">
        <v>5.2821235656700001</v>
      </c>
      <c r="F31" s="9">
        <v>4.7188577652000001</v>
      </c>
      <c r="G31" s="9">
        <v>4.7220163345300001</v>
      </c>
      <c r="H31" s="9">
        <v>5.2821235656700001</v>
      </c>
      <c r="I31" s="9">
        <v>4.7188577652000001</v>
      </c>
      <c r="J31" s="9">
        <v>4.7220163345300001</v>
      </c>
      <c r="K31" s="9">
        <v>5.0687336921700004</v>
      </c>
      <c r="L31" s="9">
        <v>4.4087834358200002</v>
      </c>
      <c r="M31" s="9">
        <v>4.6164712905899998</v>
      </c>
      <c r="N31" s="9">
        <v>5.0687336921700004</v>
      </c>
      <c r="O31" s="9">
        <v>4.4087834358200002</v>
      </c>
      <c r="P31" s="9">
        <v>4.6164712905899998</v>
      </c>
      <c r="Q31" s="7"/>
      <c r="R31" s="7"/>
    </row>
    <row r="32" spans="2:18" ht="15.75">
      <c r="B32" s="17" t="s">
        <v>320</v>
      </c>
      <c r="C32" s="7">
        <v>7</v>
      </c>
      <c r="D32" s="17" t="s">
        <v>51</v>
      </c>
      <c r="E32" s="9">
        <v>5.2897400856000001</v>
      </c>
      <c r="F32" s="9">
        <v>4.6656169891400001</v>
      </c>
      <c r="G32" s="9">
        <v>4.6520714759799997</v>
      </c>
      <c r="H32" s="9">
        <v>5.2897400856000001</v>
      </c>
      <c r="I32" s="9">
        <v>4.6656169891400001</v>
      </c>
      <c r="J32" s="9">
        <v>4.6520714759799997</v>
      </c>
      <c r="K32" s="9">
        <v>4.8196363449100001</v>
      </c>
      <c r="L32" s="9">
        <v>4.5300383567800004</v>
      </c>
      <c r="M32" s="9">
        <v>4.5624680519099998</v>
      </c>
      <c r="N32" s="9">
        <v>4.8196363449100001</v>
      </c>
      <c r="O32" s="9">
        <v>4.5300383567800004</v>
      </c>
      <c r="P32" s="9">
        <v>4.5624680519099998</v>
      </c>
      <c r="Q32" s="7"/>
      <c r="R32" s="7"/>
    </row>
    <row r="33" spans="2:18" ht="15.75">
      <c r="B33" s="17" t="s">
        <v>341</v>
      </c>
      <c r="C33" s="7">
        <v>7</v>
      </c>
      <c r="D33" s="17" t="s">
        <v>51</v>
      </c>
      <c r="E33" s="9">
        <v>4.46138048172</v>
      </c>
      <c r="F33" s="9">
        <v>3.4445714950599999</v>
      </c>
      <c r="G33" s="9">
        <v>3.69552826881</v>
      </c>
      <c r="H33" s="9">
        <v>4.46138048172</v>
      </c>
      <c r="I33" s="9">
        <v>3.4445714950599999</v>
      </c>
      <c r="J33" s="9">
        <v>3.69552826881</v>
      </c>
      <c r="K33" s="9">
        <v>3.95797157288</v>
      </c>
      <c r="L33" s="9">
        <v>3.4090535640700002</v>
      </c>
      <c r="M33" s="9">
        <v>3.7398512363399998</v>
      </c>
      <c r="N33" s="9">
        <v>3.95797157288</v>
      </c>
      <c r="O33" s="9">
        <v>3.4090535640700002</v>
      </c>
      <c r="P33" s="9">
        <v>3.7398512363399998</v>
      </c>
      <c r="Q33" s="7"/>
      <c r="R33" s="7"/>
    </row>
    <row r="34" spans="2:18" ht="15.75">
      <c r="B34" s="17" t="s">
        <v>372</v>
      </c>
      <c r="C34" s="7">
        <v>7</v>
      </c>
      <c r="D34" s="17" t="s">
        <v>51</v>
      </c>
      <c r="E34" s="9">
        <v>2.5606634616899999</v>
      </c>
      <c r="F34" s="9">
        <v>2.2734811306</v>
      </c>
      <c r="G34" s="9">
        <v>2.1617541313199999</v>
      </c>
      <c r="H34" s="9">
        <v>2.5606634616899999</v>
      </c>
      <c r="I34" s="9">
        <v>2.2734811306</v>
      </c>
      <c r="J34" s="9">
        <v>2.1617541313199999</v>
      </c>
      <c r="K34" s="9">
        <v>2.4702050685899999</v>
      </c>
      <c r="L34" s="9">
        <v>1.9017573594999999</v>
      </c>
      <c r="M34" s="9">
        <v>2.06333780289</v>
      </c>
      <c r="N34" s="9">
        <v>2.4702050685899999</v>
      </c>
      <c r="O34" s="9">
        <v>1.9017573594999999</v>
      </c>
      <c r="P34" s="9">
        <v>2.06333780289</v>
      </c>
      <c r="Q34" s="7"/>
      <c r="R34" s="7"/>
    </row>
    <row r="35" spans="2:18" ht="15.75">
      <c r="B35" s="17" t="s">
        <v>380</v>
      </c>
      <c r="C35" s="7">
        <v>7</v>
      </c>
      <c r="D35" s="17" t="s">
        <v>51</v>
      </c>
      <c r="E35" s="9">
        <v>2.8611335754399998</v>
      </c>
      <c r="F35" s="9">
        <v>2.2196907997099999</v>
      </c>
      <c r="G35" s="9">
        <v>1.5548763275099999</v>
      </c>
      <c r="H35" s="9">
        <v>2.8611335754399998</v>
      </c>
      <c r="I35" s="9">
        <v>2.2196907997099999</v>
      </c>
      <c r="J35" s="9">
        <v>1.5548763275099999</v>
      </c>
      <c r="K35" s="9">
        <v>2.4799699783300002</v>
      </c>
      <c r="L35" s="9">
        <v>2.2039947509800002</v>
      </c>
      <c r="M35" s="9">
        <v>1.5522379875200001</v>
      </c>
      <c r="N35" s="9">
        <v>2.4799699783300002</v>
      </c>
      <c r="O35" s="9">
        <v>2.2039947509800002</v>
      </c>
      <c r="P35" s="9">
        <v>1.5522379875200001</v>
      </c>
      <c r="Q35" s="7"/>
      <c r="R35" s="7"/>
    </row>
    <row r="36" spans="2:18" ht="15.75">
      <c r="B36" s="17" t="s">
        <v>384</v>
      </c>
      <c r="C36" s="7">
        <v>7</v>
      </c>
      <c r="D36" s="17" t="s">
        <v>51</v>
      </c>
      <c r="E36" s="9">
        <v>2.6257009506200002</v>
      </c>
      <c r="F36" s="9">
        <v>1.49993491173</v>
      </c>
      <c r="G36" s="9">
        <v>1.31853783131</v>
      </c>
      <c r="H36" s="9">
        <v>2.6257009506200002</v>
      </c>
      <c r="I36" s="9">
        <v>1.49993491173</v>
      </c>
      <c r="J36" s="9">
        <v>1.31853783131</v>
      </c>
      <c r="K36" s="9">
        <v>2.6083495616899999</v>
      </c>
      <c r="L36" s="9">
        <v>1.35047519207</v>
      </c>
      <c r="M36" s="9">
        <v>1.31181776524</v>
      </c>
      <c r="N36" s="9">
        <v>2.6083495616899999</v>
      </c>
      <c r="O36" s="9">
        <v>1.35047519207</v>
      </c>
      <c r="P36" s="9">
        <v>1.31181776524</v>
      </c>
      <c r="Q36" s="7"/>
      <c r="R36" s="7"/>
    </row>
    <row r="37" spans="2:18" ht="15.75">
      <c r="B37" s="17" t="s">
        <v>385</v>
      </c>
      <c r="C37" s="7">
        <v>7</v>
      </c>
      <c r="D37" s="17" t="s">
        <v>51</v>
      </c>
      <c r="E37" s="9">
        <v>4.8612408638</v>
      </c>
      <c r="F37" s="9">
        <v>3.23999357224</v>
      </c>
      <c r="G37" s="9">
        <v>3.1063179969800001</v>
      </c>
      <c r="H37" s="9">
        <v>4.8612408638</v>
      </c>
      <c r="I37" s="9">
        <v>3.23999357224</v>
      </c>
      <c r="J37" s="9">
        <v>3.1063179969800001</v>
      </c>
      <c r="K37" s="9">
        <v>4.5004477500900002</v>
      </c>
      <c r="L37" s="9">
        <v>3.2348883152000001</v>
      </c>
      <c r="M37" s="9">
        <v>3.1743495464299998</v>
      </c>
      <c r="N37" s="9">
        <v>4.5004477500900002</v>
      </c>
      <c r="O37" s="9">
        <v>3.2348883152000001</v>
      </c>
      <c r="P37" s="9">
        <v>3.1743495464299998</v>
      </c>
      <c r="Q37" s="7"/>
      <c r="R37" s="7"/>
    </row>
    <row r="38" spans="2:18" ht="15.75">
      <c r="B38" s="17" t="s">
        <v>388</v>
      </c>
      <c r="C38" s="7">
        <v>7</v>
      </c>
      <c r="D38" s="17" t="s">
        <v>51</v>
      </c>
      <c r="E38" s="9">
        <v>3.34522390366</v>
      </c>
      <c r="F38" s="9">
        <v>2.3150446414900001</v>
      </c>
      <c r="G38" s="9">
        <v>1.59053063393</v>
      </c>
      <c r="H38" s="9">
        <v>3.34522390366</v>
      </c>
      <c r="I38" s="9">
        <v>2.3150446414900001</v>
      </c>
      <c r="J38" s="9">
        <v>1.59053063393</v>
      </c>
      <c r="K38" s="9">
        <v>3.16313290596</v>
      </c>
      <c r="L38" s="9">
        <v>2.0521104335799998</v>
      </c>
      <c r="M38" s="9">
        <v>1.2414798736599999</v>
      </c>
      <c r="N38" s="9">
        <v>3.16313290596</v>
      </c>
      <c r="O38" s="9">
        <v>2.0521104335799998</v>
      </c>
      <c r="P38" s="9">
        <v>1.2414798736599999</v>
      </c>
      <c r="Q38" s="7"/>
      <c r="R38" s="7"/>
    </row>
    <row r="39" spans="2:18" ht="15.75">
      <c r="B39" s="17" t="s">
        <v>401</v>
      </c>
      <c r="C39" s="7">
        <v>7</v>
      </c>
      <c r="D39" s="17" t="s">
        <v>51</v>
      </c>
      <c r="E39" s="9">
        <v>2.1551942825300001</v>
      </c>
      <c r="F39" s="9">
        <v>0.87620031833599998</v>
      </c>
      <c r="G39" s="9">
        <v>1.09619653225</v>
      </c>
      <c r="H39" s="9">
        <v>2.1551942825300001</v>
      </c>
      <c r="I39" s="9">
        <v>0.87620031833599998</v>
      </c>
      <c r="J39" s="9">
        <v>1.09619653225</v>
      </c>
      <c r="K39" s="9">
        <v>1.9028012752500001</v>
      </c>
      <c r="L39" s="9">
        <v>0.81132197380100002</v>
      </c>
      <c r="M39" s="9">
        <v>0.974402785301</v>
      </c>
      <c r="N39" s="9">
        <v>1.9028012752500001</v>
      </c>
      <c r="O39" s="9">
        <v>0.81132197380100002</v>
      </c>
      <c r="P39" s="9">
        <v>0.974402785301</v>
      </c>
      <c r="Q39" s="7"/>
      <c r="R39" s="7"/>
    </row>
    <row r="40" spans="2:18" ht="15.75">
      <c r="B40" s="17" t="s">
        <v>409</v>
      </c>
      <c r="C40" s="7">
        <v>7</v>
      </c>
      <c r="D40" s="17" t="s">
        <v>51</v>
      </c>
      <c r="E40" s="9">
        <v>7.8374724388099999</v>
      </c>
      <c r="F40" s="9">
        <v>6.3410568237299998</v>
      </c>
      <c r="G40" s="9">
        <v>6.1610398292499999</v>
      </c>
      <c r="H40" s="9">
        <v>7.8374724388099999</v>
      </c>
      <c r="I40" s="9">
        <v>6.3410568237299998</v>
      </c>
      <c r="J40" s="9">
        <v>6.1610398292499999</v>
      </c>
      <c r="K40" s="9">
        <v>7.4391775131199998</v>
      </c>
      <c r="L40" s="9">
        <v>5.56839227676</v>
      </c>
      <c r="M40" s="9">
        <v>5.6063966751100001</v>
      </c>
      <c r="N40" s="9">
        <v>7.4391775131199998</v>
      </c>
      <c r="O40" s="9">
        <v>5.56839227676</v>
      </c>
      <c r="P40" s="9">
        <v>5.6063966751100001</v>
      </c>
      <c r="Q40" s="7"/>
      <c r="R40" s="7"/>
    </row>
    <row r="41" spans="2:18" ht="15.75">
      <c r="B41" s="17" t="s">
        <v>418</v>
      </c>
      <c r="C41" s="7">
        <v>7</v>
      </c>
      <c r="D41" s="17" t="s">
        <v>51</v>
      </c>
      <c r="E41" s="9">
        <v>4.25699567795</v>
      </c>
      <c r="F41" s="9">
        <v>2.6391940116899999</v>
      </c>
      <c r="G41" s="9">
        <v>1.9506862163500001</v>
      </c>
      <c r="H41" s="9">
        <v>4.25699567795</v>
      </c>
      <c r="I41" s="9">
        <v>2.6391940116899999</v>
      </c>
      <c r="J41" s="9">
        <v>1.9506862163500001</v>
      </c>
      <c r="K41" s="9">
        <v>4.1432948112499997</v>
      </c>
      <c r="L41" s="9">
        <v>2.3097448349</v>
      </c>
      <c r="M41" s="9">
        <v>1.6181800365400001</v>
      </c>
      <c r="N41" s="9">
        <v>4.1432948112499997</v>
      </c>
      <c r="O41" s="9">
        <v>2.3097448349</v>
      </c>
      <c r="P41" s="9">
        <v>1.6181800365400001</v>
      </c>
      <c r="Q41" s="7"/>
      <c r="R41" s="7"/>
    </row>
    <row r="42" spans="2:18" ht="15.75">
      <c r="B42" s="17" t="s">
        <v>419</v>
      </c>
      <c r="C42" s="7">
        <v>7</v>
      </c>
      <c r="D42" s="17" t="s">
        <v>51</v>
      </c>
      <c r="E42" s="9">
        <v>2.0306801796</v>
      </c>
      <c r="F42" s="9">
        <v>1.5223194360700001</v>
      </c>
      <c r="G42" s="9">
        <v>1.41841626167</v>
      </c>
      <c r="H42" s="9">
        <v>2.0306801796</v>
      </c>
      <c r="I42" s="9">
        <v>1.5223194360700001</v>
      </c>
      <c r="J42" s="9">
        <v>1.41841626167</v>
      </c>
      <c r="K42" s="9">
        <v>1.97347617149</v>
      </c>
      <c r="L42" s="9">
        <v>1.50073444843</v>
      </c>
      <c r="M42" s="9">
        <v>1.5038574934</v>
      </c>
      <c r="N42" s="9">
        <v>1.97347617149</v>
      </c>
      <c r="O42" s="9">
        <v>1.50073444843</v>
      </c>
      <c r="P42" s="9">
        <v>1.5038574934</v>
      </c>
      <c r="Q42" s="7"/>
      <c r="R42" s="7"/>
    </row>
    <row r="43" spans="2:18" ht="15.75">
      <c r="B43" s="17" t="s">
        <v>420</v>
      </c>
      <c r="C43" s="7">
        <v>7</v>
      </c>
      <c r="D43" s="17" t="s">
        <v>51</v>
      </c>
      <c r="E43" s="9">
        <v>4.0404644012500004</v>
      </c>
      <c r="F43" s="9">
        <v>2.90426969528</v>
      </c>
      <c r="G43" s="9">
        <v>3.0750801563299999</v>
      </c>
      <c r="H43" s="9">
        <v>4.0404644012500004</v>
      </c>
      <c r="I43" s="9">
        <v>2.90426969528</v>
      </c>
      <c r="J43" s="9">
        <v>3.0750801563299999</v>
      </c>
      <c r="K43" s="9">
        <v>4.12331199646</v>
      </c>
      <c r="L43" s="9">
        <v>2.9320673942600002</v>
      </c>
      <c r="M43" s="9">
        <v>2.1910455226900001</v>
      </c>
      <c r="N43" s="9">
        <v>4.12331199646</v>
      </c>
      <c r="O43" s="9">
        <v>2.9320673942600002</v>
      </c>
      <c r="P43" s="9">
        <v>2.1910455226900001</v>
      </c>
      <c r="Q43" s="7"/>
      <c r="R43" s="7"/>
    </row>
    <row r="44" spans="2:18" ht="15.75">
      <c r="B44" s="17" t="s">
        <v>427</v>
      </c>
      <c r="C44" s="7">
        <v>7</v>
      </c>
      <c r="D44" s="17" t="s">
        <v>51</v>
      </c>
      <c r="E44" s="9">
        <v>2.7258853912399998</v>
      </c>
      <c r="F44" s="9">
        <v>1.44642722607</v>
      </c>
      <c r="G44" s="9">
        <v>1.4789453744900001</v>
      </c>
      <c r="H44" s="9">
        <v>2.7258853912399998</v>
      </c>
      <c r="I44" s="9">
        <v>1.44642722607</v>
      </c>
      <c r="J44" s="9">
        <v>1.4789453744900001</v>
      </c>
      <c r="K44" s="9">
        <v>2.3301002979300001</v>
      </c>
      <c r="L44" s="9">
        <v>1.457503438</v>
      </c>
      <c r="M44" s="9">
        <v>1.6023286581</v>
      </c>
      <c r="N44" s="9">
        <v>2.3301002979300001</v>
      </c>
      <c r="O44" s="9">
        <v>1.457503438</v>
      </c>
      <c r="P44" s="9">
        <v>1.6023286581</v>
      </c>
      <c r="Q44" s="7"/>
      <c r="R44" s="7"/>
    </row>
    <row r="45" spans="2:18" ht="15.75">
      <c r="B45" s="17" t="s">
        <v>428</v>
      </c>
      <c r="C45" s="7">
        <v>7</v>
      </c>
      <c r="D45" s="17" t="s">
        <v>51</v>
      </c>
      <c r="E45" s="9">
        <v>3.0619242191299998</v>
      </c>
      <c r="F45" s="9">
        <v>4.61821842194</v>
      </c>
      <c r="G45" s="9">
        <v>4.1831622123700001</v>
      </c>
      <c r="H45" s="9">
        <v>3.0619242191299998</v>
      </c>
      <c r="I45" s="9">
        <v>4.61821842194</v>
      </c>
      <c r="J45" s="9">
        <v>4.1831622123700001</v>
      </c>
      <c r="K45" s="9">
        <v>3.23199248314</v>
      </c>
      <c r="L45" s="9">
        <v>4.5372624397300001</v>
      </c>
      <c r="M45" s="9">
        <v>4.2067461013800003</v>
      </c>
      <c r="N45" s="9">
        <v>3.23199248314</v>
      </c>
      <c r="O45" s="9">
        <v>4.5372624397300001</v>
      </c>
      <c r="P45" s="9">
        <v>4.2067461013800003</v>
      </c>
      <c r="Q45" s="7"/>
      <c r="R45" s="7"/>
    </row>
    <row r="46" spans="2:18" ht="15.75">
      <c r="B46" s="17" t="s">
        <v>432</v>
      </c>
      <c r="C46" s="7">
        <v>7</v>
      </c>
      <c r="D46" s="17" t="s">
        <v>51</v>
      </c>
      <c r="E46" s="9">
        <v>2.23762249947</v>
      </c>
      <c r="F46" s="9">
        <v>1.80813288689</v>
      </c>
      <c r="G46" s="9">
        <v>1.65406835079</v>
      </c>
      <c r="H46" s="9">
        <v>2.23762249947</v>
      </c>
      <c r="I46" s="9">
        <v>1.80813288689</v>
      </c>
      <c r="J46" s="9">
        <v>1.65406835079</v>
      </c>
      <c r="K46" s="9">
        <v>2.3236529827100001</v>
      </c>
      <c r="L46" s="9">
        <v>1.87191534042</v>
      </c>
      <c r="M46" s="9">
        <v>1.7229498624799999</v>
      </c>
      <c r="N46" s="9">
        <v>2.3236529827100001</v>
      </c>
      <c r="O46" s="9">
        <v>1.87191534042</v>
      </c>
      <c r="P46" s="9">
        <v>1.7229498624799999</v>
      </c>
      <c r="Q46" s="7"/>
      <c r="R46" s="7"/>
    </row>
    <row r="47" spans="2:18" ht="15.75">
      <c r="B47" s="17" t="s">
        <v>437</v>
      </c>
      <c r="C47" s="7">
        <v>7</v>
      </c>
      <c r="D47" s="17" t="s">
        <v>51</v>
      </c>
      <c r="E47" s="9">
        <v>4.3228135108899997</v>
      </c>
      <c r="F47" s="9">
        <v>4.1015343666100001</v>
      </c>
      <c r="G47" s="9">
        <v>3.94617915154</v>
      </c>
      <c r="H47" s="9">
        <v>4.3228135108899997</v>
      </c>
      <c r="I47" s="9">
        <v>4.1015343666100001</v>
      </c>
      <c r="J47" s="9">
        <v>3.94617915154</v>
      </c>
      <c r="K47" s="9">
        <v>4.3576750755300004</v>
      </c>
      <c r="L47" s="9">
        <v>3.9335856437699999</v>
      </c>
      <c r="M47" s="9">
        <v>3.9812104702000002</v>
      </c>
      <c r="N47" s="9">
        <v>4.3576750755300004</v>
      </c>
      <c r="O47" s="9">
        <v>3.9335856437699999</v>
      </c>
      <c r="P47" s="9">
        <v>3.9812104702000002</v>
      </c>
      <c r="Q47" s="7"/>
      <c r="R47" s="7"/>
    </row>
    <row r="48" spans="2:18" ht="15.75">
      <c r="B48" s="17" t="s">
        <v>441</v>
      </c>
      <c r="C48" s="7">
        <v>7</v>
      </c>
      <c r="D48" s="17" t="s">
        <v>51</v>
      </c>
      <c r="E48" s="9">
        <v>4.8471102714500001</v>
      </c>
      <c r="F48" s="9">
        <v>3.6383860111200002</v>
      </c>
      <c r="G48" s="9">
        <v>3.4872751235999999</v>
      </c>
      <c r="H48" s="9">
        <v>4.8471102714500001</v>
      </c>
      <c r="I48" s="9">
        <v>3.6383860111200002</v>
      </c>
      <c r="J48" s="9">
        <v>3.4872751235999999</v>
      </c>
      <c r="K48" s="9">
        <v>4.8981246948199999</v>
      </c>
      <c r="L48" s="9">
        <v>3.64125657082</v>
      </c>
      <c r="M48" s="9">
        <v>3.54692029953</v>
      </c>
      <c r="N48" s="9">
        <v>4.8981246948199999</v>
      </c>
      <c r="O48" s="9">
        <v>3.64125657082</v>
      </c>
      <c r="P48" s="9">
        <v>3.54692029953</v>
      </c>
      <c r="Q48" s="7"/>
      <c r="R48" s="7"/>
    </row>
    <row r="49" spans="2:18" ht="15.75">
      <c r="B49" s="17" t="s">
        <v>442</v>
      </c>
      <c r="C49" s="7">
        <v>7</v>
      </c>
      <c r="D49" s="17" t="s">
        <v>51</v>
      </c>
      <c r="E49" s="9">
        <v>3.3344333171799998</v>
      </c>
      <c r="F49" s="9">
        <v>2.1629106998399998</v>
      </c>
      <c r="G49" s="9">
        <v>2.0387697219800001</v>
      </c>
      <c r="H49" s="9">
        <v>3.3344333171799998</v>
      </c>
      <c r="I49" s="9">
        <v>2.1629106998399998</v>
      </c>
      <c r="J49" s="9">
        <v>2.0387697219800001</v>
      </c>
      <c r="K49" s="9">
        <v>3.3689773082699999</v>
      </c>
      <c r="L49" s="9">
        <v>2.0237386226699998</v>
      </c>
      <c r="M49" s="9">
        <v>2.1709506511700001</v>
      </c>
      <c r="N49" s="9">
        <v>3.3689773082699999</v>
      </c>
      <c r="O49" s="9">
        <v>2.0237386226699998</v>
      </c>
      <c r="P49" s="9">
        <v>2.1709506511700001</v>
      </c>
      <c r="Q49" s="7"/>
      <c r="R49" s="7"/>
    </row>
    <row r="50" spans="2:18" ht="15.75">
      <c r="B50" s="17" t="s">
        <v>443</v>
      </c>
      <c r="C50" s="7">
        <v>7</v>
      </c>
      <c r="D50" s="17" t="s">
        <v>51</v>
      </c>
      <c r="E50" s="9">
        <v>4.0537586212200001</v>
      </c>
      <c r="F50" s="9">
        <v>4.0731410980199998</v>
      </c>
      <c r="G50" s="9">
        <v>3.8163385391200002</v>
      </c>
      <c r="H50" s="9">
        <v>4.0537586212200001</v>
      </c>
      <c r="I50" s="9">
        <v>4.0731410980199998</v>
      </c>
      <c r="J50" s="9">
        <v>3.8163385391200002</v>
      </c>
      <c r="K50" s="9">
        <v>3.74940299988</v>
      </c>
      <c r="L50" s="9">
        <v>3.8156414031999999</v>
      </c>
      <c r="M50" s="9">
        <v>3.6936204433399999</v>
      </c>
      <c r="N50" s="9">
        <v>3.74940299988</v>
      </c>
      <c r="O50" s="9">
        <v>3.8156414031999999</v>
      </c>
      <c r="P50" s="9">
        <v>3.6936204433399999</v>
      </c>
      <c r="Q50" s="7"/>
      <c r="R50" s="7"/>
    </row>
    <row r="51" spans="2:18" ht="15.75">
      <c r="B51" s="17" t="s">
        <v>448</v>
      </c>
      <c r="C51" s="7">
        <v>7</v>
      </c>
      <c r="D51" s="17" t="s">
        <v>51</v>
      </c>
      <c r="E51" s="9">
        <v>4.7215685844399999</v>
      </c>
      <c r="F51" s="9">
        <v>2.49268317223</v>
      </c>
      <c r="G51" s="9">
        <v>2.0448546409600001</v>
      </c>
      <c r="H51" s="9">
        <v>4.7215685844399999</v>
      </c>
      <c r="I51" s="9">
        <v>2.49268317223</v>
      </c>
      <c r="J51" s="9">
        <v>2.0448546409600001</v>
      </c>
      <c r="K51" s="9">
        <v>4.9600114822399997</v>
      </c>
      <c r="L51" s="9">
        <v>2.5055439472200001</v>
      </c>
      <c r="M51" s="9">
        <v>1.89906084538</v>
      </c>
      <c r="N51" s="9">
        <v>4.9600114822399997</v>
      </c>
      <c r="O51" s="9">
        <v>2.5055439472200001</v>
      </c>
      <c r="P51" s="9">
        <v>1.89906084538</v>
      </c>
      <c r="Q51" s="7"/>
      <c r="R51" s="7"/>
    </row>
    <row r="52" spans="2:18" ht="15.75">
      <c r="B52" s="17" t="s">
        <v>454</v>
      </c>
      <c r="C52" s="7">
        <v>7</v>
      </c>
      <c r="D52" s="17" t="s">
        <v>51</v>
      </c>
      <c r="E52" s="9">
        <v>5.56945037842</v>
      </c>
      <c r="F52" s="9">
        <v>2.71508216858</v>
      </c>
      <c r="G52" s="9">
        <v>2.7498543262499999</v>
      </c>
      <c r="H52" s="9">
        <v>5.56945037842</v>
      </c>
      <c r="I52" s="9">
        <v>2.71508216858</v>
      </c>
      <c r="J52" s="9">
        <v>2.7498543262499999</v>
      </c>
      <c r="K52" s="9">
        <v>5.5435671806300002</v>
      </c>
      <c r="L52" s="9">
        <v>2.8642613887800001</v>
      </c>
      <c r="M52" s="9">
        <v>2.6578266620600002</v>
      </c>
      <c r="N52" s="9">
        <v>5.5435671806300002</v>
      </c>
      <c r="O52" s="9">
        <v>2.8642613887800001</v>
      </c>
      <c r="P52" s="9">
        <v>2.6578266620600002</v>
      </c>
      <c r="Q52" s="7"/>
      <c r="R52" s="7"/>
    </row>
    <row r="53" spans="2:18" ht="15.75">
      <c r="B53" s="17" t="s">
        <v>459</v>
      </c>
      <c r="C53" s="7">
        <v>7</v>
      </c>
      <c r="D53" s="17" t="s">
        <v>51</v>
      </c>
      <c r="E53" s="9">
        <v>4.2977957725499998</v>
      </c>
      <c r="F53" s="9">
        <v>3.6447064876600002</v>
      </c>
      <c r="G53" s="9">
        <v>3.3797500133499998</v>
      </c>
      <c r="H53" s="9">
        <v>4.2977957725499998</v>
      </c>
      <c r="I53" s="9">
        <v>3.6447064876600002</v>
      </c>
      <c r="J53" s="9">
        <v>3.3797500133499998</v>
      </c>
      <c r="K53" s="9">
        <v>4.1527171134899996</v>
      </c>
      <c r="L53" s="9">
        <v>3.5514512062099999</v>
      </c>
      <c r="M53" s="9">
        <v>3.32163691521</v>
      </c>
      <c r="N53" s="9">
        <v>4.1527171134899996</v>
      </c>
      <c r="O53" s="9">
        <v>3.5514512062099999</v>
      </c>
      <c r="P53" s="9">
        <v>3.32163691521</v>
      </c>
      <c r="Q53" s="7"/>
      <c r="R53" s="7"/>
    </row>
    <row r="54" spans="2:18" ht="15.75">
      <c r="B54" s="17" t="s">
        <v>463</v>
      </c>
      <c r="C54" s="7">
        <v>7</v>
      </c>
      <c r="D54" s="17" t="s">
        <v>51</v>
      </c>
      <c r="E54" s="9">
        <v>3.34214639664</v>
      </c>
      <c r="F54" s="9">
        <v>2.3948373794600002</v>
      </c>
      <c r="G54" s="9">
        <v>1.9247854948000001</v>
      </c>
      <c r="H54" s="9">
        <v>3.34214639664</v>
      </c>
      <c r="I54" s="9">
        <v>2.3948373794600002</v>
      </c>
      <c r="J54" s="9">
        <v>1.9247854948000001</v>
      </c>
      <c r="K54" s="9">
        <v>3.2034704685199999</v>
      </c>
      <c r="L54" s="9">
        <v>2.1606030464199999</v>
      </c>
      <c r="M54" s="9">
        <v>1.9229488372800001</v>
      </c>
      <c r="N54" s="9">
        <v>3.2034704685199999</v>
      </c>
      <c r="O54" s="9">
        <v>2.1606030464199999</v>
      </c>
      <c r="P54" s="9">
        <v>1.9229488372800001</v>
      </c>
      <c r="Q54" s="7"/>
      <c r="R54" s="7"/>
    </row>
    <row r="55" spans="2:18" ht="15.75">
      <c r="B55" s="17" t="s">
        <v>465</v>
      </c>
      <c r="C55" s="7">
        <v>7</v>
      </c>
      <c r="D55" s="17" t="s">
        <v>51</v>
      </c>
      <c r="E55" s="9">
        <v>2.9625101089500001</v>
      </c>
      <c r="F55" s="9">
        <v>1.94348061085</v>
      </c>
      <c r="G55" s="9">
        <v>1.88753700256</v>
      </c>
      <c r="H55" s="9">
        <v>2.9625101089500001</v>
      </c>
      <c r="I55" s="9">
        <v>1.94348061085</v>
      </c>
      <c r="J55" s="9">
        <v>1.88753700256</v>
      </c>
      <c r="K55" s="9">
        <v>3.4345099925999998</v>
      </c>
      <c r="L55" s="9">
        <v>1.8336645364799999</v>
      </c>
      <c r="M55" s="9">
        <v>1.8477934598900001</v>
      </c>
      <c r="N55" s="9">
        <v>3.4345099925999998</v>
      </c>
      <c r="O55" s="9">
        <v>1.8336645364799999</v>
      </c>
      <c r="P55" s="9">
        <v>1.8477934598900001</v>
      </c>
      <c r="Q55" s="7"/>
      <c r="R55" s="7"/>
    </row>
    <row r="56" spans="2:18" ht="15.75">
      <c r="B56" s="17" t="s">
        <v>466</v>
      </c>
      <c r="C56" s="7">
        <v>7</v>
      </c>
      <c r="D56" s="17" t="s">
        <v>51</v>
      </c>
      <c r="E56" s="9">
        <v>3.8341710567499998</v>
      </c>
      <c r="F56" s="9">
        <v>3.5512304306</v>
      </c>
      <c r="G56" s="9">
        <v>3.1946511268600002</v>
      </c>
      <c r="H56" s="9">
        <v>3.8341710567499998</v>
      </c>
      <c r="I56" s="9">
        <v>3.5512304306</v>
      </c>
      <c r="J56" s="9">
        <v>3.1946511268600002</v>
      </c>
      <c r="K56" s="9">
        <v>3.2786388397200001</v>
      </c>
      <c r="L56" s="9">
        <v>3.0815272331200001</v>
      </c>
      <c r="M56" s="9">
        <v>2.6947343349500001</v>
      </c>
      <c r="N56" s="9">
        <v>3.2786388397200001</v>
      </c>
      <c r="O56" s="9">
        <v>3.0815272331200001</v>
      </c>
      <c r="P56" s="9">
        <v>2.6947343349500001</v>
      </c>
      <c r="Q56" s="7"/>
      <c r="R56" s="7"/>
    </row>
    <row r="57" spans="2:18" ht="15.75">
      <c r="B57" s="17" t="s">
        <v>472</v>
      </c>
      <c r="C57" s="7">
        <v>7</v>
      </c>
      <c r="D57" s="17" t="s">
        <v>51</v>
      </c>
      <c r="E57" s="9">
        <v>2.0402586460099998</v>
      </c>
      <c r="F57" s="9">
        <v>2.0543410778000002</v>
      </c>
      <c r="G57" s="9">
        <v>1.8201410770399999</v>
      </c>
      <c r="H57" s="9">
        <v>2.0402586460099998</v>
      </c>
      <c r="I57" s="9">
        <v>2.0543410778000002</v>
      </c>
      <c r="J57" s="9">
        <v>1.8201410770399999</v>
      </c>
      <c r="K57" s="9">
        <v>1.4255203008699999</v>
      </c>
      <c r="L57" s="9">
        <v>1.7400739193000001</v>
      </c>
      <c r="M57" s="9">
        <v>1.49901211262</v>
      </c>
      <c r="N57" s="9">
        <v>1.4255203008699999</v>
      </c>
      <c r="O57" s="9">
        <v>1.7400739193000001</v>
      </c>
      <c r="P57" s="9">
        <v>1.49901211262</v>
      </c>
      <c r="Q57" s="7"/>
      <c r="R57" s="7"/>
    </row>
    <row r="58" spans="2:18" ht="15.75">
      <c r="B58" s="17" t="s">
        <v>479</v>
      </c>
      <c r="C58" s="7">
        <v>7</v>
      </c>
      <c r="D58" s="17" t="s">
        <v>51</v>
      </c>
      <c r="E58" s="9">
        <v>2.4189734458899999</v>
      </c>
      <c r="F58" s="9">
        <v>1.3162894248999999</v>
      </c>
      <c r="G58" s="9">
        <v>1.5745499134100001</v>
      </c>
      <c r="H58" s="9">
        <v>2.4189734458899999</v>
      </c>
      <c r="I58" s="9">
        <v>1.3162894248999999</v>
      </c>
      <c r="J58" s="9">
        <v>1.5745499134100001</v>
      </c>
      <c r="K58" s="9">
        <v>2.1441555023199999</v>
      </c>
      <c r="L58" s="9">
        <v>1.3183763027199999</v>
      </c>
      <c r="M58" s="9">
        <v>1.3758869171100001</v>
      </c>
      <c r="N58" s="9">
        <v>2.1441555023199999</v>
      </c>
      <c r="O58" s="9">
        <v>1.3183763027199999</v>
      </c>
      <c r="P58" s="9">
        <v>1.3758869171100001</v>
      </c>
      <c r="Q58" s="7"/>
      <c r="R58" s="7"/>
    </row>
    <row r="59" spans="2:18" ht="15.75">
      <c r="B59" s="17" t="s">
        <v>492</v>
      </c>
      <c r="C59" s="7">
        <v>7</v>
      </c>
      <c r="D59" s="17" t="s">
        <v>51</v>
      </c>
      <c r="E59" s="9">
        <v>3.1866590976700002</v>
      </c>
      <c r="F59" s="9">
        <v>2.7843749523199999</v>
      </c>
      <c r="G59" s="9">
        <v>2.4844796657599999</v>
      </c>
      <c r="H59" s="9">
        <v>3.1866590976700002</v>
      </c>
      <c r="I59" s="9">
        <v>2.7843749523199999</v>
      </c>
      <c r="J59" s="9">
        <v>2.4844796657599999</v>
      </c>
      <c r="K59" s="9">
        <v>3.08746695518</v>
      </c>
      <c r="L59" s="9">
        <v>2.5877196788800001</v>
      </c>
      <c r="M59" s="9">
        <v>1.80471837521</v>
      </c>
      <c r="N59" s="9">
        <v>3.08746695518</v>
      </c>
      <c r="O59" s="9">
        <v>2.5877196788800001</v>
      </c>
      <c r="P59" s="9">
        <v>1.80471837521</v>
      </c>
      <c r="Q59" s="7"/>
      <c r="R59" s="7"/>
    </row>
    <row r="60" spans="2:18" ht="15.75">
      <c r="B60" s="17" t="s">
        <v>497</v>
      </c>
      <c r="C60" s="7">
        <v>7</v>
      </c>
      <c r="D60" s="17" t="s">
        <v>51</v>
      </c>
      <c r="E60" s="9">
        <v>4.3858904838599999</v>
      </c>
      <c r="F60" s="9">
        <v>2.8929228782699998</v>
      </c>
      <c r="G60" s="9">
        <v>2.6199631691</v>
      </c>
      <c r="H60" s="9">
        <v>4.3858904838599999</v>
      </c>
      <c r="I60" s="9">
        <v>2.8929228782699998</v>
      </c>
      <c r="J60" s="9">
        <v>2.6199631691</v>
      </c>
      <c r="K60" s="9">
        <v>3.32319569588</v>
      </c>
      <c r="L60" s="9">
        <v>2.5932919979100002</v>
      </c>
      <c r="M60" s="9">
        <v>2.4591944217699999</v>
      </c>
      <c r="N60" s="9">
        <v>3.32319569588</v>
      </c>
      <c r="O60" s="9">
        <v>2.5932919979100002</v>
      </c>
      <c r="P60" s="9">
        <v>2.4591944217699999</v>
      </c>
      <c r="Q60" s="7"/>
      <c r="R60" s="7"/>
    </row>
    <row r="61" spans="2:18" ht="15.75">
      <c r="B61" s="17" t="s">
        <v>512</v>
      </c>
      <c r="C61" s="7">
        <v>7</v>
      </c>
      <c r="D61" s="17" t="s">
        <v>51</v>
      </c>
      <c r="E61" s="9">
        <v>2.7980699539199998</v>
      </c>
      <c r="F61" s="9">
        <v>1.67642247677</v>
      </c>
      <c r="G61" s="9">
        <v>1.49857759476</v>
      </c>
      <c r="H61" s="9">
        <v>2.7980699539199998</v>
      </c>
      <c r="I61" s="9">
        <v>1.67642247677</v>
      </c>
      <c r="J61" s="9">
        <v>1.49857759476</v>
      </c>
      <c r="K61" s="9">
        <v>2.9382691383399999</v>
      </c>
      <c r="L61" s="9">
        <v>1.41087651253</v>
      </c>
      <c r="M61" s="9">
        <v>1.2329972982399999</v>
      </c>
      <c r="N61" s="9">
        <v>2.9382691383399999</v>
      </c>
      <c r="O61" s="9">
        <v>1.41087651253</v>
      </c>
      <c r="P61" s="9">
        <v>1.2329972982399999</v>
      </c>
      <c r="Q61" s="7"/>
      <c r="R61" s="7"/>
    </row>
    <row r="62" spans="2:18" ht="15.75">
      <c r="B62" s="17" t="s">
        <v>521</v>
      </c>
      <c r="C62" s="7">
        <v>7</v>
      </c>
      <c r="D62" s="17" t="s">
        <v>51</v>
      </c>
      <c r="E62" s="9">
        <v>4.33979845047</v>
      </c>
      <c r="F62" s="9">
        <v>3.65040874481</v>
      </c>
      <c r="G62" s="9">
        <v>2.08376908302</v>
      </c>
      <c r="H62" s="9">
        <v>4.33979845047</v>
      </c>
      <c r="I62" s="9">
        <v>3.65040874481</v>
      </c>
      <c r="J62" s="9">
        <v>2.08376908302</v>
      </c>
      <c r="K62" s="9">
        <v>4.32677459717</v>
      </c>
      <c r="L62" s="9">
        <v>3.5408155918099999</v>
      </c>
      <c r="M62" s="9">
        <v>2.1848735809300002</v>
      </c>
      <c r="N62" s="9">
        <v>4.32677459717</v>
      </c>
      <c r="O62" s="9">
        <v>3.5408155918099999</v>
      </c>
      <c r="P62" s="9">
        <v>2.1848735809300002</v>
      </c>
      <c r="Q62" s="7"/>
      <c r="R62" s="7"/>
    </row>
    <row r="63" spans="2:18" ht="15.75">
      <c r="B63" s="17" t="s">
        <v>522</v>
      </c>
      <c r="C63" s="7">
        <v>7</v>
      </c>
      <c r="D63" s="17" t="s">
        <v>51</v>
      </c>
      <c r="E63" s="9">
        <v>2.56211423874</v>
      </c>
      <c r="F63" s="9">
        <v>1.7670468092</v>
      </c>
      <c r="G63" s="9">
        <v>1.8729232549699999</v>
      </c>
      <c r="H63" s="9">
        <v>2.56211423874</v>
      </c>
      <c r="I63" s="9">
        <v>1.7670468092</v>
      </c>
      <c r="J63" s="9">
        <v>1.8729232549699999</v>
      </c>
      <c r="K63" s="9">
        <v>2.6151766777000001</v>
      </c>
      <c r="L63" s="9">
        <v>1.8249830007600001</v>
      </c>
      <c r="M63" s="9">
        <v>1.8533616066</v>
      </c>
      <c r="N63" s="9">
        <v>2.6151766777000001</v>
      </c>
      <c r="O63" s="9">
        <v>1.8249830007600001</v>
      </c>
      <c r="P63" s="9">
        <v>1.8533616066</v>
      </c>
      <c r="Q63" s="7"/>
      <c r="R63" s="7"/>
    </row>
    <row r="64" spans="2:18" ht="15.75">
      <c r="B64" s="17" t="s">
        <v>523</v>
      </c>
      <c r="C64" s="7">
        <v>7</v>
      </c>
      <c r="D64" s="17" t="s">
        <v>51</v>
      </c>
      <c r="E64" s="9">
        <v>6.0715355873099996</v>
      </c>
      <c r="F64" s="9">
        <v>4.4457993507399998</v>
      </c>
      <c r="G64" s="9">
        <v>4.3731145858799998</v>
      </c>
      <c r="H64" s="9">
        <v>6.0715355873099996</v>
      </c>
      <c r="I64" s="9">
        <v>4.4457993507399998</v>
      </c>
      <c r="J64" s="9">
        <v>4.3731145858799998</v>
      </c>
      <c r="K64" s="9">
        <v>5.4689393043500001</v>
      </c>
      <c r="L64" s="9">
        <v>4.3194904327400003</v>
      </c>
      <c r="M64" s="9">
        <v>4.2547278404200002</v>
      </c>
      <c r="N64" s="9">
        <v>5.4689393043500001</v>
      </c>
      <c r="O64" s="9">
        <v>4.3194904327400003</v>
      </c>
      <c r="P64" s="9">
        <v>4.2547278404200002</v>
      </c>
      <c r="Q64" s="7"/>
      <c r="R64" s="7"/>
    </row>
    <row r="65" spans="2:18" ht="15.75">
      <c r="B65" s="17" t="s">
        <v>531</v>
      </c>
      <c r="C65" s="7">
        <v>7</v>
      </c>
      <c r="D65" s="17" t="s">
        <v>51</v>
      </c>
      <c r="E65" s="9">
        <v>1.50569534302</v>
      </c>
      <c r="F65" s="9">
        <v>0.87388920784000002</v>
      </c>
      <c r="G65" s="9">
        <v>0.92087912559499996</v>
      </c>
      <c r="H65" s="9">
        <v>1.50569534302</v>
      </c>
      <c r="I65" s="9">
        <v>0.87388920784000002</v>
      </c>
      <c r="J65" s="9">
        <v>0.92087912559499996</v>
      </c>
      <c r="K65" s="9">
        <v>1.66454768181</v>
      </c>
      <c r="L65" s="9">
        <v>0.861265838146</v>
      </c>
      <c r="M65" s="9">
        <v>0.93002110719700004</v>
      </c>
      <c r="N65" s="9">
        <v>1.66454768181</v>
      </c>
      <c r="O65" s="9">
        <v>0.861265838146</v>
      </c>
      <c r="P65" s="9">
        <v>0.93002110719700004</v>
      </c>
      <c r="Q65" s="7"/>
      <c r="R65" s="7"/>
    </row>
    <row r="66" spans="2:18" ht="15.75">
      <c r="B66" s="17" t="s">
        <v>533</v>
      </c>
      <c r="C66" s="7">
        <v>7</v>
      </c>
      <c r="D66" s="17" t="s">
        <v>51</v>
      </c>
      <c r="E66" s="9">
        <v>5.0683665275600003</v>
      </c>
      <c r="F66" s="9">
        <v>3.3699841499300001</v>
      </c>
      <c r="G66" s="9">
        <v>3.3198153972600002</v>
      </c>
      <c r="H66" s="9">
        <v>5.0683665275600003</v>
      </c>
      <c r="I66" s="9">
        <v>3.3699841499300001</v>
      </c>
      <c r="J66" s="9">
        <v>3.3198153972600002</v>
      </c>
      <c r="K66" s="9">
        <v>5.3121404647799997</v>
      </c>
      <c r="L66" s="9">
        <v>3.27772212029</v>
      </c>
      <c r="M66" s="9">
        <v>3.3433439731600001</v>
      </c>
      <c r="N66" s="9">
        <v>5.3121404647799997</v>
      </c>
      <c r="O66" s="9">
        <v>3.27772212029</v>
      </c>
      <c r="P66" s="9">
        <v>3.3433439731600001</v>
      </c>
      <c r="Q66" s="7"/>
      <c r="R66" s="7"/>
    </row>
    <row r="67" spans="2:18" ht="15.75">
      <c r="B67" s="17" t="s">
        <v>539</v>
      </c>
      <c r="C67" s="7">
        <v>7</v>
      </c>
      <c r="D67" s="17" t="s">
        <v>51</v>
      </c>
      <c r="E67" s="9">
        <v>3.7542462348900001</v>
      </c>
      <c r="F67" s="9">
        <v>2.7739005088800002</v>
      </c>
      <c r="G67" s="9">
        <v>2.4743337631200002</v>
      </c>
      <c r="H67" s="9">
        <v>3.7542462348900001</v>
      </c>
      <c r="I67" s="9">
        <v>2.7739005088800002</v>
      </c>
      <c r="J67" s="9">
        <v>2.4743337631200002</v>
      </c>
      <c r="K67" s="9">
        <v>3.3891146182999998</v>
      </c>
      <c r="L67" s="9">
        <v>2.3059167861900001</v>
      </c>
      <c r="M67" s="9">
        <v>2.1753144264199999</v>
      </c>
      <c r="N67" s="9">
        <v>3.3891146182999998</v>
      </c>
      <c r="O67" s="9">
        <v>2.3059167861900001</v>
      </c>
      <c r="P67" s="9">
        <v>2.1753144264199999</v>
      </c>
      <c r="Q67" s="7"/>
      <c r="R67" s="7"/>
    </row>
    <row r="68" spans="2:18" ht="15.75">
      <c r="B68" s="17" t="s">
        <v>541</v>
      </c>
      <c r="C68" s="7">
        <v>7</v>
      </c>
      <c r="D68" s="17" t="s">
        <v>51</v>
      </c>
      <c r="E68" s="9">
        <v>2.4168212413800001</v>
      </c>
      <c r="F68" s="9">
        <v>2.0483512878400001</v>
      </c>
      <c r="G68" s="9">
        <v>2.1969153881099999</v>
      </c>
      <c r="H68" s="9">
        <v>2.4168212413800001</v>
      </c>
      <c r="I68" s="9">
        <v>2.0483512878400001</v>
      </c>
      <c r="J68" s="9">
        <v>2.1969153881099999</v>
      </c>
      <c r="K68" s="9">
        <v>2.4561035633100001</v>
      </c>
      <c r="L68" s="9">
        <v>2.0296807289099998</v>
      </c>
      <c r="M68" s="9">
        <v>1.9375349283200001</v>
      </c>
      <c r="N68" s="9">
        <v>2.4561035633100001</v>
      </c>
      <c r="O68" s="9">
        <v>2.0296807289099998</v>
      </c>
      <c r="P68" s="9">
        <v>1.9375349283200001</v>
      </c>
      <c r="Q68" s="7"/>
      <c r="R68" s="7"/>
    </row>
    <row r="69" spans="2:18" ht="15.75">
      <c r="B69" s="17" t="s">
        <v>544</v>
      </c>
      <c r="C69" s="7">
        <v>7</v>
      </c>
      <c r="D69" s="17" t="s">
        <v>51</v>
      </c>
      <c r="E69" s="9">
        <v>2.5565717220300002</v>
      </c>
      <c r="F69" s="9">
        <v>3.6024839878099999</v>
      </c>
      <c r="G69" s="9">
        <v>3.34220862389</v>
      </c>
      <c r="H69" s="9">
        <v>2.5565717220300002</v>
      </c>
      <c r="I69" s="9">
        <v>3.6024839878099999</v>
      </c>
      <c r="J69" s="9">
        <v>3.34220862389</v>
      </c>
      <c r="K69" s="9">
        <v>2.2767312526699999</v>
      </c>
      <c r="L69" s="9">
        <v>3.6345484256699998</v>
      </c>
      <c r="M69" s="9">
        <v>3.50997638702</v>
      </c>
      <c r="N69" s="9">
        <v>2.2767312526699999</v>
      </c>
      <c r="O69" s="9">
        <v>3.6345484256699998</v>
      </c>
      <c r="P69" s="9">
        <v>3.50997638702</v>
      </c>
      <c r="Q69" s="7"/>
      <c r="R69" s="7"/>
    </row>
    <row r="70" spans="2:18" ht="15.75">
      <c r="B70" s="17" t="s">
        <v>550</v>
      </c>
      <c r="C70" s="7">
        <v>7</v>
      </c>
      <c r="D70" s="17" t="s">
        <v>51</v>
      </c>
      <c r="E70" s="9">
        <v>2.8518047332799998</v>
      </c>
      <c r="F70" s="9">
        <v>1.6297535896299999</v>
      </c>
      <c r="G70" s="9">
        <v>1.85387396812</v>
      </c>
      <c r="H70" s="9">
        <v>2.8518047332799998</v>
      </c>
      <c r="I70" s="9">
        <v>1.6297535896299999</v>
      </c>
      <c r="J70" s="9">
        <v>1.85387396812</v>
      </c>
      <c r="K70" s="9">
        <v>2.0722379684400001</v>
      </c>
      <c r="L70" s="9">
        <v>1.5111325979200001</v>
      </c>
      <c r="M70" s="9">
        <v>1.4437388181699999</v>
      </c>
      <c r="N70" s="9">
        <v>2.0722379684400001</v>
      </c>
      <c r="O70" s="9">
        <v>1.5111325979200001</v>
      </c>
      <c r="P70" s="9">
        <v>1.4437388181699999</v>
      </c>
      <c r="Q70" s="7"/>
      <c r="R70" s="7"/>
    </row>
    <row r="71" spans="2:18" ht="15.75">
      <c r="B71" s="17" t="s">
        <v>558</v>
      </c>
      <c r="C71" s="7">
        <v>7</v>
      </c>
      <c r="D71" s="17" t="s">
        <v>51</v>
      </c>
      <c r="E71" s="9">
        <v>2.6935439109799999</v>
      </c>
      <c r="F71" s="9">
        <v>1.9962388277100001</v>
      </c>
      <c r="G71" s="9">
        <v>2.0331726074200001</v>
      </c>
      <c r="H71" s="9">
        <v>2.6935439109799999</v>
      </c>
      <c r="I71" s="9">
        <v>1.9962388277100001</v>
      </c>
      <c r="J71" s="9">
        <v>2.0331726074200001</v>
      </c>
      <c r="K71" s="9">
        <v>2.7071714401200002</v>
      </c>
      <c r="L71" s="9">
        <v>1.9387406110800001</v>
      </c>
      <c r="M71" s="9">
        <v>2.0559072494500001</v>
      </c>
      <c r="N71" s="9">
        <v>2.7071714401200002</v>
      </c>
      <c r="O71" s="9">
        <v>1.9387406110800001</v>
      </c>
      <c r="P71" s="9">
        <v>2.0559072494500001</v>
      </c>
      <c r="Q71" s="7"/>
      <c r="R71" s="7"/>
    </row>
    <row r="72" spans="2:18" ht="15.75">
      <c r="B72" s="17" t="s">
        <v>569</v>
      </c>
      <c r="C72" s="7">
        <v>7</v>
      </c>
      <c r="D72" s="17" t="s">
        <v>51</v>
      </c>
      <c r="E72" s="9">
        <v>5.6869640350299999</v>
      </c>
      <c r="F72" s="9">
        <v>3.10983490944</v>
      </c>
      <c r="G72" s="9">
        <v>3.07947087288</v>
      </c>
      <c r="H72" s="9">
        <v>5.6869640350299999</v>
      </c>
      <c r="I72" s="9">
        <v>3.10983490944</v>
      </c>
      <c r="J72" s="9">
        <v>3.07947087288</v>
      </c>
      <c r="K72" s="9">
        <v>5.7572236061100002</v>
      </c>
      <c r="L72" s="9">
        <v>3.20507645607</v>
      </c>
      <c r="M72" s="9">
        <v>3.2195174694099999</v>
      </c>
      <c r="N72" s="9">
        <v>5.7572236061100002</v>
      </c>
      <c r="O72" s="9">
        <v>3.20507645607</v>
      </c>
      <c r="P72" s="9">
        <v>3.2195174694099999</v>
      </c>
      <c r="Q72" s="7"/>
      <c r="R72" s="7"/>
    </row>
    <row r="73" spans="2:18" ht="15.75">
      <c r="B73" s="17" t="s">
        <v>579</v>
      </c>
      <c r="C73" s="7">
        <v>7</v>
      </c>
      <c r="D73" s="17" t="s">
        <v>51</v>
      </c>
      <c r="E73" s="9">
        <v>3.21753835678</v>
      </c>
      <c r="F73" s="9">
        <v>2.3149888515499999</v>
      </c>
      <c r="G73" s="9">
        <v>2.5298156738299999</v>
      </c>
      <c r="H73" s="9">
        <v>3.21753835678</v>
      </c>
      <c r="I73" s="9">
        <v>2.3149888515499999</v>
      </c>
      <c r="J73" s="9">
        <v>2.5298156738299999</v>
      </c>
      <c r="K73" s="9">
        <v>2.9767391681699999</v>
      </c>
      <c r="L73" s="9">
        <v>2.0790560245499998</v>
      </c>
      <c r="M73" s="9">
        <v>2.39088559151</v>
      </c>
      <c r="N73" s="9">
        <v>2.9767391681699999</v>
      </c>
      <c r="O73" s="9">
        <v>2.0790560245499998</v>
      </c>
      <c r="P73" s="9">
        <v>2.39088559151</v>
      </c>
      <c r="Q73" s="7"/>
      <c r="R73" s="7"/>
    </row>
    <row r="74" spans="2:18" ht="15.75">
      <c r="B74" s="17" t="s">
        <v>56</v>
      </c>
      <c r="C74" s="7">
        <v>8</v>
      </c>
      <c r="D74" s="17" t="s">
        <v>51</v>
      </c>
      <c r="E74" s="9">
        <v>2.84839606285</v>
      </c>
      <c r="F74" s="9">
        <v>1.36167418957</v>
      </c>
      <c r="G74" s="9">
        <v>1.68796277046</v>
      </c>
      <c r="H74" s="9">
        <v>2.84839606285</v>
      </c>
      <c r="I74" s="9">
        <v>1.36167418957</v>
      </c>
      <c r="J74" s="9">
        <v>1.68796277046</v>
      </c>
      <c r="K74" s="9">
        <v>2.2831075191500001</v>
      </c>
      <c r="L74" s="9">
        <v>1.4536716938000001</v>
      </c>
      <c r="M74" s="9">
        <v>1.45290827751</v>
      </c>
      <c r="N74" s="9">
        <v>2.2831075191500001</v>
      </c>
      <c r="O74" s="9">
        <v>1.4536716938000001</v>
      </c>
      <c r="P74" s="9">
        <v>1.45290827751</v>
      </c>
      <c r="Q74" s="7"/>
      <c r="R74" s="7"/>
    </row>
    <row r="75" spans="2:18" ht="15.75">
      <c r="B75" s="17" t="s">
        <v>57</v>
      </c>
      <c r="C75" s="7">
        <v>8</v>
      </c>
      <c r="D75" s="17" t="s">
        <v>51</v>
      </c>
      <c r="E75" s="9">
        <v>4.2046756744399998</v>
      </c>
      <c r="F75" s="9">
        <v>1.59563148022</v>
      </c>
      <c r="G75" s="9">
        <v>1.4749972820299999</v>
      </c>
      <c r="H75" s="9">
        <v>4.2046756744399998</v>
      </c>
      <c r="I75" s="9">
        <v>1.59563148022</v>
      </c>
      <c r="J75" s="9">
        <v>1.4749972820299999</v>
      </c>
      <c r="K75" s="9">
        <v>4.0156497955299999</v>
      </c>
      <c r="L75" s="9">
        <v>1.61413431168</v>
      </c>
      <c r="M75" s="9">
        <v>1.6021659374199999</v>
      </c>
      <c r="N75" s="9">
        <v>4.0156497955299999</v>
      </c>
      <c r="O75" s="9">
        <v>1.61413431168</v>
      </c>
      <c r="P75" s="9">
        <v>1.6021659374199999</v>
      </c>
      <c r="Q75" s="7"/>
      <c r="R75" s="7"/>
    </row>
    <row r="76" spans="2:18" ht="15.75">
      <c r="B76" s="17" t="s">
        <v>63</v>
      </c>
      <c r="C76" s="7">
        <v>8</v>
      </c>
      <c r="D76" s="17" t="s">
        <v>51</v>
      </c>
      <c r="E76" s="9">
        <v>3.9153695106500002</v>
      </c>
      <c r="F76" s="9">
        <v>3.5912442207300002</v>
      </c>
      <c r="G76" s="9">
        <v>2.5693809986099998</v>
      </c>
      <c r="H76" s="9">
        <v>3.9153695106500002</v>
      </c>
      <c r="I76" s="9">
        <v>3.5912442207300002</v>
      </c>
      <c r="J76" s="9">
        <v>2.5693809986099998</v>
      </c>
      <c r="K76" s="9">
        <v>4.0740070343000001</v>
      </c>
      <c r="L76" s="9">
        <v>3.6550476551100002</v>
      </c>
      <c r="M76" s="9">
        <v>3.4705197811100001</v>
      </c>
      <c r="N76" s="9">
        <v>4.0740070343000001</v>
      </c>
      <c r="O76" s="9">
        <v>3.6550476551100002</v>
      </c>
      <c r="P76" s="9">
        <v>3.4705197811100001</v>
      </c>
      <c r="Q76" s="7"/>
      <c r="R76" s="7"/>
    </row>
    <row r="77" spans="2:18" ht="15.75">
      <c r="B77" s="17" t="s">
        <v>64</v>
      </c>
      <c r="C77" s="7">
        <v>8</v>
      </c>
      <c r="D77" s="17" t="s">
        <v>51</v>
      </c>
      <c r="E77" s="9">
        <v>2.4914231300399998</v>
      </c>
      <c r="F77" s="9">
        <v>2.25514626503</v>
      </c>
      <c r="G77" s="9">
        <v>2.1711859703099998</v>
      </c>
      <c r="H77" s="9">
        <v>2.4914231300399998</v>
      </c>
      <c r="I77" s="9">
        <v>2.25514626503</v>
      </c>
      <c r="J77" s="9">
        <v>2.1711859703099998</v>
      </c>
      <c r="K77" s="9">
        <v>2.6311211586000001</v>
      </c>
      <c r="L77" s="9">
        <v>2.2693791389500002</v>
      </c>
      <c r="M77" s="9">
        <v>2.1701226234400002</v>
      </c>
      <c r="N77" s="9">
        <v>2.6311211586000001</v>
      </c>
      <c r="O77" s="9">
        <v>2.2693791389500002</v>
      </c>
      <c r="P77" s="9">
        <v>2.1701226234400002</v>
      </c>
      <c r="Q77" s="7"/>
      <c r="R77" s="7"/>
    </row>
    <row r="78" spans="2:18" ht="15.75">
      <c r="B78" s="17" t="s">
        <v>76</v>
      </c>
      <c r="C78" s="7">
        <v>8</v>
      </c>
      <c r="D78" s="17" t="s">
        <v>51</v>
      </c>
      <c r="E78" s="9">
        <v>4.2991833686799996</v>
      </c>
      <c r="F78" s="9">
        <v>2.7128257751499998</v>
      </c>
      <c r="G78" s="9">
        <v>1.8806108236300001</v>
      </c>
      <c r="H78" s="9">
        <v>4.2991833686799996</v>
      </c>
      <c r="I78" s="9">
        <v>2.7128257751499998</v>
      </c>
      <c r="J78" s="9">
        <v>1.8806108236300001</v>
      </c>
      <c r="K78" s="9">
        <v>4.2326965332000004</v>
      </c>
      <c r="L78" s="9">
        <v>2.6438879966700002</v>
      </c>
      <c r="M78" s="9">
        <v>2.4724898338300001</v>
      </c>
      <c r="N78" s="9">
        <v>4.2326965332000004</v>
      </c>
      <c r="O78" s="9">
        <v>2.6438879966700002</v>
      </c>
      <c r="P78" s="9">
        <v>2.4724898338300001</v>
      </c>
      <c r="Q78" s="7"/>
      <c r="R78" s="7"/>
    </row>
    <row r="79" spans="2:18" ht="15.75">
      <c r="B79" s="17" t="s">
        <v>79</v>
      </c>
      <c r="C79" s="7">
        <v>8</v>
      </c>
      <c r="D79" s="17" t="s">
        <v>51</v>
      </c>
      <c r="E79" s="9">
        <v>2.32077693939</v>
      </c>
      <c r="F79" s="9">
        <v>1.8380739688900001</v>
      </c>
      <c r="G79" s="9">
        <v>2.0257089138</v>
      </c>
      <c r="H79" s="9">
        <v>2.32077693939</v>
      </c>
      <c r="I79" s="9">
        <v>1.8380739688900001</v>
      </c>
      <c r="J79" s="9">
        <v>2.0257089138</v>
      </c>
      <c r="K79" s="9">
        <v>2.1833217143999999</v>
      </c>
      <c r="L79" s="9">
        <v>1.83091282845</v>
      </c>
      <c r="M79" s="9">
        <v>2.0335104465499998</v>
      </c>
      <c r="N79" s="9">
        <v>2.1833217143999999</v>
      </c>
      <c r="O79" s="9">
        <v>1.83091282845</v>
      </c>
      <c r="P79" s="9">
        <v>2.0335104465499998</v>
      </c>
      <c r="Q79" s="7"/>
      <c r="R79" s="7"/>
    </row>
    <row r="80" spans="2:18" ht="15.75">
      <c r="B80" s="17" t="s">
        <v>97</v>
      </c>
      <c r="C80" s="7">
        <v>8</v>
      </c>
      <c r="D80" s="17" t="s">
        <v>51</v>
      </c>
      <c r="E80" s="9">
        <v>5.41412258148</v>
      </c>
      <c r="F80" s="9">
        <v>3.13579654694</v>
      </c>
      <c r="G80" s="9">
        <v>3.0622029304499998</v>
      </c>
      <c r="H80" s="9">
        <v>5.41412258148</v>
      </c>
      <c r="I80" s="9">
        <v>3.13579654694</v>
      </c>
      <c r="J80" s="9">
        <v>3.0622029304499998</v>
      </c>
      <c r="K80" s="9">
        <v>5.7184257507299998</v>
      </c>
      <c r="L80" s="9">
        <v>3.1509993076299998</v>
      </c>
      <c r="M80" s="9">
        <v>3.0606813430800002</v>
      </c>
      <c r="N80" s="9">
        <v>5.7184257507299998</v>
      </c>
      <c r="O80" s="9">
        <v>3.1509993076299998</v>
      </c>
      <c r="P80" s="9">
        <v>3.0606813430800002</v>
      </c>
      <c r="Q80" s="7"/>
      <c r="R80" s="7"/>
    </row>
    <row r="81" spans="2:18" ht="15.75">
      <c r="B81" s="17" t="s">
        <v>98</v>
      </c>
      <c r="C81" s="7">
        <v>8</v>
      </c>
      <c r="D81" s="17" t="s">
        <v>51</v>
      </c>
      <c r="E81" s="9">
        <v>3.4759051799799998</v>
      </c>
      <c r="F81" s="9">
        <v>2.3011481761899999</v>
      </c>
      <c r="G81" s="9">
        <v>1.72355401516</v>
      </c>
      <c r="H81" s="9">
        <v>3.4759051799799998</v>
      </c>
      <c r="I81" s="9">
        <v>2.3011481761899999</v>
      </c>
      <c r="J81" s="9">
        <v>1.72355401516</v>
      </c>
      <c r="K81" s="9">
        <v>3.3160049915299998</v>
      </c>
      <c r="L81" s="9">
        <v>2.0611588954900002</v>
      </c>
      <c r="M81" s="9">
        <v>1.75050723553</v>
      </c>
      <c r="N81" s="9">
        <v>3.3160049915299998</v>
      </c>
      <c r="O81" s="9">
        <v>2.0611588954900002</v>
      </c>
      <c r="P81" s="9">
        <v>1.75050723553</v>
      </c>
      <c r="Q81" s="7"/>
      <c r="R81" s="7"/>
    </row>
    <row r="82" spans="2:18" ht="15.75">
      <c r="B82" s="17" t="s">
        <v>100</v>
      </c>
      <c r="C82" s="7">
        <v>8</v>
      </c>
      <c r="D82" s="17" t="s">
        <v>51</v>
      </c>
      <c r="E82" s="9">
        <v>2.85874056816</v>
      </c>
      <c r="F82" s="9">
        <v>1.9317378997800001</v>
      </c>
      <c r="G82" s="9">
        <v>1.9578810930299999</v>
      </c>
      <c r="H82" s="9">
        <v>2.85874056816</v>
      </c>
      <c r="I82" s="9">
        <v>1.9317378997800001</v>
      </c>
      <c r="J82" s="9">
        <v>1.9578810930299999</v>
      </c>
      <c r="K82" s="9">
        <v>3.2647824287399998</v>
      </c>
      <c r="L82" s="9">
        <v>1.8924347162199999</v>
      </c>
      <c r="M82" s="9">
        <v>1.9914368390999999</v>
      </c>
      <c r="N82" s="9">
        <v>3.2647824287399998</v>
      </c>
      <c r="O82" s="9">
        <v>1.8924347162199999</v>
      </c>
      <c r="P82" s="9">
        <v>1.9914368390999999</v>
      </c>
      <c r="Q82" s="7"/>
      <c r="R82" s="7"/>
    </row>
    <row r="83" spans="2:18" ht="15.75">
      <c r="B83" s="17" t="s">
        <v>110</v>
      </c>
      <c r="C83" s="7">
        <v>8</v>
      </c>
      <c r="D83" s="17" t="s">
        <v>51</v>
      </c>
      <c r="E83" s="9">
        <v>3.6177141666399999</v>
      </c>
      <c r="F83" s="9">
        <v>2.8695032596600001</v>
      </c>
      <c r="G83" s="9">
        <v>2.8125658035300001</v>
      </c>
      <c r="H83" s="9">
        <v>3.6177141666399999</v>
      </c>
      <c r="I83" s="9">
        <v>2.8695032596600001</v>
      </c>
      <c r="J83" s="9">
        <v>2.8125658035300001</v>
      </c>
      <c r="K83" s="9">
        <v>2.6152770519300002</v>
      </c>
      <c r="L83" s="9">
        <v>2.5108683109299998</v>
      </c>
      <c r="M83" s="9">
        <v>1.5033211708100001</v>
      </c>
      <c r="N83" s="9">
        <v>2.6152770519300002</v>
      </c>
      <c r="O83" s="9">
        <v>2.5108683109299998</v>
      </c>
      <c r="P83" s="9">
        <v>1.5033211708100001</v>
      </c>
      <c r="Q83" s="7"/>
      <c r="R83" s="7"/>
    </row>
    <row r="84" spans="2:18" ht="15.75">
      <c r="B84" s="17" t="s">
        <v>111</v>
      </c>
      <c r="C84" s="7">
        <v>8</v>
      </c>
      <c r="D84" s="17" t="s">
        <v>51</v>
      </c>
      <c r="E84" s="9">
        <v>3.3344287872299998</v>
      </c>
      <c r="F84" s="9">
        <v>2.1393101215399999</v>
      </c>
      <c r="G84" s="9">
        <v>2.1593260765100002</v>
      </c>
      <c r="H84" s="9">
        <v>3.3344287872299998</v>
      </c>
      <c r="I84" s="9">
        <v>2.1393101215399999</v>
      </c>
      <c r="J84" s="9">
        <v>2.1593260765100002</v>
      </c>
      <c r="K84" s="9">
        <v>3.1151747703599999</v>
      </c>
      <c r="L84" s="9">
        <v>2.0138294696800001</v>
      </c>
      <c r="M84" s="9">
        <v>1.9598546028099999</v>
      </c>
      <c r="N84" s="9">
        <v>3.1151747703599999</v>
      </c>
      <c r="O84" s="9">
        <v>2.0138294696800001</v>
      </c>
      <c r="P84" s="9">
        <v>1.9598546028099999</v>
      </c>
      <c r="Q84" s="7"/>
      <c r="R84" s="7"/>
    </row>
    <row r="85" spans="2:18" ht="15.75">
      <c r="B85" s="17" t="s">
        <v>114</v>
      </c>
      <c r="C85" s="7">
        <v>8</v>
      </c>
      <c r="D85" s="17" t="s">
        <v>51</v>
      </c>
      <c r="E85" s="9">
        <v>3.23013114929</v>
      </c>
      <c r="F85" s="9">
        <v>1.8107166290300001</v>
      </c>
      <c r="G85" s="9">
        <v>1.7438833713499999</v>
      </c>
      <c r="H85" s="9">
        <v>3.23013114929</v>
      </c>
      <c r="I85" s="9">
        <v>1.8107166290300001</v>
      </c>
      <c r="J85" s="9">
        <v>1.7438833713499999</v>
      </c>
      <c r="K85" s="9">
        <v>3.0586795806899998</v>
      </c>
      <c r="L85" s="9">
        <v>1.65506756306</v>
      </c>
      <c r="M85" s="9">
        <v>1.6031832694999999</v>
      </c>
      <c r="N85" s="9">
        <v>3.0586795806899998</v>
      </c>
      <c r="O85" s="9">
        <v>1.65506756306</v>
      </c>
      <c r="P85" s="9">
        <v>1.6031832694999999</v>
      </c>
      <c r="Q85" s="7"/>
      <c r="R85" s="7"/>
    </row>
    <row r="86" spans="2:18" ht="15.75">
      <c r="B86" s="17" t="s">
        <v>116</v>
      </c>
      <c r="C86" s="7">
        <v>8</v>
      </c>
      <c r="D86" s="17" t="s">
        <v>51</v>
      </c>
      <c r="E86" s="9">
        <v>3.4571902751899999</v>
      </c>
      <c r="F86" s="9">
        <v>2.93763136864</v>
      </c>
      <c r="G86" s="9">
        <v>1.5852894783</v>
      </c>
      <c r="H86" s="9">
        <v>3.4571902751899999</v>
      </c>
      <c r="I86" s="9">
        <v>2.93763136864</v>
      </c>
      <c r="J86" s="9">
        <v>1.5852894783</v>
      </c>
      <c r="K86" s="9">
        <v>2.9244301319099999</v>
      </c>
      <c r="L86" s="9">
        <v>1.7455343007999999</v>
      </c>
      <c r="M86" s="9">
        <v>1.23610663414</v>
      </c>
      <c r="N86" s="9">
        <v>2.9244301319099999</v>
      </c>
      <c r="O86" s="9">
        <v>1.7455343007999999</v>
      </c>
      <c r="P86" s="9">
        <v>1.23610663414</v>
      </c>
      <c r="Q86" s="7"/>
      <c r="R86" s="7"/>
    </row>
    <row r="87" spans="2:18" ht="15.75">
      <c r="B87" s="17" t="s">
        <v>127</v>
      </c>
      <c r="C87" s="7">
        <v>8</v>
      </c>
      <c r="D87" s="17" t="s">
        <v>51</v>
      </c>
      <c r="E87" s="9">
        <v>4.2304787635799999</v>
      </c>
      <c r="F87" s="9">
        <v>3.6730735301999999</v>
      </c>
      <c r="G87" s="9">
        <v>2.5349073409999998</v>
      </c>
      <c r="H87" s="9">
        <v>4.2304787635799999</v>
      </c>
      <c r="I87" s="9">
        <v>3.6730735301999999</v>
      </c>
      <c r="J87" s="9">
        <v>2.5349073409999998</v>
      </c>
      <c r="K87" s="9">
        <v>4.1978783607499999</v>
      </c>
      <c r="L87" s="9">
        <v>3.426404953</v>
      </c>
      <c r="M87" s="9">
        <v>2.22797012329</v>
      </c>
      <c r="N87" s="9">
        <v>4.1978783607499999</v>
      </c>
      <c r="O87" s="9">
        <v>3.426404953</v>
      </c>
      <c r="P87" s="9">
        <v>2.22797012329</v>
      </c>
      <c r="Q87" s="7"/>
      <c r="R87" s="7"/>
    </row>
    <row r="88" spans="2:18" ht="15.75">
      <c r="B88" s="17" t="s">
        <v>128</v>
      </c>
      <c r="C88" s="7">
        <v>8</v>
      </c>
      <c r="D88" s="17" t="s">
        <v>51</v>
      </c>
      <c r="E88" s="9">
        <v>3.6315853595699998</v>
      </c>
      <c r="F88" s="9">
        <v>1.62425768375</v>
      </c>
      <c r="G88" s="9">
        <v>1.94053447247</v>
      </c>
      <c r="H88" s="9">
        <v>3.6315853595699998</v>
      </c>
      <c r="I88" s="9">
        <v>1.62425768375</v>
      </c>
      <c r="J88" s="9">
        <v>1.94053447247</v>
      </c>
      <c r="K88" s="9">
        <v>2.64222240448</v>
      </c>
      <c r="L88" s="9">
        <v>1.6865550279599999</v>
      </c>
      <c r="M88" s="9">
        <v>2.0216071605699999</v>
      </c>
      <c r="N88" s="9">
        <v>2.64222240448</v>
      </c>
      <c r="O88" s="9">
        <v>1.6865550279599999</v>
      </c>
      <c r="P88" s="9">
        <v>2.0216071605699999</v>
      </c>
      <c r="Q88" s="7"/>
      <c r="R88" s="7"/>
    </row>
    <row r="89" spans="2:18" ht="15.75">
      <c r="B89" s="17" t="s">
        <v>130</v>
      </c>
      <c r="C89" s="7">
        <v>8</v>
      </c>
      <c r="D89" s="17" t="s">
        <v>51</v>
      </c>
      <c r="E89" s="9">
        <v>4.8613352775600003</v>
      </c>
      <c r="F89" s="9">
        <v>3.6131374836000001</v>
      </c>
      <c r="G89" s="9">
        <v>3.3980190753900001</v>
      </c>
      <c r="H89" s="9">
        <v>4.8613352775600003</v>
      </c>
      <c r="I89" s="9">
        <v>3.6131374836000001</v>
      </c>
      <c r="J89" s="9">
        <v>3.3980190753900001</v>
      </c>
      <c r="K89" s="9">
        <v>4.9921288490300002</v>
      </c>
      <c r="L89" s="9">
        <v>3.5318417549099999</v>
      </c>
      <c r="M89" s="9">
        <v>3.3667786121400001</v>
      </c>
      <c r="N89" s="9">
        <v>4.9921288490300002</v>
      </c>
      <c r="O89" s="9">
        <v>3.5318417549099999</v>
      </c>
      <c r="P89" s="9">
        <v>3.3667786121400001</v>
      </c>
      <c r="Q89" s="7"/>
      <c r="R89" s="7"/>
    </row>
    <row r="90" spans="2:18" ht="15.75">
      <c r="B90" s="17" t="s">
        <v>135</v>
      </c>
      <c r="C90" s="7">
        <v>8</v>
      </c>
      <c r="D90" s="17" t="s">
        <v>51</v>
      </c>
      <c r="E90" s="9">
        <v>3.9495849609399998</v>
      </c>
      <c r="F90" s="9">
        <v>2.0419173240699999</v>
      </c>
      <c r="G90" s="9">
        <v>2.2157735824599998</v>
      </c>
      <c r="H90" s="9">
        <v>3.9495849609399998</v>
      </c>
      <c r="I90" s="9">
        <v>2.0419173240699999</v>
      </c>
      <c r="J90" s="9">
        <v>2.2157735824599998</v>
      </c>
      <c r="K90" s="9">
        <v>2.7047154903399999</v>
      </c>
      <c r="L90" s="9">
        <v>1.9208139181099999</v>
      </c>
      <c r="M90" s="9">
        <v>1.9081305265399999</v>
      </c>
      <c r="N90" s="9">
        <v>2.7047154903399999</v>
      </c>
      <c r="O90" s="9">
        <v>1.9208139181099999</v>
      </c>
      <c r="P90" s="9">
        <v>1.9081305265399999</v>
      </c>
      <c r="Q90" s="7"/>
      <c r="R90" s="7"/>
    </row>
    <row r="91" spans="2:18" ht="15.75">
      <c r="B91" s="17" t="s">
        <v>146</v>
      </c>
      <c r="C91" s="7">
        <v>8</v>
      </c>
      <c r="D91" s="17" t="s">
        <v>51</v>
      </c>
      <c r="E91" s="9">
        <v>7.6290955543500001</v>
      </c>
      <c r="F91" s="9">
        <v>5.7897148132299998</v>
      </c>
      <c r="G91" s="9">
        <v>6.0837626457200003</v>
      </c>
      <c r="H91" s="9">
        <v>7.6290955543500001</v>
      </c>
      <c r="I91" s="9">
        <v>5.7897148132299998</v>
      </c>
      <c r="J91" s="9">
        <v>6.0837626457200003</v>
      </c>
      <c r="K91" s="9">
        <v>6.0176119804399999</v>
      </c>
      <c r="L91" s="9">
        <v>5.4165077209500003</v>
      </c>
      <c r="M91" s="9">
        <v>5.6965498924300002</v>
      </c>
      <c r="N91" s="9">
        <v>6.0176119804399999</v>
      </c>
      <c r="O91" s="9">
        <v>5.4165077209500003</v>
      </c>
      <c r="P91" s="9">
        <v>5.6965498924300002</v>
      </c>
      <c r="Q91" s="7"/>
      <c r="R91" s="7"/>
    </row>
    <row r="92" spans="2:18" ht="15.75">
      <c r="B92" s="17" t="s">
        <v>165</v>
      </c>
      <c r="C92" s="7">
        <v>8</v>
      </c>
      <c r="D92" s="17" t="s">
        <v>51</v>
      </c>
      <c r="E92" s="9">
        <v>3.7081117629999998</v>
      </c>
      <c r="F92" s="9">
        <v>5.7081308364899996</v>
      </c>
      <c r="G92" s="9">
        <v>5.3410105705299999</v>
      </c>
      <c r="H92" s="9">
        <v>3.7081117629999998</v>
      </c>
      <c r="I92" s="9">
        <v>5.7081308364899996</v>
      </c>
      <c r="J92" s="9">
        <v>5.3410105705299999</v>
      </c>
      <c r="K92" s="9">
        <v>4.2981190681500001</v>
      </c>
      <c r="L92" s="9">
        <v>5.6106233596799999</v>
      </c>
      <c r="M92" s="9">
        <v>5.2706861496000004</v>
      </c>
      <c r="N92" s="9">
        <v>4.2981190681500001</v>
      </c>
      <c r="O92" s="9">
        <v>5.6106233596799999</v>
      </c>
      <c r="P92" s="9">
        <v>5.2706861496000004</v>
      </c>
      <c r="Q92" s="7"/>
      <c r="R92" s="7"/>
    </row>
    <row r="93" spans="2:18" ht="15.75">
      <c r="B93" s="17" t="s">
        <v>166</v>
      </c>
      <c r="C93" s="7">
        <v>8</v>
      </c>
      <c r="D93" s="17" t="s">
        <v>51</v>
      </c>
      <c r="E93" s="9">
        <v>4.0795888900800001</v>
      </c>
      <c r="F93" s="9">
        <v>5.5104432106000001</v>
      </c>
      <c r="G93" s="9">
        <v>5.15710878372</v>
      </c>
      <c r="H93" s="9">
        <v>4.0795888900800001</v>
      </c>
      <c r="I93" s="9">
        <v>5.5104432106000001</v>
      </c>
      <c r="J93" s="9">
        <v>5.15710878372</v>
      </c>
      <c r="K93" s="9">
        <v>3.3479971885699999</v>
      </c>
      <c r="L93" s="9">
        <v>5.3507032394399996</v>
      </c>
      <c r="M93" s="9">
        <v>5.0325322151199998</v>
      </c>
      <c r="N93" s="9">
        <v>3.3479971885699999</v>
      </c>
      <c r="O93" s="9">
        <v>5.3507032394399996</v>
      </c>
      <c r="P93" s="9">
        <v>5.0325322151199998</v>
      </c>
      <c r="Q93" s="7"/>
      <c r="R93" s="7"/>
    </row>
    <row r="94" spans="2:18" ht="15.75">
      <c r="B94" s="17" t="s">
        <v>179</v>
      </c>
      <c r="C94" s="7">
        <v>8</v>
      </c>
      <c r="D94" s="17" t="s">
        <v>51</v>
      </c>
      <c r="E94" s="9">
        <v>3.9012656211899999</v>
      </c>
      <c r="F94" s="9">
        <v>3.0609867572799998</v>
      </c>
      <c r="G94" s="9">
        <v>3.2499325275399999</v>
      </c>
      <c r="H94" s="9">
        <v>3.9012656211899999</v>
      </c>
      <c r="I94" s="9">
        <v>3.0609867572799998</v>
      </c>
      <c r="J94" s="9">
        <v>3.2499325275399999</v>
      </c>
      <c r="K94" s="9">
        <v>3.9716563224799999</v>
      </c>
      <c r="L94" s="9">
        <v>2.96188116074</v>
      </c>
      <c r="M94" s="9">
        <v>3.1605815887499999</v>
      </c>
      <c r="N94" s="9">
        <v>3.9716563224799999</v>
      </c>
      <c r="O94" s="9">
        <v>2.96188116074</v>
      </c>
      <c r="P94" s="9">
        <v>3.1605815887499999</v>
      </c>
      <c r="Q94" s="7"/>
      <c r="R94" s="7"/>
    </row>
    <row r="95" spans="2:18" ht="15.75">
      <c r="B95" s="17" t="s">
        <v>185</v>
      </c>
      <c r="C95" s="7">
        <v>8</v>
      </c>
      <c r="D95" s="10" t="s">
        <v>186</v>
      </c>
      <c r="E95" s="9">
        <v>7.50947904587</v>
      </c>
      <c r="F95" s="9">
        <v>5.90033626556</v>
      </c>
      <c r="G95" s="9">
        <v>5.8645658492999999</v>
      </c>
      <c r="H95" s="9">
        <v>6.42740917206</v>
      </c>
      <c r="I95" s="9">
        <v>4.8014526367199997</v>
      </c>
      <c r="J95" s="9">
        <v>2.1926939487500001</v>
      </c>
      <c r="K95" s="9">
        <v>6.6069679260300003</v>
      </c>
      <c r="L95" s="9">
        <v>5.7583932876599997</v>
      </c>
      <c r="M95" s="9">
        <v>5.4298257827800001</v>
      </c>
      <c r="N95" s="9">
        <v>6.3494210243199998</v>
      </c>
      <c r="O95" s="9">
        <v>4.6276879310599996</v>
      </c>
      <c r="P95" s="9">
        <v>1.9997985362999999</v>
      </c>
      <c r="Q95" s="7"/>
      <c r="R95" s="7"/>
    </row>
    <row r="96" spans="2:18" ht="15.75">
      <c r="B96" s="17" t="s">
        <v>188</v>
      </c>
      <c r="C96" s="7">
        <v>8</v>
      </c>
      <c r="D96" s="17" t="s">
        <v>51</v>
      </c>
      <c r="E96" s="9">
        <v>2.6863057613399999</v>
      </c>
      <c r="F96" s="9">
        <v>1.76347506046</v>
      </c>
      <c r="G96" s="9">
        <v>1.2369711399100001</v>
      </c>
      <c r="H96" s="9">
        <v>2.6863057613399999</v>
      </c>
      <c r="I96" s="9">
        <v>1.76347506046</v>
      </c>
      <c r="J96" s="9">
        <v>1.2369711399100001</v>
      </c>
      <c r="K96" s="9">
        <v>2.8637912273400001</v>
      </c>
      <c r="L96" s="9">
        <v>1.81132769585</v>
      </c>
      <c r="M96" s="9">
        <v>1.1175873279599999</v>
      </c>
      <c r="N96" s="9">
        <v>2.8637912273400001</v>
      </c>
      <c r="O96" s="9">
        <v>1.81132769585</v>
      </c>
      <c r="P96" s="9">
        <v>1.1175873279599999</v>
      </c>
      <c r="Q96" s="7"/>
      <c r="R96" s="7"/>
    </row>
    <row r="97" spans="2:18" ht="15.75">
      <c r="B97" s="17" t="s">
        <v>192</v>
      </c>
      <c r="C97" s="7">
        <v>8</v>
      </c>
      <c r="D97" s="17" t="s">
        <v>51</v>
      </c>
      <c r="E97" s="9">
        <v>3.8532464504199999</v>
      </c>
      <c r="F97" s="9">
        <v>3.8200731277500002</v>
      </c>
      <c r="G97" s="9">
        <v>3.6570539474500001</v>
      </c>
      <c r="H97" s="9">
        <v>3.8532464504199999</v>
      </c>
      <c r="I97" s="9">
        <v>3.8200731277500002</v>
      </c>
      <c r="J97" s="9">
        <v>3.6570539474500001</v>
      </c>
      <c r="K97" s="9">
        <v>3.6427364349400002</v>
      </c>
      <c r="L97" s="9">
        <v>3.48301434517</v>
      </c>
      <c r="M97" s="9">
        <v>3.4244780540500002</v>
      </c>
      <c r="N97" s="9">
        <v>3.6427364349400002</v>
      </c>
      <c r="O97" s="9">
        <v>3.48301434517</v>
      </c>
      <c r="P97" s="9">
        <v>3.4244780540500002</v>
      </c>
      <c r="Q97" s="7"/>
      <c r="R97" s="7"/>
    </row>
    <row r="98" spans="2:18" ht="15.75">
      <c r="B98" s="17" t="s">
        <v>194</v>
      </c>
      <c r="C98" s="7">
        <v>8</v>
      </c>
      <c r="D98" s="17" t="s">
        <v>51</v>
      </c>
      <c r="E98" s="9">
        <v>4.03212118149</v>
      </c>
      <c r="F98" s="9">
        <v>2.7852878570600001</v>
      </c>
      <c r="G98" s="9">
        <v>2.4872448444400002</v>
      </c>
      <c r="H98" s="9">
        <v>4.03212118149</v>
      </c>
      <c r="I98" s="9">
        <v>2.7852878570600001</v>
      </c>
      <c r="J98" s="9">
        <v>2.4872448444400002</v>
      </c>
      <c r="K98" s="9">
        <v>4.3552346229600003</v>
      </c>
      <c r="L98" s="9">
        <v>4.2517328262299996</v>
      </c>
      <c r="M98" s="9">
        <v>2.59015989304</v>
      </c>
      <c r="N98" s="9">
        <v>4.3552346229600003</v>
      </c>
      <c r="O98" s="9">
        <v>4.2517328262299996</v>
      </c>
      <c r="P98" s="9">
        <v>2.59015989304</v>
      </c>
      <c r="Q98" s="7"/>
      <c r="R98" s="7"/>
    </row>
    <row r="99" spans="2:18" ht="15.75">
      <c r="B99" s="17" t="s">
        <v>196</v>
      </c>
      <c r="C99" s="7">
        <v>8</v>
      </c>
      <c r="D99" s="17" t="s">
        <v>51</v>
      </c>
      <c r="E99" s="9">
        <v>5.0134716033900002</v>
      </c>
      <c r="F99" s="9">
        <v>3.91743350029</v>
      </c>
      <c r="G99" s="9">
        <v>3.7753217220300002</v>
      </c>
      <c r="H99" s="9">
        <v>5.0134716033900002</v>
      </c>
      <c r="I99" s="9">
        <v>3.91743350029</v>
      </c>
      <c r="J99" s="9">
        <v>3.7753217220300002</v>
      </c>
      <c r="K99" s="9">
        <v>4.9702887535100002</v>
      </c>
      <c r="L99" s="9">
        <v>3.7527077198000001</v>
      </c>
      <c r="M99" s="9">
        <v>3.6575651168799999</v>
      </c>
      <c r="N99" s="9">
        <v>4.9702887535100002</v>
      </c>
      <c r="O99" s="9">
        <v>3.7527077198000001</v>
      </c>
      <c r="P99" s="9">
        <v>3.6575651168799999</v>
      </c>
      <c r="Q99" s="7"/>
      <c r="R99" s="7"/>
    </row>
    <row r="100" spans="2:18" ht="15.75">
      <c r="B100" s="17" t="s">
        <v>197</v>
      </c>
      <c r="C100" s="7">
        <v>8</v>
      </c>
      <c r="D100" s="17" t="s">
        <v>51</v>
      </c>
      <c r="E100" s="9">
        <v>5.0328488349900002</v>
      </c>
      <c r="F100" s="9">
        <v>3.86472678185</v>
      </c>
      <c r="G100" s="9">
        <v>3.7705175876600001</v>
      </c>
      <c r="H100" s="9">
        <v>5.0328488349900002</v>
      </c>
      <c r="I100" s="9">
        <v>3.86472678185</v>
      </c>
      <c r="J100" s="9">
        <v>3.7705175876600001</v>
      </c>
      <c r="K100" s="9">
        <v>5.0334792137099997</v>
      </c>
      <c r="L100" s="9">
        <v>3.6908900737799999</v>
      </c>
      <c r="M100" s="9">
        <v>3.6675868034399999</v>
      </c>
      <c r="N100" s="9">
        <v>5.0334792137099997</v>
      </c>
      <c r="O100" s="9">
        <v>3.6908900737799999</v>
      </c>
      <c r="P100" s="9">
        <v>3.6675868034399999</v>
      </c>
      <c r="Q100" s="7"/>
      <c r="R100" s="7"/>
    </row>
    <row r="101" spans="2:18" ht="15.75">
      <c r="B101" s="17" t="s">
        <v>202</v>
      </c>
      <c r="C101" s="7">
        <v>8</v>
      </c>
      <c r="D101" s="17" t="s">
        <v>51</v>
      </c>
      <c r="E101" s="9">
        <v>3.36310625076</v>
      </c>
      <c r="F101" s="9">
        <v>1.76964366436</v>
      </c>
      <c r="G101" s="9">
        <v>1.9754189252900001</v>
      </c>
      <c r="H101" s="9">
        <v>3.36310625076</v>
      </c>
      <c r="I101" s="9">
        <v>1.76964366436</v>
      </c>
      <c r="J101" s="9">
        <v>1.9754189252900001</v>
      </c>
      <c r="K101" s="9">
        <v>2.24112081528</v>
      </c>
      <c r="L101" s="9">
        <v>1.38263607025</v>
      </c>
      <c r="M101" s="9">
        <v>1.19643628597</v>
      </c>
      <c r="N101" s="9">
        <v>2.24112081528</v>
      </c>
      <c r="O101" s="9">
        <v>1.38263607025</v>
      </c>
      <c r="P101" s="9">
        <v>1.19643628597</v>
      </c>
      <c r="Q101" s="7"/>
      <c r="R101" s="7"/>
    </row>
    <row r="102" spans="2:18" ht="15.75">
      <c r="B102" s="17" t="s">
        <v>232</v>
      </c>
      <c r="C102" s="7">
        <v>8</v>
      </c>
      <c r="D102" s="10" t="s">
        <v>186</v>
      </c>
      <c r="E102" s="9">
        <v>2.4090712070500002</v>
      </c>
      <c r="F102" s="9">
        <v>1.6634707450899999</v>
      </c>
      <c r="G102" s="9">
        <v>1.67822349072</v>
      </c>
      <c r="H102" s="9">
        <v>2.3275566101099998</v>
      </c>
      <c r="I102" s="9">
        <v>1.46655333042</v>
      </c>
      <c r="J102" s="9">
        <v>1.72705078125</v>
      </c>
      <c r="K102" s="9">
        <v>2.3842632770500001</v>
      </c>
      <c r="L102" s="9">
        <v>1.62894701958</v>
      </c>
      <c r="M102" s="9">
        <v>1.5525798797599999</v>
      </c>
      <c r="N102" s="9">
        <v>1.5458263158800001</v>
      </c>
      <c r="O102" s="9">
        <v>1.4184406995800001</v>
      </c>
      <c r="P102" s="9">
        <v>1.4782288074500001</v>
      </c>
      <c r="Q102" s="7"/>
      <c r="R102" s="7"/>
    </row>
    <row r="103" spans="2:18" ht="15.75">
      <c r="B103" s="17" t="s">
        <v>236</v>
      </c>
      <c r="C103" s="7">
        <v>8</v>
      </c>
      <c r="D103" s="10" t="s">
        <v>237</v>
      </c>
      <c r="E103" s="9">
        <v>3.7345917224899998</v>
      </c>
      <c r="F103" s="9">
        <v>2.84948420525</v>
      </c>
      <c r="G103" s="9">
        <v>2.7151532173200001</v>
      </c>
      <c r="H103" s="9">
        <v>2.1514756679499998</v>
      </c>
      <c r="I103" s="9">
        <v>1.84428215027</v>
      </c>
      <c r="J103" s="9">
        <v>1.7073066234600001</v>
      </c>
      <c r="K103" s="9">
        <v>3.3753559589400002</v>
      </c>
      <c r="L103" s="9">
        <v>2.7639167308800001</v>
      </c>
      <c r="M103" s="9">
        <v>2.2015349865</v>
      </c>
      <c r="N103" s="9">
        <v>1.54068732262</v>
      </c>
      <c r="O103" s="9">
        <v>1.5707448720899999</v>
      </c>
      <c r="P103" s="9">
        <v>1.4893192052799999</v>
      </c>
      <c r="Q103" s="7"/>
      <c r="R103" s="7"/>
    </row>
    <row r="104" spans="2:18" ht="15.75">
      <c r="B104" s="17" t="s">
        <v>278</v>
      </c>
      <c r="C104" s="7">
        <v>8</v>
      </c>
      <c r="D104" s="17" t="s">
        <v>51</v>
      </c>
      <c r="E104" s="9">
        <v>3.63242220879</v>
      </c>
      <c r="F104" s="9">
        <v>3.3069789409600001</v>
      </c>
      <c r="G104" s="9">
        <v>3.2252435684199998</v>
      </c>
      <c r="H104" s="9">
        <v>3.63242220879</v>
      </c>
      <c r="I104" s="9">
        <v>3.3069789409600001</v>
      </c>
      <c r="J104" s="9">
        <v>3.2252435684199998</v>
      </c>
      <c r="K104" s="9">
        <v>2.2053229808800001</v>
      </c>
      <c r="L104" s="9">
        <v>3.3169395923599998</v>
      </c>
      <c r="M104" s="9">
        <v>3.2073254585300002</v>
      </c>
      <c r="N104" s="9">
        <v>2.2053229808800001</v>
      </c>
      <c r="O104" s="9">
        <v>3.3169395923599998</v>
      </c>
      <c r="P104" s="9">
        <v>3.2073254585300002</v>
      </c>
      <c r="Q104" s="7"/>
      <c r="R104" s="7"/>
    </row>
    <row r="105" spans="2:18" ht="15.75">
      <c r="B105" s="17" t="s">
        <v>280</v>
      </c>
      <c r="C105" s="7">
        <v>8</v>
      </c>
      <c r="D105" s="17" t="s">
        <v>51</v>
      </c>
      <c r="E105" s="9">
        <v>3.4836218357100002</v>
      </c>
      <c r="F105" s="9">
        <v>3.2756197452500002</v>
      </c>
      <c r="G105" s="9">
        <v>3.3375430107100001</v>
      </c>
      <c r="H105" s="9">
        <v>3.4836218357100002</v>
      </c>
      <c r="I105" s="9">
        <v>3.2756197452500002</v>
      </c>
      <c r="J105" s="9">
        <v>3.3375430107100001</v>
      </c>
      <c r="K105" s="9">
        <v>3.5693728923800001</v>
      </c>
      <c r="L105" s="9">
        <v>3.1634395122500001</v>
      </c>
      <c r="M105" s="9">
        <v>3.0085303783400001</v>
      </c>
      <c r="N105" s="9">
        <v>3.5693728923800001</v>
      </c>
      <c r="O105" s="9">
        <v>3.1634395122500001</v>
      </c>
      <c r="P105" s="9">
        <v>3.0085303783400001</v>
      </c>
      <c r="Q105" s="7"/>
      <c r="R105" s="7"/>
    </row>
    <row r="106" spans="2:18" ht="15.75">
      <c r="B106" s="17" t="s">
        <v>282</v>
      </c>
      <c r="C106" s="7">
        <v>8</v>
      </c>
      <c r="D106" s="17" t="s">
        <v>51</v>
      </c>
      <c r="E106" s="9">
        <v>3.4454319477099999</v>
      </c>
      <c r="F106" s="9">
        <v>3.7133901119199999</v>
      </c>
      <c r="G106" s="9">
        <v>3.6566369533500001</v>
      </c>
      <c r="H106" s="9">
        <v>3.4454319477099999</v>
      </c>
      <c r="I106" s="9">
        <v>3.7133901119199999</v>
      </c>
      <c r="J106" s="9">
        <v>3.6566369533500001</v>
      </c>
      <c r="K106" s="9">
        <v>3.1224818229700002</v>
      </c>
      <c r="L106" s="9">
        <v>3.54898667336</v>
      </c>
      <c r="M106" s="9">
        <v>3.3963541984600001</v>
      </c>
      <c r="N106" s="9">
        <v>3.1224818229700002</v>
      </c>
      <c r="O106" s="9">
        <v>3.54898667336</v>
      </c>
      <c r="P106" s="9">
        <v>3.3963541984600001</v>
      </c>
      <c r="Q106" s="7"/>
      <c r="R106" s="7"/>
    </row>
    <row r="107" spans="2:18" ht="15.75">
      <c r="B107" s="17" t="s">
        <v>283</v>
      </c>
      <c r="C107" s="7">
        <v>8</v>
      </c>
      <c r="D107" s="17" t="s">
        <v>51</v>
      </c>
      <c r="E107" s="9">
        <v>2.9732413291899999</v>
      </c>
      <c r="F107" s="9">
        <v>3.3658146858200002</v>
      </c>
      <c r="G107" s="9">
        <v>3.2929422855400001</v>
      </c>
      <c r="H107" s="9">
        <v>2.9732413291899999</v>
      </c>
      <c r="I107" s="9">
        <v>3.3658146858200002</v>
      </c>
      <c r="J107" s="9">
        <v>3.2929422855400001</v>
      </c>
      <c r="K107" s="9">
        <v>3.9619646072400001</v>
      </c>
      <c r="L107" s="9">
        <v>3.28661775589</v>
      </c>
      <c r="M107" s="9">
        <v>3.1932213306400001</v>
      </c>
      <c r="N107" s="9">
        <v>3.9619646072400001</v>
      </c>
      <c r="O107" s="9">
        <v>3.28661775589</v>
      </c>
      <c r="P107" s="9">
        <v>3.1932213306400001</v>
      </c>
      <c r="Q107" s="7"/>
      <c r="R107" s="7"/>
    </row>
    <row r="108" spans="2:18" ht="15.75">
      <c r="B108" s="17" t="s">
        <v>290</v>
      </c>
      <c r="C108" s="7">
        <v>8</v>
      </c>
      <c r="D108" s="17" t="s">
        <v>51</v>
      </c>
      <c r="E108" s="9">
        <v>2.45392537117</v>
      </c>
      <c r="F108" s="9">
        <v>3.4828698635099999</v>
      </c>
      <c r="G108" s="9">
        <v>2.8656077384900001</v>
      </c>
      <c r="H108" s="9">
        <v>2.45392537117</v>
      </c>
      <c r="I108" s="9">
        <v>3.4828698635099999</v>
      </c>
      <c r="J108" s="9">
        <v>2.8656077384900001</v>
      </c>
      <c r="K108" s="9">
        <v>2.4176347255700001</v>
      </c>
      <c r="L108" s="9">
        <v>3.40726733208</v>
      </c>
      <c r="M108" s="9">
        <v>2.93940663338</v>
      </c>
      <c r="N108" s="9">
        <v>2.4176347255700001</v>
      </c>
      <c r="O108" s="9">
        <v>3.40726733208</v>
      </c>
      <c r="P108" s="9">
        <v>2.93940663338</v>
      </c>
      <c r="Q108" s="7"/>
      <c r="R108" s="7"/>
    </row>
    <row r="109" spans="2:18" ht="15.75">
      <c r="B109" s="17" t="s">
        <v>294</v>
      </c>
      <c r="C109" s="7">
        <v>8</v>
      </c>
      <c r="D109" s="17" t="s">
        <v>51</v>
      </c>
      <c r="E109" s="9">
        <v>5.1434302330000001</v>
      </c>
      <c r="F109" s="9">
        <v>2.0327515602099999</v>
      </c>
      <c r="G109" s="9">
        <v>1.73690652847</v>
      </c>
      <c r="H109" s="9">
        <v>5.1434302330000001</v>
      </c>
      <c r="I109" s="9">
        <v>2.0327515602099999</v>
      </c>
      <c r="J109" s="9">
        <v>1.73690652847</v>
      </c>
      <c r="K109" s="9">
        <v>4.9135284423799996</v>
      </c>
      <c r="L109" s="9">
        <v>1.8803125619900001</v>
      </c>
      <c r="M109" s="9">
        <v>1.7681818008400001</v>
      </c>
      <c r="N109" s="9">
        <v>4.9135284423799996</v>
      </c>
      <c r="O109" s="9">
        <v>1.8803125619900001</v>
      </c>
      <c r="P109" s="9">
        <v>1.7681818008400001</v>
      </c>
      <c r="Q109" s="7"/>
      <c r="R109" s="7"/>
    </row>
    <row r="110" spans="2:18" ht="15.75">
      <c r="B110" s="17" t="s">
        <v>296</v>
      </c>
      <c r="C110" s="7">
        <v>8</v>
      </c>
      <c r="D110" s="17" t="s">
        <v>51</v>
      </c>
      <c r="E110" s="9">
        <v>4.5032982826200003</v>
      </c>
      <c r="F110" s="9">
        <v>2.6473121643100002</v>
      </c>
      <c r="G110" s="9">
        <v>2.5417621135699999</v>
      </c>
      <c r="H110" s="9">
        <v>4.5032982826200003</v>
      </c>
      <c r="I110" s="9">
        <v>2.6473121643100002</v>
      </c>
      <c r="J110" s="9">
        <v>2.5417621135699999</v>
      </c>
      <c r="K110" s="9">
        <v>4.1226916313200004</v>
      </c>
      <c r="L110" s="9">
        <v>2.2234165668500001</v>
      </c>
      <c r="M110" s="9">
        <v>1.5843381881700001</v>
      </c>
      <c r="N110" s="9">
        <v>4.1226916313200004</v>
      </c>
      <c r="O110" s="9">
        <v>2.2234165668500001</v>
      </c>
      <c r="P110" s="9">
        <v>1.5843381881700001</v>
      </c>
      <c r="Q110" s="7"/>
      <c r="R110" s="7"/>
    </row>
    <row r="111" spans="2:18" ht="15.75">
      <c r="B111" s="17" t="s">
        <v>309</v>
      </c>
      <c r="C111" s="7">
        <v>8</v>
      </c>
      <c r="D111" s="10" t="s">
        <v>186</v>
      </c>
      <c r="E111" s="9">
        <v>4.4147868156400003</v>
      </c>
      <c r="F111" s="9">
        <v>3.5414254665399998</v>
      </c>
      <c r="G111" s="9">
        <v>3.2477509975399999</v>
      </c>
      <c r="H111" s="9">
        <v>3.8341827392600001</v>
      </c>
      <c r="I111" s="9">
        <v>2.2562816143000002</v>
      </c>
      <c r="J111" s="9">
        <v>2.1902356147800002</v>
      </c>
      <c r="K111" s="9">
        <v>4.5305085182199996</v>
      </c>
      <c r="L111" s="9">
        <v>3.0883066654200002</v>
      </c>
      <c r="M111" s="9">
        <v>3.2319059371900001</v>
      </c>
      <c r="N111" s="9">
        <v>3.59453344345</v>
      </c>
      <c r="O111" s="9">
        <v>1.8850537538500001</v>
      </c>
      <c r="P111" s="9">
        <v>2.0087192058599999</v>
      </c>
      <c r="Q111" s="7"/>
      <c r="R111" s="7"/>
    </row>
    <row r="112" spans="2:18" ht="15.75">
      <c r="B112" s="17" t="s">
        <v>310</v>
      </c>
      <c r="C112" s="7">
        <v>8</v>
      </c>
      <c r="D112" s="17" t="s">
        <v>51</v>
      </c>
      <c r="E112" s="9">
        <v>2.71018528938</v>
      </c>
      <c r="F112" s="9">
        <v>1.3747032880800001</v>
      </c>
      <c r="G112" s="9">
        <v>1.44424724579</v>
      </c>
      <c r="H112" s="9">
        <v>2.71018528938</v>
      </c>
      <c r="I112" s="9">
        <v>1.3747032880800001</v>
      </c>
      <c r="J112" s="9">
        <v>1.44424724579</v>
      </c>
      <c r="K112" s="9">
        <v>2.3519566059099999</v>
      </c>
      <c r="L112" s="9">
        <v>1.32890164852</v>
      </c>
      <c r="M112" s="9">
        <v>1.41102945805</v>
      </c>
      <c r="N112" s="9">
        <v>2.3519566059099999</v>
      </c>
      <c r="O112" s="9">
        <v>1.32890164852</v>
      </c>
      <c r="P112" s="9">
        <v>1.41102945805</v>
      </c>
      <c r="Q112" s="7"/>
      <c r="R112" s="7"/>
    </row>
    <row r="113" spans="2:18" ht="15.75">
      <c r="B113" s="17" t="s">
        <v>315</v>
      </c>
      <c r="C113" s="7">
        <v>8</v>
      </c>
      <c r="D113" s="17" t="s">
        <v>51</v>
      </c>
      <c r="E113" s="9">
        <v>2.9586877822900002</v>
      </c>
      <c r="F113" s="9">
        <v>2.3686337471000001</v>
      </c>
      <c r="G113" s="9">
        <v>2.6610019207</v>
      </c>
      <c r="H113" s="9">
        <v>2.9586877822900002</v>
      </c>
      <c r="I113" s="9">
        <v>2.3686337471000001</v>
      </c>
      <c r="J113" s="9">
        <v>2.6610019207</v>
      </c>
      <c r="K113" s="9">
        <v>3.2714476585400001</v>
      </c>
      <c r="L113" s="9">
        <v>2.5552537441299998</v>
      </c>
      <c r="M113" s="9">
        <v>2.75636124611</v>
      </c>
      <c r="N113" s="9">
        <v>3.2714476585400001</v>
      </c>
      <c r="O113" s="9">
        <v>2.5552537441299998</v>
      </c>
      <c r="P113" s="9">
        <v>2.75636124611</v>
      </c>
      <c r="Q113" s="7"/>
      <c r="R113" s="7"/>
    </row>
    <row r="114" spans="2:18" ht="15.75">
      <c r="B114" s="17" t="s">
        <v>316</v>
      </c>
      <c r="C114" s="7">
        <v>8</v>
      </c>
      <c r="D114" s="17" t="s">
        <v>51</v>
      </c>
      <c r="E114" s="9">
        <v>4.84551620483</v>
      </c>
      <c r="F114" s="9">
        <v>3.7721700668299998</v>
      </c>
      <c r="G114" s="9">
        <v>3.76099252701</v>
      </c>
      <c r="H114" s="9">
        <v>4.84551620483</v>
      </c>
      <c r="I114" s="9">
        <v>3.7721700668299998</v>
      </c>
      <c r="J114" s="9">
        <v>3.76099252701</v>
      </c>
      <c r="K114" s="9">
        <v>4.6788787841800001</v>
      </c>
      <c r="L114" s="9">
        <v>3.6375067234</v>
      </c>
      <c r="M114" s="9">
        <v>3.7167642116500001</v>
      </c>
      <c r="N114" s="9">
        <v>4.6788787841800001</v>
      </c>
      <c r="O114" s="9">
        <v>3.6375067234</v>
      </c>
      <c r="P114" s="9">
        <v>3.7167642116500001</v>
      </c>
      <c r="Q114" s="7"/>
      <c r="R114" s="7"/>
    </row>
    <row r="115" spans="2:18" ht="15.75">
      <c r="B115" s="17" t="s">
        <v>321</v>
      </c>
      <c r="C115" s="7">
        <v>8</v>
      </c>
      <c r="D115" s="17" t="s">
        <v>51</v>
      </c>
      <c r="E115" s="9">
        <v>3.8945293426499998</v>
      </c>
      <c r="F115" s="9">
        <v>3.1401758194</v>
      </c>
      <c r="G115" s="9">
        <v>1.9045143127399999</v>
      </c>
      <c r="H115" s="9">
        <v>3.8945293426499998</v>
      </c>
      <c r="I115" s="9">
        <v>3.1401758194</v>
      </c>
      <c r="J115" s="9">
        <v>1.9045143127399999</v>
      </c>
      <c r="K115" s="9">
        <v>3.3935117721600001</v>
      </c>
      <c r="L115" s="9">
        <v>3.0169942379000001</v>
      </c>
      <c r="M115" s="9">
        <v>1.71679663658</v>
      </c>
      <c r="N115" s="9">
        <v>3.3935117721600001</v>
      </c>
      <c r="O115" s="9">
        <v>3.0169942379000001</v>
      </c>
      <c r="P115" s="9">
        <v>1.71679663658</v>
      </c>
      <c r="Q115" s="7"/>
      <c r="R115" s="7"/>
    </row>
    <row r="116" spans="2:18" ht="15.75">
      <c r="B116" s="17" t="s">
        <v>322</v>
      </c>
      <c r="C116" s="7">
        <v>8</v>
      </c>
      <c r="D116" s="17" t="s">
        <v>51</v>
      </c>
      <c r="E116" s="9">
        <v>5.1823029518099997</v>
      </c>
      <c r="F116" s="9">
        <v>3.6938240528100001</v>
      </c>
      <c r="G116" s="9">
        <v>3.4339945316299998</v>
      </c>
      <c r="H116" s="9">
        <v>5.1823029518099997</v>
      </c>
      <c r="I116" s="9">
        <v>3.6938240528100001</v>
      </c>
      <c r="J116" s="9">
        <v>3.4339945316299998</v>
      </c>
      <c r="K116" s="9">
        <v>4.7820205688500002</v>
      </c>
      <c r="L116" s="9">
        <v>3.4992365837100001</v>
      </c>
      <c r="M116" s="9">
        <v>3.2923846244799999</v>
      </c>
      <c r="N116" s="9">
        <v>4.7820205688500002</v>
      </c>
      <c r="O116" s="9">
        <v>3.4992365837100001</v>
      </c>
      <c r="P116" s="9">
        <v>3.2923846244799999</v>
      </c>
      <c r="Q116" s="7"/>
      <c r="R116" s="7"/>
    </row>
    <row r="117" spans="2:18" ht="15.75">
      <c r="B117" s="17" t="s">
        <v>325</v>
      </c>
      <c r="C117" s="7">
        <v>8</v>
      </c>
      <c r="D117" s="17" t="s">
        <v>51</v>
      </c>
      <c r="E117" s="9">
        <v>2.5520408153499998</v>
      </c>
      <c r="F117" s="9">
        <v>1.5162873268099999</v>
      </c>
      <c r="G117" s="9">
        <v>1.64598822594</v>
      </c>
      <c r="H117" s="9">
        <v>2.5520408153499998</v>
      </c>
      <c r="I117" s="9">
        <v>1.5162873268099999</v>
      </c>
      <c r="J117" s="9">
        <v>1.64598822594</v>
      </c>
      <c r="K117" s="9">
        <v>2.2691850662199999</v>
      </c>
      <c r="L117" s="9">
        <v>1.44431269169</v>
      </c>
      <c r="M117" s="9">
        <v>0.98690670728700003</v>
      </c>
      <c r="N117" s="9">
        <v>2.2691850662199999</v>
      </c>
      <c r="O117" s="9">
        <v>1.44431269169</v>
      </c>
      <c r="P117" s="9">
        <v>0.98690670728700003</v>
      </c>
      <c r="Q117" s="7"/>
      <c r="R117" s="7"/>
    </row>
    <row r="118" spans="2:18" ht="15.75">
      <c r="B118" s="17" t="s">
        <v>344</v>
      </c>
      <c r="C118" s="7">
        <v>8</v>
      </c>
      <c r="D118" s="17" t="s">
        <v>51</v>
      </c>
      <c r="E118" s="9">
        <v>2.08075046539</v>
      </c>
      <c r="F118" s="9">
        <v>1.44459366798</v>
      </c>
      <c r="G118" s="9">
        <v>1.4224857091900001</v>
      </c>
      <c r="H118" s="9">
        <v>2.08075046539</v>
      </c>
      <c r="I118" s="9">
        <v>1.44459366798</v>
      </c>
      <c r="J118" s="9">
        <v>1.4224857091900001</v>
      </c>
      <c r="K118" s="9">
        <v>2.2621958255800001</v>
      </c>
      <c r="L118" s="9">
        <v>1.44721436501</v>
      </c>
      <c r="M118" s="9">
        <v>1.43871533871</v>
      </c>
      <c r="N118" s="9">
        <v>2.2621958255800001</v>
      </c>
      <c r="O118" s="9">
        <v>1.44721436501</v>
      </c>
      <c r="P118" s="9">
        <v>1.43871533871</v>
      </c>
      <c r="Q118" s="7"/>
      <c r="R118" s="7"/>
    </row>
    <row r="119" spans="2:18" ht="15.75">
      <c r="B119" s="17" t="s">
        <v>345</v>
      </c>
      <c r="C119" s="7">
        <v>8</v>
      </c>
      <c r="D119" s="17" t="s">
        <v>51</v>
      </c>
      <c r="E119" s="9">
        <v>1.82895028591</v>
      </c>
      <c r="F119" s="9">
        <v>1.48382437229</v>
      </c>
      <c r="G119" s="9">
        <v>1.4183206558200001</v>
      </c>
      <c r="H119" s="9">
        <v>1.82895028591</v>
      </c>
      <c r="I119" s="9">
        <v>1.48382437229</v>
      </c>
      <c r="J119" s="9">
        <v>1.4183206558200001</v>
      </c>
      <c r="K119" s="9">
        <v>2.0530471801800001</v>
      </c>
      <c r="L119" s="9">
        <v>1.49070596695</v>
      </c>
      <c r="M119" s="9">
        <v>1.4611287117</v>
      </c>
      <c r="N119" s="9">
        <v>2.0530471801800001</v>
      </c>
      <c r="O119" s="9">
        <v>1.49070596695</v>
      </c>
      <c r="P119" s="9">
        <v>1.4611287117</v>
      </c>
      <c r="Q119" s="7"/>
      <c r="R119" s="7"/>
    </row>
    <row r="120" spans="2:18" ht="15.75">
      <c r="B120" s="17" t="s">
        <v>368</v>
      </c>
      <c r="C120" s="7">
        <v>8</v>
      </c>
      <c r="D120" s="17" t="s">
        <v>51</v>
      </c>
      <c r="E120" s="9">
        <v>2.24001288414</v>
      </c>
      <c r="F120" s="9">
        <v>1.55036497116</v>
      </c>
      <c r="G120" s="9">
        <v>1.7728507518800001</v>
      </c>
      <c r="H120" s="9">
        <v>2.24001288414</v>
      </c>
      <c r="I120" s="9">
        <v>1.55036497116</v>
      </c>
      <c r="J120" s="9">
        <v>1.7728507518800001</v>
      </c>
      <c r="K120" s="9">
        <v>2.2504115104700002</v>
      </c>
      <c r="L120" s="9">
        <v>1.3362599611299999</v>
      </c>
      <c r="M120" s="9">
        <v>1.4957928657499999</v>
      </c>
      <c r="N120" s="9">
        <v>2.2504115104700002</v>
      </c>
      <c r="O120" s="9">
        <v>1.3362599611299999</v>
      </c>
      <c r="P120" s="9">
        <v>1.4957928657499999</v>
      </c>
      <c r="Q120" s="7"/>
      <c r="R120" s="7"/>
    </row>
    <row r="121" spans="2:18" ht="15.75">
      <c r="B121" s="17" t="s">
        <v>383</v>
      </c>
      <c r="C121" s="7">
        <v>8</v>
      </c>
      <c r="D121" s="17" t="s">
        <v>51</v>
      </c>
      <c r="E121" s="9">
        <v>3.6997981071499999</v>
      </c>
      <c r="F121" s="9">
        <v>4.7894620895399997</v>
      </c>
      <c r="G121" s="9">
        <v>2.6743519306199999</v>
      </c>
      <c r="H121" s="9">
        <v>3.6997981071499999</v>
      </c>
      <c r="I121" s="9">
        <v>4.7894620895399997</v>
      </c>
      <c r="J121" s="9">
        <v>2.6743519306199999</v>
      </c>
      <c r="K121" s="9">
        <v>3.4319608211500001</v>
      </c>
      <c r="L121" s="9">
        <v>4.67771053314</v>
      </c>
      <c r="M121" s="9">
        <v>2.3502819538100002</v>
      </c>
      <c r="N121" s="9">
        <v>3.4319608211500001</v>
      </c>
      <c r="O121" s="9">
        <v>4.67771053314</v>
      </c>
      <c r="P121" s="9">
        <v>2.3502819538100002</v>
      </c>
      <c r="Q121" s="7"/>
      <c r="R121" s="7"/>
    </row>
    <row r="122" spans="2:18" ht="15.75">
      <c r="B122" s="17" t="s">
        <v>390</v>
      </c>
      <c r="C122" s="7">
        <v>8</v>
      </c>
      <c r="D122" s="17" t="s">
        <v>51</v>
      </c>
      <c r="E122" s="9">
        <v>3.2630867958100001</v>
      </c>
      <c r="F122" s="9">
        <v>2.47762799263</v>
      </c>
      <c r="G122" s="9">
        <v>2.3705275058700002</v>
      </c>
      <c r="H122" s="9">
        <v>3.2630867958100001</v>
      </c>
      <c r="I122" s="9">
        <v>2.47762799263</v>
      </c>
      <c r="J122" s="9">
        <v>2.3705275058700002</v>
      </c>
      <c r="K122" s="9">
        <v>3.3353519439700001</v>
      </c>
      <c r="L122" s="9">
        <v>2.2224006652799999</v>
      </c>
      <c r="M122" s="9">
        <v>2.14037299156</v>
      </c>
      <c r="N122" s="9">
        <v>3.3353519439700001</v>
      </c>
      <c r="O122" s="9">
        <v>2.2224006652799999</v>
      </c>
      <c r="P122" s="9">
        <v>2.14037299156</v>
      </c>
      <c r="Q122" s="7"/>
      <c r="R122" s="7"/>
    </row>
    <row r="123" spans="2:18" ht="15.75">
      <c r="B123" s="17" t="s">
        <v>393</v>
      </c>
      <c r="C123" s="7">
        <v>8</v>
      </c>
      <c r="D123" s="17" t="s">
        <v>51</v>
      </c>
      <c r="E123" s="9">
        <v>4.86386585236</v>
      </c>
      <c r="F123" s="9">
        <v>3.8131785392799999</v>
      </c>
      <c r="G123" s="9">
        <v>3.7626433372500001</v>
      </c>
      <c r="H123" s="9">
        <v>4.86386585236</v>
      </c>
      <c r="I123" s="9">
        <v>3.8131785392799999</v>
      </c>
      <c r="J123" s="9">
        <v>3.7626433372500001</v>
      </c>
      <c r="K123" s="9">
        <v>4.9543294906600002</v>
      </c>
      <c r="L123" s="9">
        <v>4.0000443458600001</v>
      </c>
      <c r="M123" s="9">
        <v>3.9867355823500001</v>
      </c>
      <c r="N123" s="9">
        <v>4.9543294906600002</v>
      </c>
      <c r="O123" s="9">
        <v>4.0000443458600001</v>
      </c>
      <c r="P123" s="9">
        <v>3.9867355823500001</v>
      </c>
      <c r="Q123" s="7"/>
      <c r="R123" s="7"/>
    </row>
    <row r="124" spans="2:18" ht="15.75">
      <c r="B124" s="17" t="s">
        <v>395</v>
      </c>
      <c r="C124" s="7">
        <v>8</v>
      </c>
      <c r="D124" s="17" t="s">
        <v>51</v>
      </c>
      <c r="E124" s="9">
        <v>3.6379005909000002</v>
      </c>
      <c r="F124" s="9">
        <v>3.2001411914800002</v>
      </c>
      <c r="G124" s="9">
        <v>3.0500178337100001</v>
      </c>
      <c r="H124" s="9">
        <v>3.6379005909000002</v>
      </c>
      <c r="I124" s="9">
        <v>3.2001411914800002</v>
      </c>
      <c r="J124" s="9">
        <v>3.0500178337100001</v>
      </c>
      <c r="K124" s="9">
        <v>3.66512346268</v>
      </c>
      <c r="L124" s="9">
        <v>3.3627715110800001</v>
      </c>
      <c r="M124" s="9">
        <v>3.3175539970400001</v>
      </c>
      <c r="N124" s="9">
        <v>3.66512346268</v>
      </c>
      <c r="O124" s="9">
        <v>3.3627715110800001</v>
      </c>
      <c r="P124" s="9">
        <v>3.3175539970400001</v>
      </c>
      <c r="Q124" s="7"/>
      <c r="R124" s="7"/>
    </row>
    <row r="125" spans="2:18" ht="15.75">
      <c r="B125" s="17" t="s">
        <v>396</v>
      </c>
      <c r="C125" s="7">
        <v>8</v>
      </c>
      <c r="D125" s="17" t="s">
        <v>51</v>
      </c>
      <c r="E125" s="9">
        <v>5.0345654487599996</v>
      </c>
      <c r="F125" s="9">
        <v>3.6193823814399999</v>
      </c>
      <c r="G125" s="9">
        <v>3.8309738636000001</v>
      </c>
      <c r="H125" s="9">
        <v>5.0345654487599996</v>
      </c>
      <c r="I125" s="9">
        <v>3.6193823814399999</v>
      </c>
      <c r="J125" s="9">
        <v>3.8309738636000001</v>
      </c>
      <c r="K125" s="9">
        <v>4.8504042625399997</v>
      </c>
      <c r="L125" s="9">
        <v>3.8556714057899999</v>
      </c>
      <c r="M125" s="9">
        <v>3.9380338192000002</v>
      </c>
      <c r="N125" s="9">
        <v>4.8504042625399997</v>
      </c>
      <c r="O125" s="9">
        <v>3.8556714057899999</v>
      </c>
      <c r="P125" s="9">
        <v>3.9380338192000002</v>
      </c>
      <c r="Q125" s="7"/>
      <c r="R125" s="7"/>
    </row>
    <row r="126" spans="2:18" ht="15.75">
      <c r="B126" s="17" t="s">
        <v>398</v>
      </c>
      <c r="C126" s="7">
        <v>8</v>
      </c>
      <c r="D126" s="17" t="s">
        <v>51</v>
      </c>
      <c r="E126" s="9">
        <v>6.09871435165</v>
      </c>
      <c r="F126" s="9">
        <v>2.8219447135900002</v>
      </c>
      <c r="G126" s="9">
        <v>2.16094923019</v>
      </c>
      <c r="H126" s="9">
        <v>6.09871435165</v>
      </c>
      <c r="I126" s="9">
        <v>2.8219447135900002</v>
      </c>
      <c r="J126" s="9">
        <v>2.16094923019</v>
      </c>
      <c r="K126" s="9">
        <v>6.55579090118</v>
      </c>
      <c r="L126" s="9">
        <v>2.6382443904900001</v>
      </c>
      <c r="M126" s="9">
        <v>2.4422500133499998</v>
      </c>
      <c r="N126" s="9">
        <v>6.55579090118</v>
      </c>
      <c r="O126" s="9">
        <v>2.6382443904900001</v>
      </c>
      <c r="P126" s="9">
        <v>2.4422500133499998</v>
      </c>
      <c r="Q126" s="7"/>
      <c r="R126" s="7"/>
    </row>
    <row r="127" spans="2:18" ht="15.75">
      <c r="B127" s="17" t="s">
        <v>408</v>
      </c>
      <c r="C127" s="7">
        <v>8</v>
      </c>
      <c r="D127" s="17" t="s">
        <v>51</v>
      </c>
      <c r="E127" s="9">
        <v>5.9099864959700001</v>
      </c>
      <c r="F127" s="9">
        <v>3.6804361343399998</v>
      </c>
      <c r="G127" s="9">
        <v>3.61577415466</v>
      </c>
      <c r="H127" s="9">
        <v>5.9099864959700001</v>
      </c>
      <c r="I127" s="9">
        <v>3.6804361343399998</v>
      </c>
      <c r="J127" s="9">
        <v>3.61577415466</v>
      </c>
      <c r="K127" s="9">
        <v>6.0528879165599996</v>
      </c>
      <c r="L127" s="9">
        <v>4.0548739433299996</v>
      </c>
      <c r="M127" s="9">
        <v>3.9652197360999999</v>
      </c>
      <c r="N127" s="9">
        <v>6.0528879165599996</v>
      </c>
      <c r="O127" s="9">
        <v>4.0548739433299996</v>
      </c>
      <c r="P127" s="9">
        <v>3.9652197360999999</v>
      </c>
      <c r="Q127" s="7"/>
      <c r="R127" s="7"/>
    </row>
    <row r="128" spans="2:18" ht="15.75">
      <c r="B128" s="17" t="s">
        <v>410</v>
      </c>
      <c r="C128" s="7">
        <v>8</v>
      </c>
      <c r="D128" s="17" t="s">
        <v>51</v>
      </c>
      <c r="E128" s="9">
        <v>5.89241504669</v>
      </c>
      <c r="F128" s="9">
        <v>3.66843724251</v>
      </c>
      <c r="G128" s="9">
        <v>3.6606595516199998</v>
      </c>
      <c r="H128" s="9">
        <v>5.89241504669</v>
      </c>
      <c r="I128" s="9">
        <v>3.66843724251</v>
      </c>
      <c r="J128" s="9">
        <v>3.6606595516199998</v>
      </c>
      <c r="K128" s="9">
        <v>5.9740633964500001</v>
      </c>
      <c r="L128" s="9">
        <v>4.0405645370499998</v>
      </c>
      <c r="M128" s="9">
        <v>1.8396149873700001</v>
      </c>
      <c r="N128" s="9">
        <v>5.9740633964500001</v>
      </c>
      <c r="O128" s="9">
        <v>4.0405645370499998</v>
      </c>
      <c r="P128" s="9">
        <v>1.8396149873700001</v>
      </c>
      <c r="Q128" s="7"/>
      <c r="R128" s="7"/>
    </row>
    <row r="129" spans="2:18" ht="15.75">
      <c r="B129" s="17" t="s">
        <v>422</v>
      </c>
      <c r="C129" s="7">
        <v>8</v>
      </c>
      <c r="D129" s="17" t="s">
        <v>51</v>
      </c>
      <c r="E129" s="9">
        <v>5.0757551193200001</v>
      </c>
      <c r="F129" s="9">
        <v>1.9863960743</v>
      </c>
      <c r="G129" s="9">
        <v>1.69168686867</v>
      </c>
      <c r="H129" s="9">
        <v>5.0757551193200001</v>
      </c>
      <c r="I129" s="9">
        <v>1.9863960743</v>
      </c>
      <c r="J129" s="9">
        <v>1.69168686867</v>
      </c>
      <c r="K129" s="9">
        <v>5.2116894721999998</v>
      </c>
      <c r="L129" s="9">
        <v>2.0176191330000002</v>
      </c>
      <c r="M129" s="9">
        <v>1.8829956054699999</v>
      </c>
      <c r="N129" s="9">
        <v>5.2116894721999998</v>
      </c>
      <c r="O129" s="9">
        <v>2.0176191330000002</v>
      </c>
      <c r="P129" s="9">
        <v>1.8829956054699999</v>
      </c>
      <c r="Q129" s="7"/>
      <c r="R129" s="7"/>
    </row>
    <row r="130" spans="2:18" ht="15.75">
      <c r="B130" s="17" t="s">
        <v>426</v>
      </c>
      <c r="C130" s="7">
        <v>8</v>
      </c>
      <c r="D130" s="17" t="s">
        <v>51</v>
      </c>
      <c r="E130" s="9">
        <v>5.5950303077700001</v>
      </c>
      <c r="F130" s="9">
        <v>3.5891027450599999</v>
      </c>
      <c r="G130" s="9">
        <v>3.7329368591300001</v>
      </c>
      <c r="H130" s="9">
        <v>5.5950303077700001</v>
      </c>
      <c r="I130" s="9">
        <v>3.5891027450599999</v>
      </c>
      <c r="J130" s="9">
        <v>3.7329368591300001</v>
      </c>
      <c r="K130" s="9">
        <v>5.9263577461199999</v>
      </c>
      <c r="L130" s="9">
        <v>3.6510407924699999</v>
      </c>
      <c r="M130" s="9">
        <v>3.8202979564700001</v>
      </c>
      <c r="N130" s="9">
        <v>5.9263577461199999</v>
      </c>
      <c r="O130" s="9">
        <v>3.6510407924699999</v>
      </c>
      <c r="P130" s="9">
        <v>3.8202979564700001</v>
      </c>
      <c r="Q130" s="7"/>
      <c r="R130" s="7"/>
    </row>
    <row r="131" spans="2:18" ht="15.75">
      <c r="B131" s="17" t="s">
        <v>429</v>
      </c>
      <c r="C131" s="7">
        <v>8</v>
      </c>
      <c r="D131" s="17" t="s">
        <v>51</v>
      </c>
      <c r="E131" s="9">
        <v>6.63209533691</v>
      </c>
      <c r="F131" s="9">
        <v>6.69159317017</v>
      </c>
      <c r="G131" s="9">
        <v>6.5661401748700001</v>
      </c>
      <c r="H131" s="9">
        <v>6.63209533691</v>
      </c>
      <c r="I131" s="9">
        <v>6.69159317017</v>
      </c>
      <c r="J131" s="9">
        <v>6.5661401748700001</v>
      </c>
      <c r="K131" s="9">
        <v>6.4877085685699996</v>
      </c>
      <c r="L131" s="9">
        <v>6.5210824012800002</v>
      </c>
      <c r="M131" s="9">
        <v>6.5483627319300002</v>
      </c>
      <c r="N131" s="9">
        <v>6.4877085685699996</v>
      </c>
      <c r="O131" s="9">
        <v>6.5210824012800002</v>
      </c>
      <c r="P131" s="9">
        <v>6.5483627319300002</v>
      </c>
      <c r="Q131" s="7"/>
      <c r="R131" s="7"/>
    </row>
    <row r="132" spans="2:18" ht="15.75">
      <c r="B132" s="17" t="s">
        <v>430</v>
      </c>
      <c r="C132" s="7">
        <v>8</v>
      </c>
      <c r="D132" s="17" t="s">
        <v>51</v>
      </c>
      <c r="E132" s="9">
        <v>3.0586926937099999</v>
      </c>
      <c r="F132" s="9">
        <v>2.8145127296400001</v>
      </c>
      <c r="G132" s="9">
        <v>2.51441907883</v>
      </c>
      <c r="H132" s="9">
        <v>3.0586926937099999</v>
      </c>
      <c r="I132" s="9">
        <v>2.8145127296400001</v>
      </c>
      <c r="J132" s="9">
        <v>2.51441907883</v>
      </c>
      <c r="K132" s="9">
        <v>3.5235240459399999</v>
      </c>
      <c r="L132" s="9">
        <v>2.5740988254500001</v>
      </c>
      <c r="M132" s="9">
        <v>2.2978076934799998</v>
      </c>
      <c r="N132" s="9">
        <v>3.5235240459399999</v>
      </c>
      <c r="O132" s="9">
        <v>2.5740988254500001</v>
      </c>
      <c r="P132" s="9">
        <v>2.2978076934799998</v>
      </c>
      <c r="Q132" s="7"/>
      <c r="R132" s="7"/>
    </row>
    <row r="133" spans="2:18" ht="15.75">
      <c r="B133" s="17" t="s">
        <v>433</v>
      </c>
      <c r="C133" s="7">
        <v>8</v>
      </c>
      <c r="D133" s="17" t="s">
        <v>51</v>
      </c>
      <c r="E133" s="9">
        <v>3.1846034526799998</v>
      </c>
      <c r="F133" s="9">
        <v>2.4918661117599998</v>
      </c>
      <c r="G133" s="9">
        <v>2.4374577999099998</v>
      </c>
      <c r="H133" s="9">
        <v>3.1846034526799998</v>
      </c>
      <c r="I133" s="9">
        <v>2.4918661117599998</v>
      </c>
      <c r="J133" s="9">
        <v>2.4374577999099998</v>
      </c>
      <c r="K133" s="9">
        <v>3.1820652484899998</v>
      </c>
      <c r="L133" s="9">
        <v>2.62126088142</v>
      </c>
      <c r="M133" s="9">
        <v>2.5413615703599999</v>
      </c>
      <c r="N133" s="9">
        <v>3.1820652484899998</v>
      </c>
      <c r="O133" s="9">
        <v>2.62126088142</v>
      </c>
      <c r="P133" s="9">
        <v>2.5413615703599999</v>
      </c>
      <c r="Q133" s="7"/>
      <c r="R133" s="7"/>
    </row>
    <row r="134" spans="2:18" ht="15.75">
      <c r="B134" s="17" t="s">
        <v>446</v>
      </c>
      <c r="C134" s="7">
        <v>8</v>
      </c>
      <c r="D134" s="17" t="s">
        <v>51</v>
      </c>
      <c r="E134" s="9">
        <v>2.8889117240900002</v>
      </c>
      <c r="F134" s="9">
        <v>1.84841835499</v>
      </c>
      <c r="G134" s="9">
        <v>1.6509652137799999</v>
      </c>
      <c r="H134" s="9">
        <v>2.8889117240900002</v>
      </c>
      <c r="I134" s="9">
        <v>1.84841835499</v>
      </c>
      <c r="J134" s="9">
        <v>1.6509652137799999</v>
      </c>
      <c r="K134" s="9">
        <v>3.3716638088200002</v>
      </c>
      <c r="L134" s="9">
        <v>2.1650485992399999</v>
      </c>
      <c r="M134" s="9">
        <v>1.9951026439699999</v>
      </c>
      <c r="N134" s="9">
        <v>3.3716638088200002</v>
      </c>
      <c r="O134" s="9">
        <v>2.1650485992399999</v>
      </c>
      <c r="P134" s="9">
        <v>1.9951026439699999</v>
      </c>
      <c r="Q134" s="7"/>
      <c r="R134" s="7"/>
    </row>
    <row r="135" spans="2:18" ht="15.75">
      <c r="B135" s="17" t="s">
        <v>447</v>
      </c>
      <c r="C135" s="7">
        <v>8</v>
      </c>
      <c r="D135" s="17" t="s">
        <v>51</v>
      </c>
      <c r="E135" s="9">
        <v>4.7446746826200004</v>
      </c>
      <c r="F135" s="9">
        <v>4.0283703804000002</v>
      </c>
      <c r="G135" s="9">
        <v>4.0123438835099998</v>
      </c>
      <c r="H135" s="9">
        <v>4.7446746826200004</v>
      </c>
      <c r="I135" s="9">
        <v>4.0283703804000002</v>
      </c>
      <c r="J135" s="9">
        <v>4.0123438835099998</v>
      </c>
      <c r="K135" s="9">
        <v>4.6043334007299999</v>
      </c>
      <c r="L135" s="9">
        <v>3.9614531993900002</v>
      </c>
      <c r="M135" s="9">
        <v>3.9585590362500001</v>
      </c>
      <c r="N135" s="9">
        <v>4.6043334007299999</v>
      </c>
      <c r="O135" s="9">
        <v>3.9614531993900002</v>
      </c>
      <c r="P135" s="9">
        <v>3.9585590362500001</v>
      </c>
      <c r="Q135" s="7"/>
      <c r="R135" s="7"/>
    </row>
    <row r="136" spans="2:18" ht="15.75">
      <c r="B136" s="17" t="s">
        <v>453</v>
      </c>
      <c r="C136" s="7">
        <v>8</v>
      </c>
      <c r="D136" s="17" t="s">
        <v>51</v>
      </c>
      <c r="E136" s="9">
        <v>3.63158273697</v>
      </c>
      <c r="F136" s="9">
        <v>1.39252626896</v>
      </c>
      <c r="G136" s="9">
        <v>1.58139765263</v>
      </c>
      <c r="H136" s="9">
        <v>3.63158273697</v>
      </c>
      <c r="I136" s="9">
        <v>1.39252626896</v>
      </c>
      <c r="J136" s="9">
        <v>1.58139765263</v>
      </c>
      <c r="K136" s="9">
        <v>4.4706273078900001</v>
      </c>
      <c r="L136" s="9">
        <v>2.3306279182399998</v>
      </c>
      <c r="M136" s="9">
        <v>1.8032627105700001</v>
      </c>
      <c r="N136" s="9">
        <v>4.4706273078900001</v>
      </c>
      <c r="O136" s="9">
        <v>2.3306279182399998</v>
      </c>
      <c r="P136" s="9">
        <v>1.8032627105700001</v>
      </c>
      <c r="Q136" s="7"/>
      <c r="R136" s="7"/>
    </row>
    <row r="137" spans="2:18" ht="15.75">
      <c r="B137" s="17" t="s">
        <v>456</v>
      </c>
      <c r="C137" s="7">
        <v>8</v>
      </c>
      <c r="D137" s="17" t="s">
        <v>51</v>
      </c>
      <c r="E137" s="9">
        <v>4.4539575576799999</v>
      </c>
      <c r="F137" s="9">
        <v>2.8544614314999999</v>
      </c>
      <c r="G137" s="9">
        <v>2.7473104000099999</v>
      </c>
      <c r="H137" s="9">
        <v>4.4539575576799999</v>
      </c>
      <c r="I137" s="9">
        <v>2.8544614314999999</v>
      </c>
      <c r="J137" s="9">
        <v>2.7473104000099999</v>
      </c>
      <c r="K137" s="9">
        <v>4.4826045036300002</v>
      </c>
      <c r="L137" s="9">
        <v>2.6276564598099998</v>
      </c>
      <c r="M137" s="9">
        <v>2.5542976856199999</v>
      </c>
      <c r="N137" s="9">
        <v>4.4826045036300002</v>
      </c>
      <c r="O137" s="9">
        <v>2.6276564598099998</v>
      </c>
      <c r="P137" s="9">
        <v>2.5542976856199999</v>
      </c>
      <c r="Q137" s="7"/>
      <c r="R137" s="7"/>
    </row>
    <row r="138" spans="2:18" ht="15.75">
      <c r="B138" s="17" t="s">
        <v>458</v>
      </c>
      <c r="C138" s="7">
        <v>8</v>
      </c>
      <c r="D138" s="17" t="s">
        <v>51</v>
      </c>
      <c r="E138" s="9">
        <v>2.96201944351</v>
      </c>
      <c r="F138" s="9">
        <v>4.4690709114100002</v>
      </c>
      <c r="G138" s="9">
        <v>3.8572952747299998</v>
      </c>
      <c r="H138" s="9">
        <v>2.96201944351</v>
      </c>
      <c r="I138" s="9">
        <v>4.4690709114100002</v>
      </c>
      <c r="J138" s="9">
        <v>3.8572952747299998</v>
      </c>
      <c r="K138" s="9">
        <v>3.0116019248999999</v>
      </c>
      <c r="L138" s="9">
        <v>4.1572737693799997</v>
      </c>
      <c r="M138" s="9">
        <v>4.0610098838799997</v>
      </c>
      <c r="N138" s="9">
        <v>3.0116019248999999</v>
      </c>
      <c r="O138" s="9">
        <v>4.1572737693799997</v>
      </c>
      <c r="P138" s="9">
        <v>4.0610098838799997</v>
      </c>
      <c r="Q138" s="7"/>
      <c r="R138" s="7"/>
    </row>
    <row r="139" spans="2:18" ht="15.75">
      <c r="B139" s="17" t="s">
        <v>469</v>
      </c>
      <c r="C139" s="7">
        <v>8</v>
      </c>
      <c r="D139" s="17" t="s">
        <v>51</v>
      </c>
      <c r="E139" s="9">
        <v>4.9326782226599999</v>
      </c>
      <c r="F139" s="9">
        <v>5.1591696739200001</v>
      </c>
      <c r="G139" s="9">
        <v>5.0397052764900003</v>
      </c>
      <c r="H139" s="9">
        <v>4.9326782226599999</v>
      </c>
      <c r="I139" s="9">
        <v>5.1591696739200001</v>
      </c>
      <c r="J139" s="9">
        <v>5.0397052764900003</v>
      </c>
      <c r="K139" s="9">
        <v>5.3777809143099997</v>
      </c>
      <c r="L139" s="9">
        <v>4.5043716430699998</v>
      </c>
      <c r="M139" s="9">
        <v>2.6127181053199999</v>
      </c>
      <c r="N139" s="9">
        <v>5.3777809143099997</v>
      </c>
      <c r="O139" s="9">
        <v>4.5043716430699998</v>
      </c>
      <c r="P139" s="9">
        <v>2.6127181053199999</v>
      </c>
      <c r="Q139" s="7"/>
      <c r="R139" s="7"/>
    </row>
    <row r="140" spans="2:18" ht="15.75">
      <c r="B140" s="17" t="s">
        <v>476</v>
      </c>
      <c r="C140" s="7">
        <v>8</v>
      </c>
      <c r="D140" s="17" t="s">
        <v>51</v>
      </c>
      <c r="E140" s="9">
        <v>3.0034010410300001</v>
      </c>
      <c r="F140" s="9">
        <v>2.6293654441799998</v>
      </c>
      <c r="G140" s="9">
        <v>2.99323940277</v>
      </c>
      <c r="H140" s="9">
        <v>3.0034010410300001</v>
      </c>
      <c r="I140" s="9">
        <v>2.6293654441799998</v>
      </c>
      <c r="J140" s="9">
        <v>2.99323940277</v>
      </c>
      <c r="K140" s="9">
        <v>2.7713990211500001</v>
      </c>
      <c r="L140" s="9">
        <v>2.3705208301499998</v>
      </c>
      <c r="M140" s="9">
        <v>2.3382833004000001</v>
      </c>
      <c r="N140" s="9">
        <v>2.7713990211500001</v>
      </c>
      <c r="O140" s="9">
        <v>2.3705208301499998</v>
      </c>
      <c r="P140" s="9">
        <v>2.3382833004000001</v>
      </c>
      <c r="Q140" s="7"/>
      <c r="R140" s="7"/>
    </row>
    <row r="141" spans="2:18" ht="15.75">
      <c r="B141" s="17" t="s">
        <v>484</v>
      </c>
      <c r="C141" s="7">
        <v>8</v>
      </c>
      <c r="D141" s="17" t="s">
        <v>51</v>
      </c>
      <c r="E141" s="9">
        <v>3.9598882198299998</v>
      </c>
      <c r="F141" s="9">
        <v>3.90264391899</v>
      </c>
      <c r="G141" s="9">
        <v>3.7027072906499998</v>
      </c>
      <c r="H141" s="9">
        <v>3.9598882198299998</v>
      </c>
      <c r="I141" s="9">
        <v>3.90264391899</v>
      </c>
      <c r="J141" s="9">
        <v>3.7027072906499998</v>
      </c>
      <c r="K141" s="9">
        <v>3.77312421799</v>
      </c>
      <c r="L141" s="9">
        <v>3.8093066215500002</v>
      </c>
      <c r="M141" s="9">
        <v>3.5709028244000001</v>
      </c>
      <c r="N141" s="9">
        <v>3.77312421799</v>
      </c>
      <c r="O141" s="9">
        <v>3.8093066215500002</v>
      </c>
      <c r="P141" s="9">
        <v>3.5709028244000001</v>
      </c>
      <c r="Q141" s="7"/>
      <c r="R141" s="7"/>
    </row>
    <row r="142" spans="2:18" ht="15.75">
      <c r="B142" s="17" t="s">
        <v>490</v>
      </c>
      <c r="C142" s="7">
        <v>8</v>
      </c>
      <c r="D142" s="17" t="s">
        <v>51</v>
      </c>
      <c r="E142" s="9">
        <v>3.8254189491299999</v>
      </c>
      <c r="F142" s="9">
        <v>3.0371763706200001</v>
      </c>
      <c r="G142" s="9">
        <v>2.5080058574700002</v>
      </c>
      <c r="H142" s="9">
        <v>3.8254189491299999</v>
      </c>
      <c r="I142" s="9">
        <v>3.0371763706200001</v>
      </c>
      <c r="J142" s="9">
        <v>2.5080058574700002</v>
      </c>
      <c r="K142" s="9">
        <v>3.76311445236</v>
      </c>
      <c r="L142" s="9">
        <v>2.77592253685</v>
      </c>
      <c r="M142" s="9">
        <v>2.2948937416100001</v>
      </c>
      <c r="N142" s="9">
        <v>3.76311445236</v>
      </c>
      <c r="O142" s="9">
        <v>2.77592253685</v>
      </c>
      <c r="P142" s="9">
        <v>2.2948937416100001</v>
      </c>
      <c r="Q142" s="7"/>
      <c r="R142" s="7"/>
    </row>
    <row r="143" spans="2:18" ht="15.75">
      <c r="B143" s="17" t="s">
        <v>494</v>
      </c>
      <c r="C143" s="7">
        <v>8</v>
      </c>
      <c r="D143" s="17" t="s">
        <v>51</v>
      </c>
      <c r="E143" s="9">
        <v>4.2834925651600004</v>
      </c>
      <c r="F143" s="9">
        <v>3.32290005684</v>
      </c>
      <c r="G143" s="9">
        <v>3.3727843761399998</v>
      </c>
      <c r="H143" s="9">
        <v>4.2834925651600004</v>
      </c>
      <c r="I143" s="9">
        <v>3.32290005684</v>
      </c>
      <c r="J143" s="9">
        <v>3.3727843761399998</v>
      </c>
      <c r="K143" s="9">
        <v>4.0934376716600003</v>
      </c>
      <c r="L143" s="9">
        <v>3.4525642395</v>
      </c>
      <c r="M143" s="9">
        <v>3.3681499958000001</v>
      </c>
      <c r="N143" s="9">
        <v>4.0934376716600003</v>
      </c>
      <c r="O143" s="9">
        <v>3.4525642395</v>
      </c>
      <c r="P143" s="9">
        <v>3.3681499958000001</v>
      </c>
      <c r="Q143" s="7"/>
      <c r="R143" s="7"/>
    </row>
    <row r="144" spans="2:18" ht="15.75">
      <c r="B144" s="17" t="s">
        <v>495</v>
      </c>
      <c r="C144" s="7">
        <v>8</v>
      </c>
      <c r="D144" s="17" t="s">
        <v>51</v>
      </c>
      <c r="E144" s="9">
        <v>3.80470561981</v>
      </c>
      <c r="F144" s="9">
        <v>2.2879869937900001</v>
      </c>
      <c r="G144" s="9">
        <v>2.09061980247</v>
      </c>
      <c r="H144" s="9">
        <v>3.80470561981</v>
      </c>
      <c r="I144" s="9">
        <v>2.2879869937900001</v>
      </c>
      <c r="J144" s="9">
        <v>2.09061980247</v>
      </c>
      <c r="K144" s="9">
        <v>3.66059756279</v>
      </c>
      <c r="L144" s="9">
        <v>2.1539025306699999</v>
      </c>
      <c r="M144" s="9">
        <v>1.98697328568</v>
      </c>
      <c r="N144" s="9">
        <v>3.66059756279</v>
      </c>
      <c r="O144" s="9">
        <v>2.1539025306699999</v>
      </c>
      <c r="P144" s="9">
        <v>1.98697328568</v>
      </c>
      <c r="Q144" s="7"/>
      <c r="R144" s="7"/>
    </row>
    <row r="145" spans="2:18" ht="15.75">
      <c r="B145" s="17" t="s">
        <v>501</v>
      </c>
      <c r="C145" s="7">
        <v>8</v>
      </c>
      <c r="D145" s="17" t="s">
        <v>51</v>
      </c>
      <c r="E145" s="9">
        <v>3.1394119262700002</v>
      </c>
      <c r="F145" s="9">
        <v>1.61738467216</v>
      </c>
      <c r="G145" s="9">
        <v>1.8675926923799999</v>
      </c>
      <c r="H145" s="9">
        <v>3.1394119262700002</v>
      </c>
      <c r="I145" s="9">
        <v>1.61738467216</v>
      </c>
      <c r="J145" s="9">
        <v>1.8675926923799999</v>
      </c>
      <c r="K145" s="9">
        <v>2.8110313415500001</v>
      </c>
      <c r="L145" s="9">
        <v>1.5312308073000001</v>
      </c>
      <c r="M145" s="9">
        <v>1.6486189365399999</v>
      </c>
      <c r="N145" s="9">
        <v>2.8110313415500001</v>
      </c>
      <c r="O145" s="9">
        <v>1.5312308073000001</v>
      </c>
      <c r="P145" s="9">
        <v>1.6486189365399999</v>
      </c>
      <c r="Q145" s="7"/>
      <c r="R145" s="7"/>
    </row>
    <row r="146" spans="2:18" ht="15.75">
      <c r="B146" s="17" t="s">
        <v>502</v>
      </c>
      <c r="C146" s="7">
        <v>8</v>
      </c>
      <c r="D146" s="17" t="s">
        <v>51</v>
      </c>
      <c r="E146" s="9">
        <v>2.9999594688400002</v>
      </c>
      <c r="F146" s="9">
        <v>1.8935942649799999</v>
      </c>
      <c r="G146" s="9">
        <v>1.9463276863100001</v>
      </c>
      <c r="H146" s="9">
        <v>2.9999594688400002</v>
      </c>
      <c r="I146" s="9">
        <v>1.8935942649799999</v>
      </c>
      <c r="J146" s="9">
        <v>1.9463276863100001</v>
      </c>
      <c r="K146" s="9">
        <v>3.1473934650399999</v>
      </c>
      <c r="L146" s="9">
        <v>2.0491046905500001</v>
      </c>
      <c r="M146" s="9">
        <v>2.0278837680800001</v>
      </c>
      <c r="N146" s="9">
        <v>3.1473934650399999</v>
      </c>
      <c r="O146" s="9">
        <v>2.0491046905500001</v>
      </c>
      <c r="P146" s="9">
        <v>2.0278837680800001</v>
      </c>
      <c r="Q146" s="7"/>
      <c r="R146" s="7"/>
    </row>
    <row r="147" spans="2:18" ht="15.75">
      <c r="B147" s="17" t="s">
        <v>507</v>
      </c>
      <c r="C147" s="7">
        <v>8</v>
      </c>
      <c r="D147" s="17" t="s">
        <v>51</v>
      </c>
      <c r="E147" s="9">
        <v>3.6169180870100002</v>
      </c>
      <c r="F147" s="9">
        <v>2.0006771087600002</v>
      </c>
      <c r="G147" s="9">
        <v>1.9628456831000001</v>
      </c>
      <c r="H147" s="9">
        <v>3.6169180870100002</v>
      </c>
      <c r="I147" s="9">
        <v>2.0006771087600002</v>
      </c>
      <c r="J147" s="9">
        <v>1.9628456831000001</v>
      </c>
      <c r="K147" s="9">
        <v>3.2295899391199998</v>
      </c>
      <c r="L147" s="9">
        <v>2.4837341308599998</v>
      </c>
      <c r="M147" s="9">
        <v>2.2478058338200002</v>
      </c>
      <c r="N147" s="9">
        <v>3.2295899391199998</v>
      </c>
      <c r="O147" s="9">
        <v>2.4837341308599998</v>
      </c>
      <c r="P147" s="9">
        <v>2.2478058338200002</v>
      </c>
      <c r="Q147" s="7"/>
      <c r="R147" s="7"/>
    </row>
    <row r="148" spans="2:18" ht="15.75">
      <c r="B148" s="17" t="s">
        <v>511</v>
      </c>
      <c r="C148" s="7">
        <v>8</v>
      </c>
      <c r="D148" s="17" t="s">
        <v>51</v>
      </c>
      <c r="E148" s="9">
        <v>3.2066206932100001</v>
      </c>
      <c r="F148" s="9">
        <v>2.2057893276199998</v>
      </c>
      <c r="G148" s="9">
        <v>1.89744448662</v>
      </c>
      <c r="H148" s="9">
        <v>3.2066206932100001</v>
      </c>
      <c r="I148" s="9">
        <v>2.2057893276199998</v>
      </c>
      <c r="J148" s="9">
        <v>1.89744448662</v>
      </c>
      <c r="K148" s="9">
        <v>3.3019225597399999</v>
      </c>
      <c r="L148" s="9">
        <v>2.2016923427599999</v>
      </c>
      <c r="M148" s="9">
        <v>1.8252124786399999</v>
      </c>
      <c r="N148" s="9">
        <v>3.3019225597399999</v>
      </c>
      <c r="O148" s="9">
        <v>2.2016923427599999</v>
      </c>
      <c r="P148" s="9">
        <v>1.8252124786399999</v>
      </c>
      <c r="Q148" s="7"/>
      <c r="R148" s="7"/>
    </row>
    <row r="149" spans="2:18" ht="15.75">
      <c r="B149" s="17" t="s">
        <v>524</v>
      </c>
      <c r="C149" s="7">
        <v>8</v>
      </c>
      <c r="D149" s="17" t="s">
        <v>51</v>
      </c>
      <c r="E149" s="9">
        <v>4.3691549301099997</v>
      </c>
      <c r="F149" s="9">
        <v>3.0010449886299999</v>
      </c>
      <c r="G149" s="9">
        <v>3.1897070407900001</v>
      </c>
      <c r="H149" s="9">
        <v>4.3691549301099997</v>
      </c>
      <c r="I149" s="9">
        <v>3.0010449886299999</v>
      </c>
      <c r="J149" s="9">
        <v>3.1897070407900001</v>
      </c>
      <c r="K149" s="9">
        <v>4.13441896439</v>
      </c>
      <c r="L149" s="9">
        <v>2.7795286178600001</v>
      </c>
      <c r="M149" s="9">
        <v>3.1177957057999999</v>
      </c>
      <c r="N149" s="9">
        <v>4.13441896439</v>
      </c>
      <c r="O149" s="9">
        <v>2.7795286178600001</v>
      </c>
      <c r="P149" s="9">
        <v>3.1177957057999999</v>
      </c>
      <c r="Q149" s="7"/>
      <c r="R149" s="7"/>
    </row>
    <row r="150" spans="2:18" ht="15.75">
      <c r="B150" s="17" t="s">
        <v>527</v>
      </c>
      <c r="C150" s="7">
        <v>8</v>
      </c>
      <c r="D150" s="17" t="s">
        <v>51</v>
      </c>
      <c r="E150" s="9">
        <v>2.2827248573299999</v>
      </c>
      <c r="F150" s="9">
        <v>1.72256076336</v>
      </c>
      <c r="G150" s="9">
        <v>1.8167700767499999</v>
      </c>
      <c r="H150" s="9">
        <v>2.2827248573299999</v>
      </c>
      <c r="I150" s="9">
        <v>1.72256076336</v>
      </c>
      <c r="J150" s="9">
        <v>1.8167700767499999</v>
      </c>
      <c r="K150" s="9">
        <v>2.4043996334100002</v>
      </c>
      <c r="L150" s="9">
        <v>1.8290362358100001</v>
      </c>
      <c r="M150" s="9">
        <v>1.96032011509</v>
      </c>
      <c r="N150" s="9">
        <v>2.4043996334100002</v>
      </c>
      <c r="O150" s="9">
        <v>1.8290362358100001</v>
      </c>
      <c r="P150" s="9">
        <v>1.96032011509</v>
      </c>
      <c r="Q150" s="7"/>
      <c r="R150" s="7"/>
    </row>
    <row r="151" spans="2:18" ht="15.75">
      <c r="B151" s="17" t="s">
        <v>530</v>
      </c>
      <c r="C151" s="7">
        <v>8</v>
      </c>
      <c r="D151" s="17" t="s">
        <v>51</v>
      </c>
      <c r="E151" s="9">
        <v>3.8074650764500002</v>
      </c>
      <c r="F151" s="9">
        <v>2.7362673282599999</v>
      </c>
      <c r="G151" s="9">
        <v>2.6777248382600001</v>
      </c>
      <c r="H151" s="9">
        <v>3.8074650764500002</v>
      </c>
      <c r="I151" s="9">
        <v>2.7362673282599999</v>
      </c>
      <c r="J151" s="9">
        <v>2.6777248382600001</v>
      </c>
      <c r="K151" s="9">
        <v>3.6254103183700002</v>
      </c>
      <c r="L151" s="9">
        <v>2.4310367107399999</v>
      </c>
      <c r="M151" s="9">
        <v>2.3004713058499999</v>
      </c>
      <c r="N151" s="9">
        <v>3.6254103183700002</v>
      </c>
      <c r="O151" s="9">
        <v>2.4310367107399999</v>
      </c>
      <c r="P151" s="9">
        <v>2.3004713058499999</v>
      </c>
      <c r="Q151" s="7"/>
      <c r="R151" s="7"/>
    </row>
    <row r="152" spans="2:18" ht="15.75">
      <c r="B152" s="17" t="s">
        <v>534</v>
      </c>
      <c r="C152" s="7">
        <v>8</v>
      </c>
      <c r="D152" s="17" t="s">
        <v>51</v>
      </c>
      <c r="E152" s="9">
        <v>3.5133955478700001</v>
      </c>
      <c r="F152" s="9">
        <v>1.1631554365200001</v>
      </c>
      <c r="G152" s="9">
        <v>1.13319683075</v>
      </c>
      <c r="H152" s="9">
        <v>3.5133955478700001</v>
      </c>
      <c r="I152" s="9">
        <v>1.1631554365200001</v>
      </c>
      <c r="J152" s="9">
        <v>1.13319683075</v>
      </c>
      <c r="K152" s="9">
        <v>1.70361435413</v>
      </c>
      <c r="L152" s="9">
        <v>1.1741026639900001</v>
      </c>
      <c r="M152" s="9">
        <v>0.94687962532000003</v>
      </c>
      <c r="N152" s="9">
        <v>1.70361435413</v>
      </c>
      <c r="O152" s="9">
        <v>1.1741026639900001</v>
      </c>
      <c r="P152" s="9">
        <v>0.94687962532000003</v>
      </c>
      <c r="Q152" s="7"/>
      <c r="R152" s="7"/>
    </row>
    <row r="153" spans="2:18" ht="15.75">
      <c r="B153" s="17" t="s">
        <v>537</v>
      </c>
      <c r="C153" s="7">
        <v>8</v>
      </c>
      <c r="D153" s="17" t="s">
        <v>51</v>
      </c>
      <c r="E153" s="9">
        <v>3.4899382591200001</v>
      </c>
      <c r="F153" s="9">
        <v>2.3823311328900001</v>
      </c>
      <c r="G153" s="9">
        <v>2.56063914299</v>
      </c>
      <c r="H153" s="9">
        <v>3.4899382591200001</v>
      </c>
      <c r="I153" s="9">
        <v>2.3823311328900001</v>
      </c>
      <c r="J153" s="9">
        <v>2.56063914299</v>
      </c>
      <c r="K153" s="9">
        <v>3.1442272663100002</v>
      </c>
      <c r="L153" s="9">
        <v>2.1523625850700001</v>
      </c>
      <c r="M153" s="9">
        <v>2.3354723453499999</v>
      </c>
      <c r="N153" s="9">
        <v>3.1442272663100002</v>
      </c>
      <c r="O153" s="9">
        <v>2.1523625850700001</v>
      </c>
      <c r="P153" s="9">
        <v>2.3354723453499999</v>
      </c>
      <c r="Q153" s="7"/>
      <c r="R153" s="7"/>
    </row>
    <row r="154" spans="2:18" ht="15.75">
      <c r="B154" s="17" t="s">
        <v>538</v>
      </c>
      <c r="C154" s="7">
        <v>8</v>
      </c>
      <c r="D154" s="17" t="s">
        <v>51</v>
      </c>
      <c r="E154" s="9">
        <v>5.0518889427199998</v>
      </c>
      <c r="F154" s="9">
        <v>6.37701320648</v>
      </c>
      <c r="G154" s="9">
        <v>5.32910728455</v>
      </c>
      <c r="H154" s="9">
        <v>5.0518889427199998</v>
      </c>
      <c r="I154" s="9">
        <v>6.37701320648</v>
      </c>
      <c r="J154" s="9">
        <v>5.32910728455</v>
      </c>
      <c r="K154" s="9">
        <v>4.8689551353500002</v>
      </c>
      <c r="L154" s="9">
        <v>6.1931734085099999</v>
      </c>
      <c r="M154" s="9">
        <v>5.19597530365</v>
      </c>
      <c r="N154" s="9">
        <v>4.8689551353500002</v>
      </c>
      <c r="O154" s="9">
        <v>6.1931734085099999</v>
      </c>
      <c r="P154" s="9">
        <v>5.19597530365</v>
      </c>
      <c r="Q154" s="7"/>
      <c r="R154" s="7"/>
    </row>
    <row r="155" spans="2:18" ht="15.75">
      <c r="B155" s="17" t="s">
        <v>542</v>
      </c>
      <c r="C155" s="7">
        <v>8</v>
      </c>
      <c r="D155" s="17" t="s">
        <v>51</v>
      </c>
      <c r="E155" s="9">
        <v>4.8620829582200003</v>
      </c>
      <c r="F155" s="9">
        <v>2.9616096019699998</v>
      </c>
      <c r="G155" s="9">
        <v>2.7857303619399998</v>
      </c>
      <c r="H155" s="9">
        <v>4.8620829582200003</v>
      </c>
      <c r="I155" s="9">
        <v>2.9616096019699998</v>
      </c>
      <c r="J155" s="9">
        <v>2.7857303619399998</v>
      </c>
      <c r="K155" s="9">
        <v>4.5680947303800004</v>
      </c>
      <c r="L155" s="9">
        <v>2.88865208626</v>
      </c>
      <c r="M155" s="9">
        <v>2.6519794464099999</v>
      </c>
      <c r="N155" s="9">
        <v>4.5680947303800004</v>
      </c>
      <c r="O155" s="9">
        <v>2.88865208626</v>
      </c>
      <c r="P155" s="9">
        <v>2.6519794464099999</v>
      </c>
      <c r="Q155" s="7"/>
      <c r="R155" s="7"/>
    </row>
    <row r="156" spans="2:18" ht="15.75">
      <c r="B156" s="17" t="s">
        <v>547</v>
      </c>
      <c r="C156" s="7">
        <v>8</v>
      </c>
      <c r="D156" s="17" t="s">
        <v>51</v>
      </c>
      <c r="E156" s="9">
        <v>4.6449708938600001</v>
      </c>
      <c r="F156" s="9">
        <v>3.2283210754399998</v>
      </c>
      <c r="G156" s="9">
        <v>3.0810499191299998</v>
      </c>
      <c r="H156" s="9">
        <v>4.6449708938600001</v>
      </c>
      <c r="I156" s="9">
        <v>3.2283210754399998</v>
      </c>
      <c r="J156" s="9">
        <v>3.0810499191299998</v>
      </c>
      <c r="K156" s="9">
        <v>4.9847702979999999</v>
      </c>
      <c r="L156" s="9">
        <v>3.4699938297299999</v>
      </c>
      <c r="M156" s="9">
        <v>3.44139885902</v>
      </c>
      <c r="N156" s="9">
        <v>4.9847702979999999</v>
      </c>
      <c r="O156" s="9">
        <v>3.4699938297299999</v>
      </c>
      <c r="P156" s="9">
        <v>3.44139885902</v>
      </c>
      <c r="Q156" s="7"/>
      <c r="R156" s="7"/>
    </row>
    <row r="157" spans="2:18" ht="15.75">
      <c r="B157" s="17" t="s">
        <v>549</v>
      </c>
      <c r="C157" s="7">
        <v>8</v>
      </c>
      <c r="D157" s="17" t="s">
        <v>51</v>
      </c>
      <c r="E157" s="9">
        <v>3.42324018478</v>
      </c>
      <c r="F157" s="9">
        <v>2.7616889476800002</v>
      </c>
      <c r="G157" s="9">
        <v>2.6111299991600001</v>
      </c>
      <c r="H157" s="9">
        <v>3.42324018478</v>
      </c>
      <c r="I157" s="9">
        <v>2.7616889476800002</v>
      </c>
      <c r="J157" s="9">
        <v>2.6111299991600001</v>
      </c>
      <c r="K157" s="9">
        <v>4.0288157463100003</v>
      </c>
      <c r="L157" s="9">
        <v>2.6312799453700002</v>
      </c>
      <c r="M157" s="9">
        <v>2.5079326629600001</v>
      </c>
      <c r="N157" s="9">
        <v>4.0288157463100003</v>
      </c>
      <c r="O157" s="9">
        <v>2.6312799453700002</v>
      </c>
      <c r="P157" s="9">
        <v>2.5079326629600001</v>
      </c>
      <c r="Q157" s="7"/>
      <c r="R157" s="7"/>
    </row>
    <row r="158" spans="2:18" ht="15.75">
      <c r="B158" s="17" t="s">
        <v>552</v>
      </c>
      <c r="C158" s="7">
        <v>8</v>
      </c>
      <c r="D158" s="17" t="s">
        <v>51</v>
      </c>
      <c r="E158" s="9">
        <v>4.5893130302399996</v>
      </c>
      <c r="F158" s="9">
        <v>3.9856748580899999</v>
      </c>
      <c r="G158" s="9">
        <v>3.9257082939100001</v>
      </c>
      <c r="H158" s="9">
        <v>4.5893130302399996</v>
      </c>
      <c r="I158" s="9">
        <v>3.9856748580899999</v>
      </c>
      <c r="J158" s="9">
        <v>3.9257082939100001</v>
      </c>
      <c r="K158" s="9">
        <v>4.3746185302700002</v>
      </c>
      <c r="L158" s="9">
        <v>3.7412731647499999</v>
      </c>
      <c r="M158" s="9">
        <v>3.7832579612699999</v>
      </c>
      <c r="N158" s="9">
        <v>4.3746185302700002</v>
      </c>
      <c r="O158" s="9">
        <v>3.7412731647499999</v>
      </c>
      <c r="P158" s="9">
        <v>3.7832579612699999</v>
      </c>
      <c r="Q158" s="7"/>
      <c r="R158" s="7"/>
    </row>
    <row r="159" spans="2:18" ht="15.75">
      <c r="B159" s="17" t="s">
        <v>553</v>
      </c>
      <c r="C159" s="7">
        <v>8</v>
      </c>
      <c r="D159" s="17" t="s">
        <v>51</v>
      </c>
      <c r="E159" s="9">
        <v>5.2486491203299996</v>
      </c>
      <c r="F159" s="9">
        <v>4.82557487488</v>
      </c>
      <c r="G159" s="9">
        <v>4.5925674438500002</v>
      </c>
      <c r="H159" s="9">
        <v>5.2486491203299996</v>
      </c>
      <c r="I159" s="9">
        <v>4.82557487488</v>
      </c>
      <c r="J159" s="9">
        <v>4.5925674438500002</v>
      </c>
      <c r="K159" s="9">
        <v>5.1103591918899998</v>
      </c>
      <c r="L159" s="9">
        <v>4.4792408943200002</v>
      </c>
      <c r="M159" s="9">
        <v>4.4150185584999999</v>
      </c>
      <c r="N159" s="9">
        <v>5.1103591918899998</v>
      </c>
      <c r="O159" s="9">
        <v>4.4792408943200002</v>
      </c>
      <c r="P159" s="9">
        <v>4.4150185584999999</v>
      </c>
      <c r="Q159" s="7"/>
      <c r="R159" s="7"/>
    </row>
    <row r="160" spans="2:18" ht="15.75">
      <c r="B160" s="17" t="s">
        <v>554</v>
      </c>
      <c r="C160" s="7">
        <v>8</v>
      </c>
      <c r="D160" s="17" t="s">
        <v>51</v>
      </c>
      <c r="E160" s="9">
        <v>3.0112969875300002</v>
      </c>
      <c r="F160" s="9">
        <v>2.1410558223699998</v>
      </c>
      <c r="G160" s="9">
        <v>2.0087597370100001</v>
      </c>
      <c r="H160" s="9">
        <v>3.0112969875300002</v>
      </c>
      <c r="I160" s="9">
        <v>2.1410558223699998</v>
      </c>
      <c r="J160" s="9">
        <v>2.0087597370100001</v>
      </c>
      <c r="K160" s="9">
        <v>3.1218674182899999</v>
      </c>
      <c r="L160" s="9">
        <v>2.0837893485999999</v>
      </c>
      <c r="M160" s="9">
        <v>2.0367803573600001</v>
      </c>
      <c r="N160" s="9">
        <v>3.1218674182899999</v>
      </c>
      <c r="O160" s="9">
        <v>2.0837893485999999</v>
      </c>
      <c r="P160" s="9">
        <v>2.0367803573600001</v>
      </c>
      <c r="Q160" s="7"/>
      <c r="R160" s="7"/>
    </row>
    <row r="161" spans="2:18" ht="15.75">
      <c r="B161" s="17" t="s">
        <v>555</v>
      </c>
      <c r="C161" s="7">
        <v>8</v>
      </c>
      <c r="D161" s="17" t="s">
        <v>51</v>
      </c>
      <c r="E161" s="9">
        <v>2.7655365467099999</v>
      </c>
      <c r="F161" s="9">
        <v>1.9767377376599999</v>
      </c>
      <c r="G161" s="9">
        <v>1.8658314943300001</v>
      </c>
      <c r="H161" s="9">
        <v>2.7655365467099999</v>
      </c>
      <c r="I161" s="9">
        <v>1.9767377376599999</v>
      </c>
      <c r="J161" s="9">
        <v>1.8658314943300001</v>
      </c>
      <c r="K161" s="9">
        <v>2.9829695224799999</v>
      </c>
      <c r="L161" s="9">
        <v>2.0227818489099998</v>
      </c>
      <c r="M161" s="9">
        <v>1.85074341297</v>
      </c>
      <c r="N161" s="9">
        <v>2.9829695224799999</v>
      </c>
      <c r="O161" s="9">
        <v>2.0227818489099998</v>
      </c>
      <c r="P161" s="9">
        <v>1.85074341297</v>
      </c>
      <c r="Q161" s="7"/>
      <c r="R161" s="7"/>
    </row>
    <row r="162" spans="2:18" ht="15.75">
      <c r="B162" s="17" t="s">
        <v>556</v>
      </c>
      <c r="C162" s="7">
        <v>8</v>
      </c>
      <c r="D162" s="17" t="s">
        <v>51</v>
      </c>
      <c r="E162" s="9">
        <v>2.74455022812</v>
      </c>
      <c r="F162" s="9">
        <v>1.7852773666399999</v>
      </c>
      <c r="G162" s="9">
        <v>1.76356256008</v>
      </c>
      <c r="H162" s="9">
        <v>2.74455022812</v>
      </c>
      <c r="I162" s="9">
        <v>1.7852773666399999</v>
      </c>
      <c r="J162" s="9">
        <v>1.76356256008</v>
      </c>
      <c r="K162" s="9">
        <v>2.8907542228700001</v>
      </c>
      <c r="L162" s="9">
        <v>1.8432824611700001</v>
      </c>
      <c r="M162" s="9">
        <v>1.7990847826</v>
      </c>
      <c r="N162" s="9">
        <v>2.8907542228700001</v>
      </c>
      <c r="O162" s="9">
        <v>1.8432824611700001</v>
      </c>
      <c r="P162" s="9">
        <v>1.7990847826</v>
      </c>
      <c r="Q162" s="7"/>
      <c r="R162" s="7"/>
    </row>
    <row r="163" spans="2:18" ht="15.75">
      <c r="B163" s="17" t="s">
        <v>561</v>
      </c>
      <c r="C163" s="7">
        <v>8</v>
      </c>
      <c r="D163" s="17" t="s">
        <v>51</v>
      </c>
      <c r="E163" s="9">
        <v>3.18761277199</v>
      </c>
      <c r="F163" s="9">
        <v>2.5338468551600002</v>
      </c>
      <c r="G163" s="9">
        <v>2.5420162677799998</v>
      </c>
      <c r="H163" s="9">
        <v>3.18761277199</v>
      </c>
      <c r="I163" s="9">
        <v>2.5338468551600002</v>
      </c>
      <c r="J163" s="9">
        <v>2.5420162677799998</v>
      </c>
      <c r="K163" s="9">
        <v>2.8973853588099998</v>
      </c>
      <c r="L163" s="9">
        <v>2.39503598213</v>
      </c>
      <c r="M163" s="9">
        <v>2.4523870945000001</v>
      </c>
      <c r="N163" s="9">
        <v>2.8973853588099998</v>
      </c>
      <c r="O163" s="9">
        <v>2.39503598213</v>
      </c>
      <c r="P163" s="9">
        <v>2.4523870945000001</v>
      </c>
      <c r="Q163" s="7"/>
      <c r="R163" s="7"/>
    </row>
    <row r="164" spans="2:18" ht="15.75">
      <c r="B164" s="17" t="s">
        <v>563</v>
      </c>
      <c r="C164" s="7">
        <v>8</v>
      </c>
      <c r="D164" s="17" t="s">
        <v>51</v>
      </c>
      <c r="E164" s="9">
        <v>3.44424533844</v>
      </c>
      <c r="F164" s="9">
        <v>2.41412758827</v>
      </c>
      <c r="G164" s="9">
        <v>2.3263003826099999</v>
      </c>
      <c r="H164" s="9">
        <v>3.44424533844</v>
      </c>
      <c r="I164" s="9">
        <v>2.41412758827</v>
      </c>
      <c r="J164" s="9">
        <v>2.3263003826099999</v>
      </c>
      <c r="K164" s="9">
        <v>3.3968617916100001</v>
      </c>
      <c r="L164" s="9">
        <v>2.3959369659399998</v>
      </c>
      <c r="M164" s="9">
        <v>2.4068994522099998</v>
      </c>
      <c r="N164" s="9">
        <v>3.3968617916100001</v>
      </c>
      <c r="O164" s="9">
        <v>2.3959369659399998</v>
      </c>
      <c r="P164" s="9">
        <v>2.4068994522099998</v>
      </c>
      <c r="Q164" s="7"/>
      <c r="R164" s="7"/>
    </row>
    <row r="165" spans="2:18" ht="15.75">
      <c r="B165" s="17" t="s">
        <v>565</v>
      </c>
      <c r="C165" s="7">
        <v>8</v>
      </c>
      <c r="D165" s="17" t="s">
        <v>51</v>
      </c>
      <c r="E165" s="9">
        <v>4.2493968009899996</v>
      </c>
      <c r="F165" s="9">
        <v>2.4800286293</v>
      </c>
      <c r="G165" s="9">
        <v>2.4815406799300002</v>
      </c>
      <c r="H165" s="9">
        <v>4.2493968009899996</v>
      </c>
      <c r="I165" s="9">
        <v>2.4800286293</v>
      </c>
      <c r="J165" s="9">
        <v>2.4815406799300002</v>
      </c>
      <c r="K165" s="9">
        <v>4.3022565841700002</v>
      </c>
      <c r="L165" s="9">
        <v>2.23847270012</v>
      </c>
      <c r="M165" s="9">
        <v>2.31068682671</v>
      </c>
      <c r="N165" s="9">
        <v>4.3022565841700002</v>
      </c>
      <c r="O165" s="9">
        <v>2.23847270012</v>
      </c>
      <c r="P165" s="9">
        <v>2.31068682671</v>
      </c>
      <c r="Q165" s="7"/>
      <c r="R165" s="7"/>
    </row>
    <row r="166" spans="2:18" ht="15.75">
      <c r="B166" s="17" t="s">
        <v>568</v>
      </c>
      <c r="C166" s="7">
        <v>8</v>
      </c>
      <c r="D166" s="17" t="s">
        <v>51</v>
      </c>
      <c r="E166" s="9">
        <v>4.7648310661300002</v>
      </c>
      <c r="F166" s="9">
        <v>1.99347162247</v>
      </c>
      <c r="G166" s="9">
        <v>1.5848256349600001</v>
      </c>
      <c r="H166" s="9">
        <v>4.7648310661300002</v>
      </c>
      <c r="I166" s="9">
        <v>1.99347162247</v>
      </c>
      <c r="J166" s="9">
        <v>1.5848256349600001</v>
      </c>
      <c r="K166" s="9">
        <v>4.1630659103400003</v>
      </c>
      <c r="L166" s="9">
        <v>2.0127775669100001</v>
      </c>
      <c r="M166" s="9">
        <v>1.92486894131</v>
      </c>
      <c r="N166" s="9">
        <v>4.1630659103400003</v>
      </c>
      <c r="O166" s="9">
        <v>2.0127775669100001</v>
      </c>
      <c r="P166" s="9">
        <v>1.92486894131</v>
      </c>
      <c r="Q166" s="7"/>
      <c r="R166" s="7"/>
    </row>
    <row r="167" spans="2:18" ht="15.75">
      <c r="B167" s="17" t="s">
        <v>570</v>
      </c>
      <c r="C167" s="7">
        <v>8</v>
      </c>
      <c r="D167" s="17" t="s">
        <v>51</v>
      </c>
      <c r="E167" s="9">
        <v>3.84130978584</v>
      </c>
      <c r="F167" s="9">
        <v>3.1799323558800001</v>
      </c>
      <c r="G167" s="9">
        <v>2.7775671482100002</v>
      </c>
      <c r="H167" s="9">
        <v>3.84130978584</v>
      </c>
      <c r="I167" s="9">
        <v>3.1799323558800001</v>
      </c>
      <c r="J167" s="9">
        <v>2.7775671482100002</v>
      </c>
      <c r="K167" s="9">
        <v>3.6638324260699999</v>
      </c>
      <c r="L167" s="9">
        <v>3.1376543044999998</v>
      </c>
      <c r="M167" s="9">
        <v>2.8347046375299998</v>
      </c>
      <c r="N167" s="9">
        <v>3.6638324260699999</v>
      </c>
      <c r="O167" s="9">
        <v>3.1376543044999998</v>
      </c>
      <c r="P167" s="9">
        <v>2.8347046375299998</v>
      </c>
      <c r="Q167" s="7"/>
      <c r="R167" s="7"/>
    </row>
    <row r="168" spans="2:18" ht="15.75">
      <c r="B168" s="17" t="s">
        <v>55</v>
      </c>
      <c r="C168" s="7">
        <v>9</v>
      </c>
      <c r="D168" s="17" t="s">
        <v>51</v>
      </c>
      <c r="E168" s="9">
        <v>2.8403911590600002</v>
      </c>
      <c r="F168" s="9">
        <v>1.7228699922599999</v>
      </c>
      <c r="G168" s="9">
        <v>1.5348341464999999</v>
      </c>
      <c r="H168" s="9">
        <v>2.8403911590600002</v>
      </c>
      <c r="I168" s="9">
        <v>1.7228699922599999</v>
      </c>
      <c r="J168" s="9">
        <v>1.5348341464999999</v>
      </c>
      <c r="K168" s="9">
        <v>2.7988562583899999</v>
      </c>
      <c r="L168" s="9">
        <v>1.7562750577899999</v>
      </c>
      <c r="M168" s="9">
        <v>1.8212773799899999</v>
      </c>
      <c r="N168" s="9">
        <v>2.7988562583899999</v>
      </c>
      <c r="O168" s="9">
        <v>1.7562750577899999</v>
      </c>
      <c r="P168" s="9">
        <v>1.8212773799899999</v>
      </c>
      <c r="Q168" s="7"/>
      <c r="R168" s="7"/>
    </row>
    <row r="169" spans="2:18" ht="15.75">
      <c r="B169" s="17" t="s">
        <v>59</v>
      </c>
      <c r="C169" s="7">
        <v>9</v>
      </c>
      <c r="D169" s="17" t="s">
        <v>51</v>
      </c>
      <c r="E169" s="9">
        <v>5.3240609168999997</v>
      </c>
      <c r="F169" s="9">
        <v>5.3054356575000003</v>
      </c>
      <c r="G169" s="9">
        <v>4.9471521377599998</v>
      </c>
      <c r="H169" s="9">
        <v>5.3240609168999997</v>
      </c>
      <c r="I169" s="9">
        <v>5.3054356575000003</v>
      </c>
      <c r="J169" s="9">
        <v>4.9471521377599998</v>
      </c>
      <c r="K169" s="9">
        <v>4.8151946067800004</v>
      </c>
      <c r="L169" s="9">
        <v>5.2659192085299997</v>
      </c>
      <c r="M169" s="9">
        <v>5.3242592811599998</v>
      </c>
      <c r="N169" s="9">
        <v>4.8151946067800004</v>
      </c>
      <c r="O169" s="9">
        <v>5.2659192085299997</v>
      </c>
      <c r="P169" s="9">
        <v>5.3242592811599998</v>
      </c>
      <c r="Q169" s="7"/>
      <c r="R169" s="7"/>
    </row>
    <row r="170" spans="2:18" ht="15.75">
      <c r="B170" s="17" t="s">
        <v>69</v>
      </c>
      <c r="C170" s="7">
        <v>9</v>
      </c>
      <c r="D170" s="17" t="s">
        <v>51</v>
      </c>
      <c r="E170" s="9">
        <v>4.8007144928000001</v>
      </c>
      <c r="F170" s="9">
        <v>2.4069776534999998</v>
      </c>
      <c r="G170" s="9">
        <v>2.3952600955999999</v>
      </c>
      <c r="H170" s="9">
        <v>4.8007144928000001</v>
      </c>
      <c r="I170" s="9">
        <v>2.4069776534999998</v>
      </c>
      <c r="J170" s="9">
        <v>2.3952600955999999</v>
      </c>
      <c r="K170" s="9">
        <v>4.9383049011200004</v>
      </c>
      <c r="L170" s="9">
        <v>2.9920072555499999</v>
      </c>
      <c r="M170" s="9">
        <v>2.7256743907900001</v>
      </c>
      <c r="N170" s="9">
        <v>4.9383049011200004</v>
      </c>
      <c r="O170" s="9">
        <v>2.9920072555499999</v>
      </c>
      <c r="P170" s="9">
        <v>2.7256743907900001</v>
      </c>
      <c r="Q170" s="7"/>
      <c r="R170" s="7"/>
    </row>
    <row r="171" spans="2:18" ht="15.75">
      <c r="B171" s="17" t="s">
        <v>85</v>
      </c>
      <c r="C171" s="7">
        <v>9</v>
      </c>
      <c r="D171" s="17" t="s">
        <v>51</v>
      </c>
      <c r="E171" s="9">
        <v>3.4811050891900002</v>
      </c>
      <c r="F171" s="9">
        <v>2.42699170113</v>
      </c>
      <c r="G171" s="9">
        <v>2.4853148460400001</v>
      </c>
      <c r="H171" s="9">
        <v>3.4811050891900002</v>
      </c>
      <c r="I171" s="9">
        <v>2.42699170113</v>
      </c>
      <c r="J171" s="9">
        <v>2.4853148460400001</v>
      </c>
      <c r="K171" s="9">
        <v>3.2670350074800001</v>
      </c>
      <c r="L171" s="9">
        <v>2.3532710075400001</v>
      </c>
      <c r="M171" s="9">
        <v>2.28396272659</v>
      </c>
      <c r="N171" s="9">
        <v>3.2670350074800001</v>
      </c>
      <c r="O171" s="9">
        <v>2.3532710075400001</v>
      </c>
      <c r="P171" s="9">
        <v>2.28396272659</v>
      </c>
      <c r="Q171" s="7"/>
      <c r="R171" s="7"/>
    </row>
    <row r="172" spans="2:18" ht="15.75">
      <c r="B172" s="17" t="s">
        <v>96</v>
      </c>
      <c r="C172" s="7">
        <v>9</v>
      </c>
      <c r="D172" s="17" t="s">
        <v>51</v>
      </c>
      <c r="E172" s="9">
        <v>4.7298974990799998</v>
      </c>
      <c r="F172" s="9">
        <v>5.9239826202400003</v>
      </c>
      <c r="G172" s="9">
        <v>5.8602352142300003</v>
      </c>
      <c r="H172" s="9">
        <v>4.7298974990799998</v>
      </c>
      <c r="I172" s="9">
        <v>5.9239826202400003</v>
      </c>
      <c r="J172" s="9">
        <v>5.8602352142300003</v>
      </c>
      <c r="K172" s="9">
        <v>5.7230615615799998</v>
      </c>
      <c r="L172" s="9">
        <v>5.9067797660799997</v>
      </c>
      <c r="M172" s="9">
        <v>5.8751683235199996</v>
      </c>
      <c r="N172" s="9">
        <v>5.7230615615799998</v>
      </c>
      <c r="O172" s="9">
        <v>5.9067797660799997</v>
      </c>
      <c r="P172" s="9">
        <v>5.8751683235199996</v>
      </c>
      <c r="Q172" s="7"/>
      <c r="R172" s="7"/>
    </row>
    <row r="173" spans="2:18" ht="15.75">
      <c r="B173" s="17" t="s">
        <v>99</v>
      </c>
      <c r="C173" s="7">
        <v>9</v>
      </c>
      <c r="D173" s="17" t="s">
        <v>51</v>
      </c>
      <c r="E173" s="9">
        <v>5.69582462311</v>
      </c>
      <c r="F173" s="9">
        <v>4.6975030898999997</v>
      </c>
      <c r="G173" s="9">
        <v>4.5965542793300003</v>
      </c>
      <c r="H173" s="9">
        <v>5.69582462311</v>
      </c>
      <c r="I173" s="9">
        <v>4.6975030898999997</v>
      </c>
      <c r="J173" s="9">
        <v>4.5965542793300003</v>
      </c>
      <c r="K173" s="9">
        <v>4.8643345832799998</v>
      </c>
      <c r="L173" s="9">
        <v>4.36802244186</v>
      </c>
      <c r="M173" s="9">
        <v>4.3184351921099999</v>
      </c>
      <c r="N173" s="9">
        <v>4.8643345832799998</v>
      </c>
      <c r="O173" s="9">
        <v>4.36802244186</v>
      </c>
      <c r="P173" s="9">
        <v>4.3184351921099999</v>
      </c>
      <c r="Q173" s="7"/>
      <c r="R173" s="7"/>
    </row>
    <row r="174" spans="2:18" ht="15.75">
      <c r="B174" s="17" t="s">
        <v>103</v>
      </c>
      <c r="C174" s="7">
        <v>9</v>
      </c>
      <c r="D174" s="17" t="s">
        <v>51</v>
      </c>
      <c r="E174" s="9">
        <v>2.9598319530500001</v>
      </c>
      <c r="F174" s="9">
        <v>1.6510928869199999</v>
      </c>
      <c r="G174" s="9">
        <v>1.6711602211000001</v>
      </c>
      <c r="H174" s="9">
        <v>2.9598319530500001</v>
      </c>
      <c r="I174" s="9">
        <v>1.6510928869199999</v>
      </c>
      <c r="J174" s="9">
        <v>1.6711602211000001</v>
      </c>
      <c r="K174" s="9">
        <v>2.76546525955</v>
      </c>
      <c r="L174" s="9">
        <v>1.6313563585299999</v>
      </c>
      <c r="M174" s="9">
        <v>1.2813622951500001</v>
      </c>
      <c r="N174" s="9">
        <v>2.76546525955</v>
      </c>
      <c r="O174" s="9">
        <v>1.6313563585299999</v>
      </c>
      <c r="P174" s="9">
        <v>1.2813622951500001</v>
      </c>
      <c r="Q174" s="7"/>
      <c r="R174" s="7"/>
    </row>
    <row r="175" spans="2:18" ht="15.75">
      <c r="B175" s="17" t="s">
        <v>118</v>
      </c>
      <c r="C175" s="7">
        <v>9</v>
      </c>
      <c r="D175" s="17" t="s">
        <v>51</v>
      </c>
      <c r="E175" s="9">
        <v>3.75879192352</v>
      </c>
      <c r="F175" s="9">
        <v>2.8919098377200001</v>
      </c>
      <c r="G175" s="9">
        <v>1.6948018074</v>
      </c>
      <c r="H175" s="9">
        <v>3.75879192352</v>
      </c>
      <c r="I175" s="9">
        <v>2.8919098377200001</v>
      </c>
      <c r="J175" s="9">
        <v>1.6948018074</v>
      </c>
      <c r="K175" s="9">
        <v>3.5875086784399999</v>
      </c>
      <c r="L175" s="9">
        <v>2.7763965129899999</v>
      </c>
      <c r="M175" s="9">
        <v>2.6744456291200001</v>
      </c>
      <c r="N175" s="9">
        <v>3.5875086784399999</v>
      </c>
      <c r="O175" s="9">
        <v>2.7763965129899999</v>
      </c>
      <c r="P175" s="9">
        <v>2.6744456291200001</v>
      </c>
      <c r="Q175" s="7"/>
      <c r="R175" s="7"/>
    </row>
    <row r="176" spans="2:18" ht="15.75">
      <c r="B176" s="17" t="s">
        <v>121</v>
      </c>
      <c r="C176" s="7">
        <v>9</v>
      </c>
      <c r="D176" s="17" t="s">
        <v>51</v>
      </c>
      <c r="E176" s="9">
        <v>8.8248262405400002</v>
      </c>
      <c r="F176" s="9">
        <v>7.1300086975100001</v>
      </c>
      <c r="G176" s="9">
        <v>6.96016597748</v>
      </c>
      <c r="H176" s="9">
        <v>8.8248262405400002</v>
      </c>
      <c r="I176" s="9">
        <v>7.1300086975100001</v>
      </c>
      <c r="J176" s="9">
        <v>6.96016597748</v>
      </c>
      <c r="K176" s="9">
        <v>8.9681329727199994</v>
      </c>
      <c r="L176" s="9">
        <v>6.9509258270299998</v>
      </c>
      <c r="M176" s="9">
        <v>6.8417377471899998</v>
      </c>
      <c r="N176" s="9">
        <v>8.9681329727199994</v>
      </c>
      <c r="O176" s="9">
        <v>6.9509258270299998</v>
      </c>
      <c r="P176" s="9">
        <v>6.8417377471899998</v>
      </c>
      <c r="Q176" s="7"/>
      <c r="R176" s="7"/>
    </row>
    <row r="177" spans="2:18" ht="15.75">
      <c r="B177" s="17" t="s">
        <v>134</v>
      </c>
      <c r="C177" s="7">
        <v>9</v>
      </c>
      <c r="D177" s="17" t="s">
        <v>51</v>
      </c>
      <c r="E177" s="9">
        <v>5.5560770034800004</v>
      </c>
      <c r="F177" s="9">
        <v>4.8478860855099999</v>
      </c>
      <c r="G177" s="9">
        <v>4.8073410987900003</v>
      </c>
      <c r="H177" s="9">
        <v>5.5560770034800004</v>
      </c>
      <c r="I177" s="9">
        <v>4.8478860855099999</v>
      </c>
      <c r="J177" s="9">
        <v>4.8073410987900003</v>
      </c>
      <c r="K177" s="9">
        <v>5.6121912002599998</v>
      </c>
      <c r="L177" s="9">
        <v>4.8907690048200001</v>
      </c>
      <c r="M177" s="9">
        <v>4.91144895554</v>
      </c>
      <c r="N177" s="9">
        <v>5.6121912002599998</v>
      </c>
      <c r="O177" s="9">
        <v>4.8907690048200001</v>
      </c>
      <c r="P177" s="9">
        <v>4.91144895554</v>
      </c>
      <c r="Q177" s="7"/>
      <c r="R177" s="7"/>
    </row>
    <row r="178" spans="2:18" ht="15.75">
      <c r="B178" s="17" t="s">
        <v>148</v>
      </c>
      <c r="C178" s="7">
        <v>9</v>
      </c>
      <c r="D178" s="17" t="s">
        <v>51</v>
      </c>
      <c r="E178" s="9">
        <v>7.27680444717</v>
      </c>
      <c r="F178" s="9">
        <v>4.3040499687200002</v>
      </c>
      <c r="G178" s="9">
        <v>4.1148319244399998</v>
      </c>
      <c r="H178" s="9">
        <v>7.27680444717</v>
      </c>
      <c r="I178" s="9">
        <v>4.3040499687200002</v>
      </c>
      <c r="J178" s="9">
        <v>4.1148319244399998</v>
      </c>
      <c r="K178" s="9">
        <v>7.3002972602799998</v>
      </c>
      <c r="L178" s="9">
        <v>3.9010028839099999</v>
      </c>
      <c r="M178" s="9">
        <v>3.6963720321700002</v>
      </c>
      <c r="N178" s="9">
        <v>7.3002972602799998</v>
      </c>
      <c r="O178" s="9">
        <v>3.9010028839099999</v>
      </c>
      <c r="P178" s="9">
        <v>3.6963720321700002</v>
      </c>
      <c r="Q178" s="7"/>
      <c r="R178" s="7"/>
    </row>
    <row r="179" spans="2:18" ht="15.75">
      <c r="B179" s="17" t="s">
        <v>157</v>
      </c>
      <c r="C179" s="7">
        <v>9</v>
      </c>
      <c r="D179" s="17" t="s">
        <v>51</v>
      </c>
      <c r="E179" s="9">
        <v>3.6774594783799999</v>
      </c>
      <c r="F179" s="9">
        <v>2.0998344421400001</v>
      </c>
      <c r="G179" s="9">
        <v>1.9997364282600001</v>
      </c>
      <c r="H179" s="9">
        <v>3.6774594783799999</v>
      </c>
      <c r="I179" s="9">
        <v>2.0998344421400001</v>
      </c>
      <c r="J179" s="9">
        <v>1.9997364282600001</v>
      </c>
      <c r="K179" s="9">
        <v>3.8624548912000001</v>
      </c>
      <c r="L179" s="9">
        <v>2.11376833916</v>
      </c>
      <c r="M179" s="9">
        <v>2.13470220566</v>
      </c>
      <c r="N179" s="9">
        <v>3.8624548912000001</v>
      </c>
      <c r="O179" s="9">
        <v>2.11376833916</v>
      </c>
      <c r="P179" s="9">
        <v>2.13470220566</v>
      </c>
      <c r="Q179" s="7"/>
      <c r="R179" s="7"/>
    </row>
    <row r="180" spans="2:18" ht="15.75">
      <c r="B180" s="17" t="s">
        <v>158</v>
      </c>
      <c r="C180" s="7">
        <v>9</v>
      </c>
      <c r="D180" s="17" t="s">
        <v>51</v>
      </c>
      <c r="E180" s="9">
        <v>4.51616764069</v>
      </c>
      <c r="F180" s="9">
        <v>3.65802073479</v>
      </c>
      <c r="G180" s="9">
        <v>3.6058294773099999</v>
      </c>
      <c r="H180" s="9">
        <v>4.51616764069</v>
      </c>
      <c r="I180" s="9">
        <v>3.65802073479</v>
      </c>
      <c r="J180" s="9">
        <v>3.6058294773099999</v>
      </c>
      <c r="K180" s="9">
        <v>5.0913329124500004</v>
      </c>
      <c r="L180" s="9">
        <v>4.0207090377799997</v>
      </c>
      <c r="M180" s="9">
        <v>3.58468389511</v>
      </c>
      <c r="N180" s="9">
        <v>5.0913329124500004</v>
      </c>
      <c r="O180" s="9">
        <v>4.0207090377799997</v>
      </c>
      <c r="P180" s="9">
        <v>3.58468389511</v>
      </c>
      <c r="Q180" s="7"/>
      <c r="R180" s="7"/>
    </row>
    <row r="181" spans="2:18" ht="15.75">
      <c r="B181" s="17" t="s">
        <v>159</v>
      </c>
      <c r="C181" s="7">
        <v>9</v>
      </c>
      <c r="D181" s="17" t="s">
        <v>51</v>
      </c>
      <c r="E181" s="9">
        <v>3.4665495157200001E-2</v>
      </c>
      <c r="F181" s="9">
        <v>0</v>
      </c>
      <c r="G181" s="9">
        <v>3.4665495157200001E-2</v>
      </c>
      <c r="H181" s="9">
        <v>3.4665495157200001E-2</v>
      </c>
      <c r="I181" s="9">
        <v>0</v>
      </c>
      <c r="J181" s="9">
        <v>3.4665495157200001E-2</v>
      </c>
      <c r="K181" s="9">
        <v>0.12106359005</v>
      </c>
      <c r="L181" s="9">
        <v>0</v>
      </c>
      <c r="M181" s="9">
        <v>0.12106359005</v>
      </c>
      <c r="N181" s="9">
        <v>0.12106359005</v>
      </c>
      <c r="O181" s="9">
        <v>0</v>
      </c>
      <c r="P181" s="9">
        <v>0.12106359005</v>
      </c>
      <c r="Q181" s="7"/>
      <c r="R181" s="7"/>
    </row>
    <row r="182" spans="2:18" ht="15.75">
      <c r="B182" s="17" t="s">
        <v>172</v>
      </c>
      <c r="C182" s="7">
        <v>9</v>
      </c>
      <c r="D182" s="17" t="s">
        <v>51</v>
      </c>
      <c r="E182" s="9">
        <v>5.8417739868199998</v>
      </c>
      <c r="F182" s="9">
        <v>4.9858417510999997</v>
      </c>
      <c r="G182" s="9">
        <v>2.1819581985499998</v>
      </c>
      <c r="H182" s="9">
        <v>5.8417739868199998</v>
      </c>
      <c r="I182" s="9">
        <v>4.9858417510999997</v>
      </c>
      <c r="J182" s="9">
        <v>2.1819581985499998</v>
      </c>
      <c r="K182" s="9">
        <v>5.8985233306899998</v>
      </c>
      <c r="L182" s="9">
        <v>5.0784521102899998</v>
      </c>
      <c r="M182" s="9">
        <v>2.2466735839799998</v>
      </c>
      <c r="N182" s="9">
        <v>5.8985233306899998</v>
      </c>
      <c r="O182" s="9">
        <v>5.0784521102899998</v>
      </c>
      <c r="P182" s="9">
        <v>2.2466735839799998</v>
      </c>
      <c r="Q182" s="7"/>
      <c r="R182" s="7"/>
    </row>
    <row r="183" spans="2:18" ht="15.75">
      <c r="B183" s="17" t="s">
        <v>191</v>
      </c>
      <c r="C183" s="7">
        <v>9</v>
      </c>
      <c r="D183" s="17" t="s">
        <v>51</v>
      </c>
      <c r="E183" s="9">
        <v>3.4986026287100001</v>
      </c>
      <c r="F183" s="9">
        <v>2.6101095676399999</v>
      </c>
      <c r="G183" s="9">
        <v>2.4498145580299999</v>
      </c>
      <c r="H183" s="9">
        <v>3.4986026287100001</v>
      </c>
      <c r="I183" s="9">
        <v>2.6101095676399999</v>
      </c>
      <c r="J183" s="9">
        <v>2.4498145580299999</v>
      </c>
      <c r="K183" s="9">
        <v>3.80478715897</v>
      </c>
      <c r="L183" s="9">
        <v>2.6799566745800001</v>
      </c>
      <c r="M183" s="9">
        <v>2.3617432117499999</v>
      </c>
      <c r="N183" s="9">
        <v>3.80478715897</v>
      </c>
      <c r="O183" s="9">
        <v>2.6799566745800001</v>
      </c>
      <c r="P183" s="9">
        <v>2.3617432117499999</v>
      </c>
      <c r="Q183" s="7"/>
      <c r="R183" s="7"/>
    </row>
    <row r="184" spans="2:18" ht="15.75">
      <c r="B184" s="17" t="s">
        <v>195</v>
      </c>
      <c r="C184" s="7">
        <v>9</v>
      </c>
      <c r="D184" s="17" t="s">
        <v>51</v>
      </c>
      <c r="E184" s="9">
        <v>6.7618227004999998</v>
      </c>
      <c r="F184" s="9">
        <v>4.9423642158499996</v>
      </c>
      <c r="G184" s="9">
        <v>4.8524084091199997</v>
      </c>
      <c r="H184" s="9">
        <v>6.7618227004999998</v>
      </c>
      <c r="I184" s="9">
        <v>4.9423642158499996</v>
      </c>
      <c r="J184" s="9">
        <v>4.8524084091199997</v>
      </c>
      <c r="K184" s="9">
        <v>6.3628454208400003</v>
      </c>
      <c r="L184" s="9">
        <v>4.6049432754500002</v>
      </c>
      <c r="M184" s="9">
        <v>4.4288868904100003</v>
      </c>
      <c r="N184" s="9">
        <v>6.3628454208400003</v>
      </c>
      <c r="O184" s="9">
        <v>4.6049432754500002</v>
      </c>
      <c r="P184" s="9">
        <v>4.4288868904100003</v>
      </c>
      <c r="Q184" s="7"/>
      <c r="R184" s="7"/>
    </row>
    <row r="185" spans="2:18" ht="15.75">
      <c r="B185" s="17" t="s">
        <v>198</v>
      </c>
      <c r="C185" s="7">
        <v>9</v>
      </c>
      <c r="D185" s="17" t="s">
        <v>51</v>
      </c>
      <c r="E185" s="9">
        <v>4.8768968582200003</v>
      </c>
      <c r="F185" s="9">
        <v>3.0301098823500001</v>
      </c>
      <c r="G185" s="9">
        <v>1.8798651695299999</v>
      </c>
      <c r="H185" s="9">
        <v>4.8768968582200003</v>
      </c>
      <c r="I185" s="9">
        <v>3.0301098823500001</v>
      </c>
      <c r="J185" s="9">
        <v>1.8798651695299999</v>
      </c>
      <c r="K185" s="9">
        <v>5.1217908859300003</v>
      </c>
      <c r="L185" s="9">
        <v>3.12346601486</v>
      </c>
      <c r="M185" s="9">
        <v>2.22671437263</v>
      </c>
      <c r="N185" s="9">
        <v>5.1217908859300003</v>
      </c>
      <c r="O185" s="9">
        <v>3.12346601486</v>
      </c>
      <c r="P185" s="9">
        <v>2.22671437263</v>
      </c>
      <c r="Q185" s="7"/>
      <c r="R185" s="7"/>
    </row>
    <row r="186" spans="2:18" ht="15.75">
      <c r="B186" s="17" t="s">
        <v>204</v>
      </c>
      <c r="C186" s="7">
        <v>9</v>
      </c>
      <c r="D186" s="17" t="s">
        <v>51</v>
      </c>
      <c r="E186" s="9">
        <v>3.9410645961799999</v>
      </c>
      <c r="F186" s="9">
        <v>3.8598206043199998</v>
      </c>
      <c r="G186" s="9">
        <v>3.4268760681199999</v>
      </c>
      <c r="H186" s="9">
        <v>3.9410645961799999</v>
      </c>
      <c r="I186" s="9">
        <v>3.8598206043199998</v>
      </c>
      <c r="J186" s="9">
        <v>3.4268760681199999</v>
      </c>
      <c r="K186" s="9">
        <v>4.2462072372400002</v>
      </c>
      <c r="L186" s="9">
        <v>3.90935921669</v>
      </c>
      <c r="M186" s="9">
        <v>3.69336724281</v>
      </c>
      <c r="N186" s="9">
        <v>4.2462072372400002</v>
      </c>
      <c r="O186" s="9">
        <v>3.90935921669</v>
      </c>
      <c r="P186" s="9">
        <v>3.69336724281</v>
      </c>
      <c r="Q186" s="7"/>
      <c r="R186" s="7"/>
    </row>
    <row r="187" spans="2:18" ht="15.75">
      <c r="B187" s="17" t="s">
        <v>205</v>
      </c>
      <c r="C187" s="7">
        <v>9</v>
      </c>
      <c r="D187" s="17" t="s">
        <v>51</v>
      </c>
      <c r="E187" s="9">
        <v>3.7322330474899998</v>
      </c>
      <c r="F187" s="9">
        <v>3.8373005390200001</v>
      </c>
      <c r="G187" s="9">
        <v>3.36837482452</v>
      </c>
      <c r="H187" s="9">
        <v>3.7322330474899998</v>
      </c>
      <c r="I187" s="9">
        <v>3.8373005390200001</v>
      </c>
      <c r="J187" s="9">
        <v>3.36837482452</v>
      </c>
      <c r="K187" s="9">
        <v>4.3688015937799998</v>
      </c>
      <c r="L187" s="9">
        <v>3.9660956859600001</v>
      </c>
      <c r="M187" s="9">
        <v>3.8632259368900002</v>
      </c>
      <c r="N187" s="9">
        <v>4.3688015937799998</v>
      </c>
      <c r="O187" s="9">
        <v>3.9660956859600001</v>
      </c>
      <c r="P187" s="9">
        <v>3.8632259368900002</v>
      </c>
      <c r="Q187" s="7"/>
      <c r="R187" s="7"/>
    </row>
    <row r="188" spans="2:18" ht="15.75">
      <c r="B188" s="17" t="s">
        <v>206</v>
      </c>
      <c r="C188" s="7">
        <v>9</v>
      </c>
      <c r="D188" s="17" t="s">
        <v>207</v>
      </c>
      <c r="E188" s="9">
        <v>7.7391085624700002</v>
      </c>
      <c r="F188" s="9">
        <v>6.7124795913700002</v>
      </c>
      <c r="G188" s="9">
        <v>6.7001476287799999</v>
      </c>
      <c r="H188" s="9">
        <v>7.9379615783700004</v>
      </c>
      <c r="I188" s="9">
        <v>6.2771267890900004</v>
      </c>
      <c r="J188" s="9">
        <v>6.4551663398699999</v>
      </c>
      <c r="K188" s="9">
        <v>6.7155838012700002</v>
      </c>
      <c r="L188" s="9">
        <v>6.4833755493199998</v>
      </c>
      <c r="M188" s="9">
        <v>6.2513203620900004</v>
      </c>
      <c r="N188" s="9">
        <v>7.6419768333400002</v>
      </c>
      <c r="O188" s="9">
        <v>6.0292110443100002</v>
      </c>
      <c r="P188" s="9">
        <v>5.9238872528100002</v>
      </c>
      <c r="Q188" s="7"/>
      <c r="R188" s="7"/>
    </row>
    <row r="189" spans="2:18" ht="15.75">
      <c r="B189" s="17" t="s">
        <v>228</v>
      </c>
      <c r="C189" s="7">
        <v>9</v>
      </c>
      <c r="D189" s="10" t="s">
        <v>229</v>
      </c>
      <c r="E189" s="9">
        <v>3.7897017002100002</v>
      </c>
      <c r="F189" s="9">
        <v>2.8410339355500001</v>
      </c>
      <c r="G189" s="9">
        <v>2.63479113579</v>
      </c>
      <c r="H189" s="9">
        <v>3.1630973815900001</v>
      </c>
      <c r="I189" s="9">
        <v>2.1364212036099999</v>
      </c>
      <c r="J189" s="9">
        <v>2.0350172519699998</v>
      </c>
      <c r="K189" s="9">
        <v>3.87551093102</v>
      </c>
      <c r="L189" s="9">
        <v>2.82174110413</v>
      </c>
      <c r="M189" s="9">
        <v>2.8385756015800001</v>
      </c>
      <c r="N189" s="9">
        <v>3.2603194713599999</v>
      </c>
      <c r="O189" s="9">
        <v>2.1562428474400002</v>
      </c>
      <c r="P189" s="9">
        <v>1.83033835888</v>
      </c>
      <c r="Q189" s="7"/>
      <c r="R189" s="7"/>
    </row>
    <row r="190" spans="2:18" ht="15.75">
      <c r="B190" s="17" t="s">
        <v>230</v>
      </c>
      <c r="C190" s="7">
        <v>9</v>
      </c>
      <c r="D190" s="10" t="s">
        <v>231</v>
      </c>
      <c r="E190" s="9">
        <v>3.6389789581300001</v>
      </c>
      <c r="F190" s="9">
        <v>2.7860128879500001</v>
      </c>
      <c r="G190" s="9">
        <v>2.8382050991100001</v>
      </c>
      <c r="H190" s="9">
        <v>3.1252143383000002</v>
      </c>
      <c r="I190" s="9">
        <v>2.2942626476300001</v>
      </c>
      <c r="J190" s="9">
        <v>2.3069212436700002</v>
      </c>
      <c r="K190" s="9">
        <v>3.7571160793299998</v>
      </c>
      <c r="L190" s="9">
        <v>2.8258075714099999</v>
      </c>
      <c r="M190" s="9">
        <v>2.8022375106799999</v>
      </c>
      <c r="N190" s="9">
        <v>3.08360028267</v>
      </c>
      <c r="O190" s="9">
        <v>2.4459464550000001</v>
      </c>
      <c r="P190" s="9">
        <v>2.4271831512499999</v>
      </c>
      <c r="Q190" s="7"/>
      <c r="R190" s="7"/>
    </row>
    <row r="191" spans="2:18" ht="15.75">
      <c r="B191" s="17" t="s">
        <v>244</v>
      </c>
      <c r="C191" s="7">
        <v>9</v>
      </c>
      <c r="D191" s="17" t="s">
        <v>245</v>
      </c>
      <c r="E191" s="9">
        <v>4.7049632072399996</v>
      </c>
      <c r="F191" s="9">
        <v>3.4405539035800001</v>
      </c>
      <c r="G191" s="9">
        <v>3.01015472412</v>
      </c>
      <c r="H191" s="9">
        <v>3.40739369392</v>
      </c>
      <c r="I191" s="9">
        <v>0.87752783298500003</v>
      </c>
      <c r="J191" s="9">
        <v>1.5220305919599999</v>
      </c>
      <c r="K191" s="9">
        <v>4.9331350326500001</v>
      </c>
      <c r="L191" s="9">
        <v>3.3366913795499999</v>
      </c>
      <c r="M191" s="9">
        <v>2.8811619281800001</v>
      </c>
      <c r="N191" s="9">
        <v>3.0587358474699999</v>
      </c>
      <c r="O191" s="9">
        <v>0.64197552204099995</v>
      </c>
      <c r="P191" s="9">
        <v>1.5883785486199999</v>
      </c>
      <c r="Q191" s="7"/>
      <c r="R191" s="7"/>
    </row>
    <row r="192" spans="2:18" ht="15.75">
      <c r="B192" s="17" t="s">
        <v>289</v>
      </c>
      <c r="C192" s="7">
        <v>9</v>
      </c>
      <c r="D192" s="17" t="s">
        <v>51</v>
      </c>
      <c r="E192" s="9">
        <v>5.41946077347</v>
      </c>
      <c r="F192" s="9">
        <v>5.6477484703099998</v>
      </c>
      <c r="G192" s="9">
        <v>5.6258115768400003</v>
      </c>
      <c r="H192" s="9">
        <v>5.41946077347</v>
      </c>
      <c r="I192" s="9">
        <v>5.6477484703099998</v>
      </c>
      <c r="J192" s="9">
        <v>5.6258115768400003</v>
      </c>
      <c r="K192" s="9">
        <v>5.1128625869800004</v>
      </c>
      <c r="L192" s="9">
        <v>5.2134561538700002</v>
      </c>
      <c r="M192" s="9">
        <v>5.0949177741999998</v>
      </c>
      <c r="N192" s="9">
        <v>5.1128625869800004</v>
      </c>
      <c r="O192" s="9">
        <v>5.2134561538700002</v>
      </c>
      <c r="P192" s="9">
        <v>5.0949177741999998</v>
      </c>
      <c r="Q192" s="7"/>
      <c r="R192" s="7"/>
    </row>
    <row r="193" spans="2:18" ht="15.75">
      <c r="B193" s="17" t="s">
        <v>292</v>
      </c>
      <c r="C193" s="7">
        <v>9</v>
      </c>
      <c r="D193" s="17" t="s">
        <v>51</v>
      </c>
      <c r="E193" s="9">
        <v>5.1018471717800002</v>
      </c>
      <c r="F193" s="9">
        <v>2.4607133865400002</v>
      </c>
      <c r="G193" s="9">
        <v>1.6688231229799999</v>
      </c>
      <c r="H193" s="9">
        <v>5.1018471717800002</v>
      </c>
      <c r="I193" s="9">
        <v>2.4607133865400002</v>
      </c>
      <c r="J193" s="9">
        <v>1.6688231229799999</v>
      </c>
      <c r="K193" s="9">
        <v>4.7552852630600002</v>
      </c>
      <c r="L193" s="9">
        <v>2.4408075809500001</v>
      </c>
      <c r="M193" s="9">
        <v>1.6470857858700001</v>
      </c>
      <c r="N193" s="9">
        <v>4.7552852630600002</v>
      </c>
      <c r="O193" s="9">
        <v>2.4408075809500001</v>
      </c>
      <c r="P193" s="9">
        <v>1.6470857858700001</v>
      </c>
      <c r="Q193" s="7"/>
      <c r="R193" s="7"/>
    </row>
    <row r="194" spans="2:18" ht="15.75">
      <c r="B194" s="17" t="s">
        <v>295</v>
      </c>
      <c r="C194" s="7">
        <v>9</v>
      </c>
      <c r="D194" s="17" t="s">
        <v>51</v>
      </c>
      <c r="E194" s="9">
        <v>7.1714634895299998</v>
      </c>
      <c r="F194" s="9">
        <v>6.5019106864899996</v>
      </c>
      <c r="G194" s="9">
        <v>6.3452219963100003</v>
      </c>
      <c r="H194" s="9">
        <v>7.1714634895299998</v>
      </c>
      <c r="I194" s="9">
        <v>6.5019106864899996</v>
      </c>
      <c r="J194" s="9">
        <v>6.3452219963100003</v>
      </c>
      <c r="K194" s="9">
        <v>7.1483736038199996</v>
      </c>
      <c r="L194" s="9">
        <v>6.3826408386200004</v>
      </c>
      <c r="M194" s="9">
        <v>6.1771569252000003</v>
      </c>
      <c r="N194" s="9">
        <v>7.1483736038199996</v>
      </c>
      <c r="O194" s="9">
        <v>6.3826408386200004</v>
      </c>
      <c r="P194" s="9">
        <v>6.1771569252000003</v>
      </c>
      <c r="Q194" s="7"/>
      <c r="R194" s="7"/>
    </row>
    <row r="195" spans="2:18" ht="15.75">
      <c r="B195" s="17" t="s">
        <v>311</v>
      </c>
      <c r="C195" s="7">
        <v>9</v>
      </c>
      <c r="D195" s="17" t="s">
        <v>51</v>
      </c>
      <c r="E195" s="9">
        <v>5.4039201736500004</v>
      </c>
      <c r="F195" s="9">
        <v>3.3335876464799998</v>
      </c>
      <c r="G195" s="9">
        <v>3.3106882572199998</v>
      </c>
      <c r="H195" s="9">
        <v>5.4039201736500004</v>
      </c>
      <c r="I195" s="9">
        <v>3.3335876464799998</v>
      </c>
      <c r="J195" s="9">
        <v>3.3106882572199998</v>
      </c>
      <c r="K195" s="9">
        <v>5.6591610908499996</v>
      </c>
      <c r="L195" s="9">
        <v>3.0639472007799999</v>
      </c>
      <c r="M195" s="9">
        <v>3.0438685417200002</v>
      </c>
      <c r="N195" s="9">
        <v>5.6591610908499996</v>
      </c>
      <c r="O195" s="9">
        <v>3.0639472007799999</v>
      </c>
      <c r="P195" s="9">
        <v>3.0438685417200002</v>
      </c>
      <c r="Q195" s="7"/>
      <c r="R195" s="7"/>
    </row>
    <row r="196" spans="2:18" ht="15.75">
      <c r="B196" s="17" t="s">
        <v>312</v>
      </c>
      <c r="C196" s="7">
        <v>9</v>
      </c>
      <c r="D196" s="17" t="s">
        <v>51</v>
      </c>
      <c r="E196" s="9">
        <v>2.9594113826799999</v>
      </c>
      <c r="F196" s="9">
        <v>2.49094748497</v>
      </c>
      <c r="G196" s="9">
        <v>2.4199838638300002</v>
      </c>
      <c r="H196" s="9">
        <v>2.9594113826799999</v>
      </c>
      <c r="I196" s="9">
        <v>2.49094748497</v>
      </c>
      <c r="J196" s="9">
        <v>2.4199838638300002</v>
      </c>
      <c r="K196" s="9">
        <v>2.86254262924</v>
      </c>
      <c r="L196" s="9">
        <v>2.4868018627200001</v>
      </c>
      <c r="M196" s="9">
        <v>2.3287312984500002</v>
      </c>
      <c r="N196" s="9">
        <v>2.86254262924</v>
      </c>
      <c r="O196" s="9">
        <v>2.4868018627200001</v>
      </c>
      <c r="P196" s="9">
        <v>2.3287312984500002</v>
      </c>
      <c r="Q196" s="7"/>
      <c r="R196" s="7"/>
    </row>
    <row r="197" spans="2:18" ht="15.75">
      <c r="B197" s="17" t="s">
        <v>318</v>
      </c>
      <c r="C197" s="7">
        <v>9</v>
      </c>
      <c r="D197" s="17" t="s">
        <v>51</v>
      </c>
      <c r="E197" s="9">
        <v>3.4114089012100002</v>
      </c>
      <c r="F197" s="9">
        <v>1.85227704048</v>
      </c>
      <c r="G197" s="9">
        <v>1.5921771526299999</v>
      </c>
      <c r="H197" s="9">
        <v>3.4114089012100002</v>
      </c>
      <c r="I197" s="9">
        <v>1.85227704048</v>
      </c>
      <c r="J197" s="9">
        <v>1.5921771526299999</v>
      </c>
      <c r="K197" s="9">
        <v>3.17408299446</v>
      </c>
      <c r="L197" s="9">
        <v>2.0172371864300001</v>
      </c>
      <c r="M197" s="9">
        <v>1.53145170212</v>
      </c>
      <c r="N197" s="9">
        <v>3.17408299446</v>
      </c>
      <c r="O197" s="9">
        <v>2.0172371864300001</v>
      </c>
      <c r="P197" s="9">
        <v>1.53145170212</v>
      </c>
      <c r="Q197" s="7"/>
      <c r="R197" s="7"/>
    </row>
    <row r="198" spans="2:18" ht="15.75">
      <c r="B198" s="17" t="s">
        <v>324</v>
      </c>
      <c r="C198" s="7">
        <v>9</v>
      </c>
      <c r="D198" s="17" t="s">
        <v>51</v>
      </c>
      <c r="E198" s="9">
        <v>12.942854881300001</v>
      </c>
      <c r="F198" s="9">
        <v>12.9801826477</v>
      </c>
      <c r="G198" s="9">
        <v>12.772439003000001</v>
      </c>
      <c r="H198" s="9">
        <v>12.942854881300001</v>
      </c>
      <c r="I198" s="9">
        <v>12.9801826477</v>
      </c>
      <c r="J198" s="9">
        <v>12.772439003000001</v>
      </c>
      <c r="K198" s="9">
        <v>13.1615314484</v>
      </c>
      <c r="L198" s="9">
        <v>13.1043672562</v>
      </c>
      <c r="M198" s="9">
        <v>12.952918052699999</v>
      </c>
      <c r="N198" s="9">
        <v>13.1615314484</v>
      </c>
      <c r="O198" s="9">
        <v>13.1043672562</v>
      </c>
      <c r="P198" s="9">
        <v>12.952918052699999</v>
      </c>
      <c r="Q198" s="7"/>
      <c r="R198" s="7"/>
    </row>
    <row r="199" spans="2:18" ht="15.75">
      <c r="B199" s="17" t="s">
        <v>342</v>
      </c>
      <c r="C199" s="7">
        <v>9</v>
      </c>
      <c r="D199" s="17" t="s">
        <v>51</v>
      </c>
      <c r="E199" s="9">
        <v>3.5732326507600001</v>
      </c>
      <c r="F199" s="9">
        <v>3.0687334537500002</v>
      </c>
      <c r="G199" s="9">
        <v>2.4048902988399998</v>
      </c>
      <c r="H199" s="9">
        <v>3.5732326507600001</v>
      </c>
      <c r="I199" s="9">
        <v>3.0687334537500002</v>
      </c>
      <c r="J199" s="9">
        <v>2.4048902988399998</v>
      </c>
      <c r="K199" s="9">
        <v>3.0731225013699999</v>
      </c>
      <c r="L199" s="9">
        <v>2.7747673988299999</v>
      </c>
      <c r="M199" s="9">
        <v>2.48624825478</v>
      </c>
      <c r="N199" s="9">
        <v>3.0731225013699999</v>
      </c>
      <c r="O199" s="9">
        <v>2.7747673988299999</v>
      </c>
      <c r="P199" s="9">
        <v>2.48624825478</v>
      </c>
      <c r="Q199" s="7"/>
      <c r="R199" s="7"/>
    </row>
    <row r="200" spans="2:18" ht="15.75">
      <c r="B200" s="17" t="s">
        <v>343</v>
      </c>
      <c r="C200" s="7">
        <v>9</v>
      </c>
      <c r="D200" s="17" t="s">
        <v>51</v>
      </c>
      <c r="E200" s="9">
        <v>3.3470861911799998</v>
      </c>
      <c r="F200" s="9">
        <v>3.09304594994</v>
      </c>
      <c r="G200" s="9">
        <v>2.4764058589900002</v>
      </c>
      <c r="H200" s="9">
        <v>3.3470861911799998</v>
      </c>
      <c r="I200" s="9">
        <v>3.09304594994</v>
      </c>
      <c r="J200" s="9">
        <v>2.4764058589900002</v>
      </c>
      <c r="K200" s="9">
        <v>3.1476504802699998</v>
      </c>
      <c r="L200" s="9">
        <v>2.7873768806500001</v>
      </c>
      <c r="M200" s="9">
        <v>2.5506525039699999</v>
      </c>
      <c r="N200" s="9">
        <v>3.1476504802699998</v>
      </c>
      <c r="O200" s="9">
        <v>2.7873768806500001</v>
      </c>
      <c r="P200" s="9">
        <v>2.5506525039699999</v>
      </c>
      <c r="Q200" s="7"/>
      <c r="R200" s="7"/>
    </row>
    <row r="201" spans="2:18" ht="15.75">
      <c r="B201" s="17" t="s">
        <v>370</v>
      </c>
      <c r="C201" s="7">
        <v>9</v>
      </c>
      <c r="D201" s="17" t="s">
        <v>51</v>
      </c>
      <c r="E201" s="9">
        <v>5.2629432678199999</v>
      </c>
      <c r="F201" s="9">
        <v>3.4600744247400002</v>
      </c>
      <c r="G201" s="9">
        <v>3.6173183918</v>
      </c>
      <c r="H201" s="9">
        <v>5.2629432678199999</v>
      </c>
      <c r="I201" s="9">
        <v>3.4600744247400002</v>
      </c>
      <c r="J201" s="9">
        <v>3.6173183918</v>
      </c>
      <c r="K201" s="9">
        <v>5.3972134590099996</v>
      </c>
      <c r="L201" s="9">
        <v>3.4348485469800001</v>
      </c>
      <c r="M201" s="9">
        <v>3.5828142166100001</v>
      </c>
      <c r="N201" s="9">
        <v>5.3972134590099996</v>
      </c>
      <c r="O201" s="9">
        <v>3.4348485469800001</v>
      </c>
      <c r="P201" s="9">
        <v>3.5828142166100001</v>
      </c>
      <c r="Q201" s="7"/>
      <c r="R201" s="7"/>
    </row>
    <row r="202" spans="2:18" ht="15.75">
      <c r="B202" s="17" t="s">
        <v>374</v>
      </c>
      <c r="C202" s="7">
        <v>9</v>
      </c>
      <c r="D202" s="17" t="s">
        <v>51</v>
      </c>
      <c r="E202" s="9">
        <v>4.0096621513399997</v>
      </c>
      <c r="F202" s="9">
        <v>2.9615440368699999</v>
      </c>
      <c r="G202" s="9">
        <v>2.9762690067299999</v>
      </c>
      <c r="H202" s="9">
        <v>4.0096621513399997</v>
      </c>
      <c r="I202" s="9">
        <v>2.9615440368699999</v>
      </c>
      <c r="J202" s="9">
        <v>2.9762690067299999</v>
      </c>
      <c r="K202" s="9">
        <v>3.9684400558499999</v>
      </c>
      <c r="L202" s="9">
        <v>2.9477155208600001</v>
      </c>
      <c r="M202" s="9">
        <v>2.9308178424800002</v>
      </c>
      <c r="N202" s="9">
        <v>3.9684400558499999</v>
      </c>
      <c r="O202" s="9">
        <v>2.9477155208600001</v>
      </c>
      <c r="P202" s="9">
        <v>2.9308178424800002</v>
      </c>
      <c r="Q202" s="7"/>
      <c r="R202" s="7"/>
    </row>
    <row r="203" spans="2:18" ht="15.75">
      <c r="B203" s="17" t="s">
        <v>379</v>
      </c>
      <c r="C203" s="7">
        <v>9</v>
      </c>
      <c r="D203" s="17" t="s">
        <v>51</v>
      </c>
      <c r="E203" s="9">
        <v>3.2110662460300001</v>
      </c>
      <c r="F203" s="9">
        <v>2.4211597442600001</v>
      </c>
      <c r="G203" s="9">
        <v>2.2921085357700002</v>
      </c>
      <c r="H203" s="9">
        <v>3.2110662460300001</v>
      </c>
      <c r="I203" s="9">
        <v>2.4211597442600001</v>
      </c>
      <c r="J203" s="9">
        <v>2.2921085357700002</v>
      </c>
      <c r="K203" s="9">
        <v>2.63126778603</v>
      </c>
      <c r="L203" s="9">
        <v>2.24923467636</v>
      </c>
      <c r="M203" s="9">
        <v>2.2223629951500001</v>
      </c>
      <c r="N203" s="9">
        <v>2.63126778603</v>
      </c>
      <c r="O203" s="9">
        <v>2.24923467636</v>
      </c>
      <c r="P203" s="9">
        <v>2.2223629951500001</v>
      </c>
      <c r="Q203" s="7"/>
      <c r="R203" s="7"/>
    </row>
    <row r="204" spans="2:18" ht="15.75">
      <c r="B204" s="17" t="s">
        <v>382</v>
      </c>
      <c r="C204" s="7">
        <v>9</v>
      </c>
      <c r="D204" s="17" t="s">
        <v>51</v>
      </c>
      <c r="E204" s="9">
        <v>3.0015234947199998</v>
      </c>
      <c r="F204" s="9">
        <v>2.3942196369199999</v>
      </c>
      <c r="G204" s="9">
        <v>2.2112917900100002</v>
      </c>
      <c r="H204" s="9">
        <v>3.0015234947199998</v>
      </c>
      <c r="I204" s="9">
        <v>2.3942196369199999</v>
      </c>
      <c r="J204" s="9">
        <v>2.2112917900100002</v>
      </c>
      <c r="K204" s="9">
        <v>2.6837840080299999</v>
      </c>
      <c r="L204" s="9">
        <v>2.2068231105799998</v>
      </c>
      <c r="M204" s="9">
        <v>1.94647717476</v>
      </c>
      <c r="N204" s="9">
        <v>2.6837840080299999</v>
      </c>
      <c r="O204" s="9">
        <v>2.2068231105799998</v>
      </c>
      <c r="P204" s="9">
        <v>1.94647717476</v>
      </c>
      <c r="Q204" s="7"/>
      <c r="R204" s="7"/>
    </row>
    <row r="205" spans="2:18" ht="15.75">
      <c r="B205" s="17" t="s">
        <v>389</v>
      </c>
      <c r="C205" s="7">
        <v>9</v>
      </c>
      <c r="D205" s="17" t="s">
        <v>51</v>
      </c>
      <c r="E205" s="9">
        <v>3.8920302391099999</v>
      </c>
      <c r="F205" s="9">
        <v>2.8104555606799999</v>
      </c>
      <c r="G205" s="9">
        <v>2.95654630661</v>
      </c>
      <c r="H205" s="9">
        <v>3.8920302391099999</v>
      </c>
      <c r="I205" s="9">
        <v>2.8104555606799999</v>
      </c>
      <c r="J205" s="9">
        <v>2.95654630661</v>
      </c>
      <c r="K205" s="9">
        <v>3.7271225452399999</v>
      </c>
      <c r="L205" s="9">
        <v>2.5751452445999998</v>
      </c>
      <c r="M205" s="9">
        <v>2.4030354023</v>
      </c>
      <c r="N205" s="9">
        <v>3.7271225452399999</v>
      </c>
      <c r="O205" s="9">
        <v>2.5751452445999998</v>
      </c>
      <c r="P205" s="9">
        <v>2.4030354023</v>
      </c>
      <c r="Q205" s="7"/>
      <c r="R205" s="7"/>
    </row>
    <row r="206" spans="2:18" ht="15.75">
      <c r="B206" s="17" t="s">
        <v>391</v>
      </c>
      <c r="C206" s="7">
        <v>9</v>
      </c>
      <c r="D206" s="17" t="s">
        <v>51</v>
      </c>
      <c r="E206" s="9">
        <v>5.4953532218900003</v>
      </c>
      <c r="F206" s="9">
        <v>4.5360522270199999</v>
      </c>
      <c r="G206" s="9">
        <v>4.5101504325899997</v>
      </c>
      <c r="H206" s="9">
        <v>5.4953532218900003</v>
      </c>
      <c r="I206" s="9">
        <v>4.5360522270199999</v>
      </c>
      <c r="J206" s="9">
        <v>4.5101504325899997</v>
      </c>
      <c r="K206" s="9">
        <v>5.54959964752</v>
      </c>
      <c r="L206" s="9">
        <v>4.0061264038099997</v>
      </c>
      <c r="M206" s="9">
        <v>3.96468853951</v>
      </c>
      <c r="N206" s="9">
        <v>5.54959964752</v>
      </c>
      <c r="O206" s="9">
        <v>4.0061264038099997</v>
      </c>
      <c r="P206" s="9">
        <v>3.96468853951</v>
      </c>
      <c r="Q206" s="7"/>
      <c r="R206" s="7"/>
    </row>
    <row r="207" spans="2:18" ht="15.75">
      <c r="B207" s="17" t="s">
        <v>392</v>
      </c>
      <c r="C207" s="7">
        <v>9</v>
      </c>
      <c r="D207" s="17" t="s">
        <v>51</v>
      </c>
      <c r="E207" s="9">
        <v>6.1102876663199996</v>
      </c>
      <c r="F207" s="9">
        <v>5.0453381538400004</v>
      </c>
      <c r="G207" s="9">
        <v>2.8753168582900002</v>
      </c>
      <c r="H207" s="9">
        <v>6.1102876663199996</v>
      </c>
      <c r="I207" s="9">
        <v>5.0453381538400004</v>
      </c>
      <c r="J207" s="9">
        <v>2.8753168582900002</v>
      </c>
      <c r="K207" s="9">
        <v>5.9968352317800004</v>
      </c>
      <c r="L207" s="9">
        <v>4.7671389579800003</v>
      </c>
      <c r="M207" s="9">
        <v>2.35321259499</v>
      </c>
      <c r="N207" s="9">
        <v>5.9968352317800004</v>
      </c>
      <c r="O207" s="9">
        <v>4.7671389579800003</v>
      </c>
      <c r="P207" s="9">
        <v>2.35321259499</v>
      </c>
      <c r="Q207" s="7"/>
      <c r="R207" s="7"/>
    </row>
    <row r="208" spans="2:18" ht="15.75">
      <c r="B208" s="17" t="s">
        <v>394</v>
      </c>
      <c r="C208" s="7">
        <v>9</v>
      </c>
      <c r="D208" s="17" t="s">
        <v>51</v>
      </c>
      <c r="E208" s="9">
        <v>4.9677424430799997</v>
      </c>
      <c r="F208" s="9">
        <v>4.0423803329499997</v>
      </c>
      <c r="G208" s="9">
        <v>3.5030896663700002</v>
      </c>
      <c r="H208" s="9">
        <v>4.9677424430799997</v>
      </c>
      <c r="I208" s="9">
        <v>4.0423803329499997</v>
      </c>
      <c r="J208" s="9">
        <v>3.5030896663700002</v>
      </c>
      <c r="K208" s="9">
        <v>4.2967929840099996</v>
      </c>
      <c r="L208" s="9">
        <v>4.0031371116600001</v>
      </c>
      <c r="M208" s="9">
        <v>3.9187059402500002</v>
      </c>
      <c r="N208" s="9">
        <v>4.2967929840099996</v>
      </c>
      <c r="O208" s="9">
        <v>4.0031371116600001</v>
      </c>
      <c r="P208" s="9">
        <v>3.9187059402500002</v>
      </c>
      <c r="Q208" s="7"/>
      <c r="R208" s="7"/>
    </row>
    <row r="209" spans="2:18" ht="15.75">
      <c r="B209" s="17" t="s">
        <v>397</v>
      </c>
      <c r="C209" s="7">
        <v>9</v>
      </c>
      <c r="D209" s="17" t="s">
        <v>51</v>
      </c>
      <c r="E209" s="9">
        <v>3.9113202094999999</v>
      </c>
      <c r="F209" s="9">
        <v>2.4088797569299998</v>
      </c>
      <c r="G209" s="9">
        <v>2.5789828300500002</v>
      </c>
      <c r="H209" s="9">
        <v>3.9113202094999999</v>
      </c>
      <c r="I209" s="9">
        <v>2.4088797569299998</v>
      </c>
      <c r="J209" s="9">
        <v>2.5789828300500002</v>
      </c>
      <c r="K209" s="9">
        <v>3.69419550896</v>
      </c>
      <c r="L209" s="9">
        <v>2.1178691387200002</v>
      </c>
      <c r="M209" s="9">
        <v>2.3239529132799999</v>
      </c>
      <c r="N209" s="9">
        <v>3.69419550896</v>
      </c>
      <c r="O209" s="9">
        <v>2.1178691387200002</v>
      </c>
      <c r="P209" s="9">
        <v>2.3239529132799999</v>
      </c>
      <c r="Q209" s="7"/>
      <c r="R209" s="7"/>
    </row>
    <row r="210" spans="2:18" ht="15.75">
      <c r="B210" s="17" t="s">
        <v>400</v>
      </c>
      <c r="C210" s="7">
        <v>9</v>
      </c>
      <c r="D210" s="17" t="s">
        <v>51</v>
      </c>
      <c r="E210" s="9">
        <v>3.65886306763</v>
      </c>
      <c r="F210" s="9">
        <v>2.1159529685999998</v>
      </c>
      <c r="G210" s="9">
        <v>2.1834383010899998</v>
      </c>
      <c r="H210" s="9">
        <v>3.65886306763</v>
      </c>
      <c r="I210" s="9">
        <v>2.1159529685999998</v>
      </c>
      <c r="J210" s="9">
        <v>2.1834383010899998</v>
      </c>
      <c r="K210" s="9">
        <v>3.6560740470900002</v>
      </c>
      <c r="L210" s="9">
        <v>2.0587058067299999</v>
      </c>
      <c r="M210" s="9">
        <v>1.7827489376100001</v>
      </c>
      <c r="N210" s="9">
        <v>3.6560740470900002</v>
      </c>
      <c r="O210" s="9">
        <v>2.0587058067299999</v>
      </c>
      <c r="P210" s="9">
        <v>1.7827489376100001</v>
      </c>
      <c r="Q210" s="7"/>
      <c r="R210" s="7"/>
    </row>
    <row r="211" spans="2:18" ht="15.75">
      <c r="B211" s="17" t="s">
        <v>403</v>
      </c>
      <c r="C211" s="7">
        <v>9</v>
      </c>
      <c r="D211" s="17" t="s">
        <v>51</v>
      </c>
      <c r="E211" s="9">
        <v>3.0477476120000002</v>
      </c>
      <c r="F211" s="9">
        <v>1.75945007801</v>
      </c>
      <c r="G211" s="9">
        <v>1.7827416658399999</v>
      </c>
      <c r="H211" s="9">
        <v>3.0477476120000002</v>
      </c>
      <c r="I211" s="9">
        <v>1.75945007801</v>
      </c>
      <c r="J211" s="9">
        <v>1.7827416658399999</v>
      </c>
      <c r="K211" s="9">
        <v>3.18987798691</v>
      </c>
      <c r="L211" s="9">
        <v>1.6003240346900001</v>
      </c>
      <c r="M211" s="9">
        <v>1.58037185669</v>
      </c>
      <c r="N211" s="9">
        <v>3.18987798691</v>
      </c>
      <c r="O211" s="9">
        <v>1.6003240346900001</v>
      </c>
      <c r="P211" s="9">
        <v>1.58037185669</v>
      </c>
      <c r="Q211" s="7"/>
      <c r="R211" s="7"/>
    </row>
    <row r="212" spans="2:18" ht="15.75">
      <c r="B212" s="17" t="s">
        <v>413</v>
      </c>
      <c r="C212" s="7">
        <v>9</v>
      </c>
      <c r="D212" s="17" t="s">
        <v>51</v>
      </c>
      <c r="E212" s="9">
        <v>4.0022130012500003</v>
      </c>
      <c r="F212" s="9">
        <v>2.9580833911900002</v>
      </c>
      <c r="G212" s="9">
        <v>2.75527024269</v>
      </c>
      <c r="H212" s="9">
        <v>4.0022130012500003</v>
      </c>
      <c r="I212" s="9">
        <v>2.9580833911900002</v>
      </c>
      <c r="J212" s="9">
        <v>2.75527024269</v>
      </c>
      <c r="K212" s="9">
        <v>3.93788290024</v>
      </c>
      <c r="L212" s="9">
        <v>3.1256222724899998</v>
      </c>
      <c r="M212" s="9">
        <v>2.8265755176499998</v>
      </c>
      <c r="N212" s="9">
        <v>3.93788290024</v>
      </c>
      <c r="O212" s="9">
        <v>3.1256222724899998</v>
      </c>
      <c r="P212" s="9">
        <v>2.8265755176499998</v>
      </c>
      <c r="Q212" s="7"/>
      <c r="R212" s="7"/>
    </row>
    <row r="213" spans="2:18" ht="15.75">
      <c r="B213" s="17" t="s">
        <v>414</v>
      </c>
      <c r="C213" s="7">
        <v>9</v>
      </c>
      <c r="D213" s="17" t="s">
        <v>51</v>
      </c>
      <c r="E213" s="9">
        <v>3.44953250885</v>
      </c>
      <c r="F213" s="9">
        <v>2.8455572128300002</v>
      </c>
      <c r="G213" s="9">
        <v>2.6786189079299998</v>
      </c>
      <c r="H213" s="9">
        <v>3.44953250885</v>
      </c>
      <c r="I213" s="9">
        <v>2.8455572128300002</v>
      </c>
      <c r="J213" s="9">
        <v>2.6786189079299998</v>
      </c>
      <c r="K213" s="9">
        <v>3.5695142745999999</v>
      </c>
      <c r="L213" s="9">
        <v>2.4771316051499999</v>
      </c>
      <c r="M213" s="9">
        <v>2.2842638492599998</v>
      </c>
      <c r="N213" s="9">
        <v>3.5695142745999999</v>
      </c>
      <c r="O213" s="9">
        <v>2.4771316051499999</v>
      </c>
      <c r="P213" s="9">
        <v>2.2842638492599998</v>
      </c>
      <c r="Q213" s="7"/>
      <c r="R213" s="7"/>
    </row>
    <row r="214" spans="2:18" ht="15.75">
      <c r="B214" s="17" t="s">
        <v>415</v>
      </c>
      <c r="C214" s="7">
        <v>9</v>
      </c>
      <c r="D214" s="17" t="s">
        <v>51</v>
      </c>
      <c r="E214" s="9">
        <v>5.5894703865100004</v>
      </c>
      <c r="F214" s="9">
        <v>3.9666066169700001</v>
      </c>
      <c r="G214" s="9">
        <v>3.9441437721299999</v>
      </c>
      <c r="H214" s="9">
        <v>5.5894703865100004</v>
      </c>
      <c r="I214" s="9">
        <v>3.9666066169700001</v>
      </c>
      <c r="J214" s="9">
        <v>3.9441437721299999</v>
      </c>
      <c r="K214" s="9">
        <v>5.4163289070099996</v>
      </c>
      <c r="L214" s="9">
        <v>3.7202157974199999</v>
      </c>
      <c r="M214" s="9">
        <v>3.8122291564899999</v>
      </c>
      <c r="N214" s="9">
        <v>5.4163289070099996</v>
      </c>
      <c r="O214" s="9">
        <v>3.7202157974199999</v>
      </c>
      <c r="P214" s="9">
        <v>3.8122291564899999</v>
      </c>
      <c r="Q214" s="7"/>
      <c r="R214" s="7"/>
    </row>
    <row r="215" spans="2:18" ht="15.75">
      <c r="B215" s="17" t="s">
        <v>416</v>
      </c>
      <c r="C215" s="7">
        <v>9</v>
      </c>
      <c r="D215" s="17" t="s">
        <v>51</v>
      </c>
      <c r="E215" s="9">
        <v>2.4506373405500002</v>
      </c>
      <c r="F215" s="9">
        <v>1.94132304192</v>
      </c>
      <c r="G215" s="9">
        <v>1.6344513893099999</v>
      </c>
      <c r="H215" s="9">
        <v>2.4506373405500002</v>
      </c>
      <c r="I215" s="9">
        <v>1.94132304192</v>
      </c>
      <c r="J215" s="9">
        <v>1.6344513893099999</v>
      </c>
      <c r="K215" s="9">
        <v>2.7403831481899998</v>
      </c>
      <c r="L215" s="9">
        <v>1.8990164995200001</v>
      </c>
      <c r="M215" s="9">
        <v>1.6570904254900001</v>
      </c>
      <c r="N215" s="9">
        <v>2.7403831481899998</v>
      </c>
      <c r="O215" s="9">
        <v>1.8990164995200001</v>
      </c>
      <c r="P215" s="9">
        <v>1.6570904254900001</v>
      </c>
      <c r="Q215" s="7"/>
      <c r="R215" s="7"/>
    </row>
    <row r="216" spans="2:18" ht="15.75">
      <c r="B216" s="17" t="s">
        <v>417</v>
      </c>
      <c r="C216" s="7">
        <v>9</v>
      </c>
      <c r="D216" s="17" t="s">
        <v>51</v>
      </c>
      <c r="E216" s="9">
        <v>6.5335617065399996</v>
      </c>
      <c r="F216" s="9">
        <v>5.6551442146299999</v>
      </c>
      <c r="G216" s="9">
        <v>3.4197237491600001</v>
      </c>
      <c r="H216" s="9">
        <v>6.5335617065399996</v>
      </c>
      <c r="I216" s="9">
        <v>5.6551442146299999</v>
      </c>
      <c r="J216" s="9">
        <v>3.4197237491600001</v>
      </c>
      <c r="K216" s="9">
        <v>6.4440455436699997</v>
      </c>
      <c r="L216" s="9">
        <v>5.5523905754099996</v>
      </c>
      <c r="M216" s="9">
        <v>3.4162986278499998</v>
      </c>
      <c r="N216" s="9">
        <v>6.4440455436699997</v>
      </c>
      <c r="O216" s="9">
        <v>5.5523905754099996</v>
      </c>
      <c r="P216" s="9">
        <v>3.4162986278499998</v>
      </c>
      <c r="Q216" s="7"/>
      <c r="R216" s="7"/>
    </row>
    <row r="217" spans="2:18" ht="15.75">
      <c r="B217" s="17" t="s">
        <v>436</v>
      </c>
      <c r="C217" s="7">
        <v>9</v>
      </c>
      <c r="D217" s="17" t="s">
        <v>51</v>
      </c>
      <c r="E217" s="9">
        <v>4.6685433387800002</v>
      </c>
      <c r="F217" s="9">
        <v>4.0801429748500002</v>
      </c>
      <c r="G217" s="9">
        <v>4.16109657288</v>
      </c>
      <c r="H217" s="9">
        <v>4.6685433387800002</v>
      </c>
      <c r="I217" s="9">
        <v>4.0801429748500002</v>
      </c>
      <c r="J217" s="9">
        <v>4.16109657288</v>
      </c>
      <c r="K217" s="9">
        <v>4.9794836044300004</v>
      </c>
      <c r="L217" s="9">
        <v>4.2515683174100003</v>
      </c>
      <c r="M217" s="9">
        <v>4.2882895469699998</v>
      </c>
      <c r="N217" s="9">
        <v>4.9794836044300004</v>
      </c>
      <c r="O217" s="9">
        <v>4.2515683174100003</v>
      </c>
      <c r="P217" s="9">
        <v>4.2882895469699998</v>
      </c>
      <c r="Q217" s="7"/>
      <c r="R217" s="7"/>
    </row>
    <row r="218" spans="2:18" ht="15.75">
      <c r="B218" s="17" t="s">
        <v>440</v>
      </c>
      <c r="C218" s="7">
        <v>9</v>
      </c>
      <c r="D218" s="17" t="s">
        <v>51</v>
      </c>
      <c r="E218" s="9">
        <v>4.2150878906200004</v>
      </c>
      <c r="F218" s="9">
        <v>3.2092039585099998</v>
      </c>
      <c r="G218" s="9">
        <v>3.0869376659399999</v>
      </c>
      <c r="H218" s="9">
        <v>4.2150878906200004</v>
      </c>
      <c r="I218" s="9">
        <v>3.2092039585099998</v>
      </c>
      <c r="J218" s="9">
        <v>3.0869376659399999</v>
      </c>
      <c r="K218" s="9">
        <v>4.2102847099299998</v>
      </c>
      <c r="L218" s="9">
        <v>3.2079410553000001</v>
      </c>
      <c r="M218" s="9">
        <v>3.15459251404</v>
      </c>
      <c r="N218" s="9">
        <v>4.2102847099299998</v>
      </c>
      <c r="O218" s="9">
        <v>3.2079410553000001</v>
      </c>
      <c r="P218" s="9">
        <v>3.15459251404</v>
      </c>
      <c r="Q218" s="7"/>
      <c r="R218" s="7"/>
    </row>
    <row r="219" spans="2:18" ht="15.75">
      <c r="B219" s="17" t="s">
        <v>452</v>
      </c>
      <c r="C219" s="7">
        <v>9</v>
      </c>
      <c r="D219" s="17" t="s">
        <v>51</v>
      </c>
      <c r="E219" s="9">
        <v>6.8876810073900003</v>
      </c>
      <c r="F219" s="9">
        <v>4.0691800117500003</v>
      </c>
      <c r="G219" s="9">
        <v>3.81018662453</v>
      </c>
      <c r="H219" s="9">
        <v>6.8876810073900003</v>
      </c>
      <c r="I219" s="9">
        <v>4.0691800117500003</v>
      </c>
      <c r="J219" s="9">
        <v>3.81018662453</v>
      </c>
      <c r="K219" s="9">
        <v>6.9104008674599999</v>
      </c>
      <c r="L219" s="9">
        <v>3.9938037395500001</v>
      </c>
      <c r="M219" s="9">
        <v>3.7199273109400002</v>
      </c>
      <c r="N219" s="9">
        <v>6.9104008674599999</v>
      </c>
      <c r="O219" s="9">
        <v>3.9938037395500001</v>
      </c>
      <c r="P219" s="9">
        <v>3.7199273109400002</v>
      </c>
      <c r="Q219" s="7"/>
      <c r="R219" s="7"/>
    </row>
    <row r="220" spans="2:18" ht="15.75">
      <c r="B220" s="17" t="s">
        <v>455</v>
      </c>
      <c r="C220" s="7">
        <v>9</v>
      </c>
      <c r="D220" s="17" t="s">
        <v>51</v>
      </c>
      <c r="E220" s="9">
        <v>3.6693787574800001</v>
      </c>
      <c r="F220" s="9">
        <v>3.3081984520000001</v>
      </c>
      <c r="G220" s="9">
        <v>3.6755256652799999</v>
      </c>
      <c r="H220" s="9">
        <v>3.6693787574800001</v>
      </c>
      <c r="I220" s="9">
        <v>3.3081984520000001</v>
      </c>
      <c r="J220" s="9">
        <v>3.6755256652799999</v>
      </c>
      <c r="K220" s="9">
        <v>3.7373690605199998</v>
      </c>
      <c r="L220" s="9">
        <v>3.53010296822</v>
      </c>
      <c r="M220" s="9">
        <v>3.6317207813299999</v>
      </c>
      <c r="N220" s="9">
        <v>3.7373690605199998</v>
      </c>
      <c r="O220" s="9">
        <v>3.53010296822</v>
      </c>
      <c r="P220" s="9">
        <v>3.6317207813299999</v>
      </c>
      <c r="Q220" s="7"/>
      <c r="R220" s="7"/>
    </row>
    <row r="221" spans="2:18" ht="15.75">
      <c r="B221" s="17" t="s">
        <v>475</v>
      </c>
      <c r="C221" s="7">
        <v>9</v>
      </c>
      <c r="D221" s="17" t="s">
        <v>51</v>
      </c>
      <c r="E221" s="9">
        <v>4.9053940773000004</v>
      </c>
      <c r="F221" s="9">
        <v>2.9314348697699999</v>
      </c>
      <c r="G221" s="9">
        <v>2.8513576984400002</v>
      </c>
      <c r="H221" s="9">
        <v>4.9053940773000004</v>
      </c>
      <c r="I221" s="9">
        <v>2.9314348697699999</v>
      </c>
      <c r="J221" s="9">
        <v>2.8513576984400002</v>
      </c>
      <c r="K221" s="9">
        <v>4.6143589019800002</v>
      </c>
      <c r="L221" s="9">
        <v>2.8097610473599999</v>
      </c>
      <c r="M221" s="9">
        <v>2.9050221443200002</v>
      </c>
      <c r="N221" s="9">
        <v>4.6143589019800002</v>
      </c>
      <c r="O221" s="9">
        <v>2.8097610473599999</v>
      </c>
      <c r="P221" s="9">
        <v>2.9050221443200002</v>
      </c>
      <c r="Q221" s="7"/>
      <c r="R221" s="7"/>
    </row>
    <row r="222" spans="2:18" ht="15.75">
      <c r="B222" s="17" t="s">
        <v>499</v>
      </c>
      <c r="C222" s="7">
        <v>9</v>
      </c>
      <c r="D222" s="17" t="s">
        <v>51</v>
      </c>
      <c r="E222" s="9">
        <v>2.28323936462</v>
      </c>
      <c r="F222" s="9">
        <v>2.3994410037999998</v>
      </c>
      <c r="G222" s="9">
        <v>1.8071846962</v>
      </c>
      <c r="H222" s="9">
        <v>2.28323936462</v>
      </c>
      <c r="I222" s="9">
        <v>2.3994410037999998</v>
      </c>
      <c r="J222" s="9">
        <v>1.8071846962</v>
      </c>
      <c r="K222" s="9">
        <v>2.7973291873899999</v>
      </c>
      <c r="L222" s="9">
        <v>2.2882466316199999</v>
      </c>
      <c r="M222" s="9">
        <v>1.80366361141</v>
      </c>
      <c r="N222" s="9">
        <v>2.7973291873899999</v>
      </c>
      <c r="O222" s="9">
        <v>2.2882466316199999</v>
      </c>
      <c r="P222" s="9">
        <v>1.80366361141</v>
      </c>
      <c r="Q222" s="7"/>
      <c r="R222" s="7"/>
    </row>
    <row r="223" spans="2:18" ht="15.75">
      <c r="B223" s="17" t="s">
        <v>510</v>
      </c>
      <c r="C223" s="7">
        <v>9</v>
      </c>
      <c r="D223" s="17" t="s">
        <v>51</v>
      </c>
      <c r="E223" s="9">
        <v>5.8649649620100002</v>
      </c>
      <c r="F223" s="9">
        <v>5.4934349060100001</v>
      </c>
      <c r="G223" s="9">
        <v>5.4119806289700003</v>
      </c>
      <c r="H223" s="9">
        <v>5.8649649620100002</v>
      </c>
      <c r="I223" s="9">
        <v>5.4934349060100001</v>
      </c>
      <c r="J223" s="9">
        <v>5.4119806289700003</v>
      </c>
      <c r="K223" s="9">
        <v>5.3900909423799996</v>
      </c>
      <c r="L223" s="9">
        <v>4.9249296188400002</v>
      </c>
      <c r="M223" s="9">
        <v>5.0004343986500004</v>
      </c>
      <c r="N223" s="9">
        <v>5.3900909423799996</v>
      </c>
      <c r="O223" s="9">
        <v>4.9249296188400002</v>
      </c>
      <c r="P223" s="9">
        <v>5.0004343986500004</v>
      </c>
      <c r="Q223" s="7"/>
      <c r="R223" s="7"/>
    </row>
    <row r="224" spans="2:18" ht="15.75">
      <c r="B224" s="17" t="s">
        <v>535</v>
      </c>
      <c r="C224" s="7">
        <v>9</v>
      </c>
      <c r="D224" s="17" t="s">
        <v>51</v>
      </c>
      <c r="E224" s="9">
        <v>3.4783763885500001</v>
      </c>
      <c r="F224" s="9">
        <v>1.47618949413</v>
      </c>
      <c r="G224" s="9">
        <v>1.33646714687</v>
      </c>
      <c r="H224" s="9">
        <v>3.4783763885500001</v>
      </c>
      <c r="I224" s="9">
        <v>1.47618949413</v>
      </c>
      <c r="J224" s="9">
        <v>1.33646714687</v>
      </c>
      <c r="K224" s="9">
        <v>3.47528576851</v>
      </c>
      <c r="L224" s="9">
        <v>1.4690498113599999</v>
      </c>
      <c r="M224" s="9">
        <v>1.6003935337099999</v>
      </c>
      <c r="N224" s="9">
        <v>3.47528576851</v>
      </c>
      <c r="O224" s="9">
        <v>1.4690498113599999</v>
      </c>
      <c r="P224" s="9">
        <v>1.6003935337099999</v>
      </c>
      <c r="Q224" s="7"/>
      <c r="R224" s="7"/>
    </row>
    <row r="225" spans="2:18" ht="15.75">
      <c r="B225" s="17" t="s">
        <v>546</v>
      </c>
      <c r="C225" s="7">
        <v>9</v>
      </c>
      <c r="D225" s="17" t="s">
        <v>51</v>
      </c>
      <c r="E225" s="9">
        <v>3.0256280899000001</v>
      </c>
      <c r="F225" s="9">
        <v>2.2361919879899999</v>
      </c>
      <c r="G225" s="9">
        <v>2.0697128772700002</v>
      </c>
      <c r="H225" s="9">
        <v>3.0256280899000001</v>
      </c>
      <c r="I225" s="9">
        <v>2.2361919879899999</v>
      </c>
      <c r="J225" s="9">
        <v>2.0697128772700002</v>
      </c>
      <c r="K225" s="9">
        <v>3.1170172691300002</v>
      </c>
      <c r="L225" s="9">
        <v>2.0321011543299998</v>
      </c>
      <c r="M225" s="9">
        <v>1.9337674379300001</v>
      </c>
      <c r="N225" s="9">
        <v>3.1170172691300002</v>
      </c>
      <c r="O225" s="9">
        <v>2.0321011543299998</v>
      </c>
      <c r="P225" s="9">
        <v>1.9337674379300001</v>
      </c>
      <c r="Q225" s="7"/>
      <c r="R225" s="7"/>
    </row>
    <row r="226" spans="2:18" ht="15.75">
      <c r="B226" s="17" t="s">
        <v>557</v>
      </c>
      <c r="C226" s="7">
        <v>9</v>
      </c>
      <c r="D226" s="17" t="s">
        <v>51</v>
      </c>
      <c r="E226" s="9">
        <v>2.1897614002200001</v>
      </c>
      <c r="F226" s="9">
        <v>2.1633546352400002</v>
      </c>
      <c r="G226" s="9">
        <v>1.94945299625</v>
      </c>
      <c r="H226" s="9">
        <v>2.1897614002200001</v>
      </c>
      <c r="I226" s="9">
        <v>2.1633546352400002</v>
      </c>
      <c r="J226" s="9">
        <v>1.94945299625</v>
      </c>
      <c r="K226" s="9">
        <v>2.4226491451299998</v>
      </c>
      <c r="L226" s="9">
        <v>2.3252515792800001</v>
      </c>
      <c r="M226" s="9">
        <v>2.08981370926</v>
      </c>
      <c r="N226" s="9">
        <v>2.4226491451299998</v>
      </c>
      <c r="O226" s="9">
        <v>2.3252515792800001</v>
      </c>
      <c r="P226" s="9">
        <v>2.08981370926</v>
      </c>
      <c r="Q226" s="7"/>
      <c r="R226" s="7"/>
    </row>
    <row r="227" spans="2:18" ht="15.75">
      <c r="B227" s="17" t="s">
        <v>559</v>
      </c>
      <c r="C227" s="7">
        <v>9</v>
      </c>
      <c r="D227" s="17" t="s">
        <v>51</v>
      </c>
      <c r="E227" s="9">
        <v>6.9414811134300001</v>
      </c>
      <c r="F227" s="9">
        <v>5.7989778518700001</v>
      </c>
      <c r="G227" s="9">
        <v>5.74748039246</v>
      </c>
      <c r="H227" s="9">
        <v>6.9414811134300001</v>
      </c>
      <c r="I227" s="9">
        <v>5.7989778518700001</v>
      </c>
      <c r="J227" s="9">
        <v>5.74748039246</v>
      </c>
      <c r="K227" s="9">
        <v>6.5866880416900004</v>
      </c>
      <c r="L227" s="9">
        <v>5.0778374671900002</v>
      </c>
      <c r="M227" s="9">
        <v>5.0098805427600004</v>
      </c>
      <c r="N227" s="9">
        <v>6.5866880416900004</v>
      </c>
      <c r="O227" s="9">
        <v>5.0778374671900002</v>
      </c>
      <c r="P227" s="9">
        <v>5.0098805427600004</v>
      </c>
      <c r="Q227" s="7"/>
      <c r="R227" s="7"/>
    </row>
    <row r="228" spans="2:18" ht="15.75">
      <c r="B228" s="17" t="s">
        <v>562</v>
      </c>
      <c r="C228" s="7">
        <v>9</v>
      </c>
      <c r="D228" s="17" t="s">
        <v>51</v>
      </c>
      <c r="E228" s="9">
        <v>3.43549418449</v>
      </c>
      <c r="F228" s="9">
        <v>3.0305767059300002</v>
      </c>
      <c r="G228" s="9">
        <v>3.0884783267999998</v>
      </c>
      <c r="H228" s="9">
        <v>3.43549418449</v>
      </c>
      <c r="I228" s="9">
        <v>3.0305767059300002</v>
      </c>
      <c r="J228" s="9">
        <v>3.0884783267999998</v>
      </c>
      <c r="K228" s="9">
        <v>3.2473883628800002</v>
      </c>
      <c r="L228" s="9">
        <v>2.86439037323</v>
      </c>
      <c r="M228" s="9">
        <v>2.9261991977699999</v>
      </c>
      <c r="N228" s="9">
        <v>3.2473883628800002</v>
      </c>
      <c r="O228" s="9">
        <v>2.86439037323</v>
      </c>
      <c r="P228" s="9">
        <v>2.9261991977699999</v>
      </c>
      <c r="Q228" s="7"/>
      <c r="R228" s="7"/>
    </row>
    <row r="229" spans="2:18" ht="15.75">
      <c r="B229" s="17" t="s">
        <v>564</v>
      </c>
      <c r="C229" s="7">
        <v>9</v>
      </c>
      <c r="D229" s="17" t="s">
        <v>51</v>
      </c>
      <c r="E229" s="9">
        <v>3.66152310371</v>
      </c>
      <c r="F229" s="9">
        <v>2.8951156139399998</v>
      </c>
      <c r="G229" s="9">
        <v>2.8218128681199999</v>
      </c>
      <c r="H229" s="9">
        <v>3.66152310371</v>
      </c>
      <c r="I229" s="9">
        <v>2.8951156139399998</v>
      </c>
      <c r="J229" s="9">
        <v>2.8218128681199999</v>
      </c>
      <c r="K229" s="9">
        <v>3.6701884269699998</v>
      </c>
      <c r="L229" s="9">
        <v>2.8062019348099998</v>
      </c>
      <c r="M229" s="9">
        <v>2.7185163497899998</v>
      </c>
      <c r="N229" s="9">
        <v>3.6701884269699998</v>
      </c>
      <c r="O229" s="9">
        <v>2.8062019348099998</v>
      </c>
      <c r="P229" s="9">
        <v>2.7185163497899998</v>
      </c>
      <c r="Q229" s="7"/>
      <c r="R229" s="7"/>
    </row>
    <row r="230" spans="2:18" ht="15.75">
      <c r="B230" s="17" t="s">
        <v>575</v>
      </c>
      <c r="C230" s="7">
        <v>9</v>
      </c>
      <c r="D230" s="17" t="s">
        <v>51</v>
      </c>
      <c r="E230" s="9">
        <v>6.8915166854900001</v>
      </c>
      <c r="F230" s="9">
        <v>6.9622454643199996</v>
      </c>
      <c r="G230" s="9">
        <v>6.9690318107599998</v>
      </c>
      <c r="H230" s="9">
        <v>6.8915166854900001</v>
      </c>
      <c r="I230" s="9">
        <v>6.9622454643199996</v>
      </c>
      <c r="J230" s="9">
        <v>6.9690318107599998</v>
      </c>
      <c r="K230" s="9">
        <v>5.8389348983799998</v>
      </c>
      <c r="L230" s="9">
        <v>6.8461580276499996</v>
      </c>
      <c r="M230" s="9">
        <v>4.5377736091600003</v>
      </c>
      <c r="N230" s="9">
        <v>5.8389348983799998</v>
      </c>
      <c r="O230" s="9">
        <v>6.8461580276499996</v>
      </c>
      <c r="P230" s="9">
        <v>4.5377736091600003</v>
      </c>
      <c r="Q230" s="7"/>
      <c r="R230" s="7"/>
    </row>
    <row r="231" spans="2:18" ht="15.75">
      <c r="B231" s="17" t="s">
        <v>53</v>
      </c>
      <c r="C231" s="7">
        <v>10</v>
      </c>
      <c r="D231" s="17" t="s">
        <v>51</v>
      </c>
      <c r="E231" s="9">
        <v>8.7451190948500006</v>
      </c>
      <c r="F231" s="9">
        <v>7.3651514053299998</v>
      </c>
      <c r="G231" s="9">
        <v>5.3416690826400002</v>
      </c>
      <c r="H231" s="9">
        <v>8.7451190948500006</v>
      </c>
      <c r="I231" s="9">
        <v>7.3651514053299998</v>
      </c>
      <c r="J231" s="9">
        <v>5.3416690826400002</v>
      </c>
      <c r="K231" s="9">
        <v>8.5894031524700001</v>
      </c>
      <c r="L231" s="9">
        <v>7.1842164993299997</v>
      </c>
      <c r="M231" s="9">
        <v>6.1987876892099996</v>
      </c>
      <c r="N231" s="9">
        <v>8.5894031524700001</v>
      </c>
      <c r="O231" s="9">
        <v>7.1842164993299997</v>
      </c>
      <c r="P231" s="9">
        <v>6.1987876892099996</v>
      </c>
      <c r="Q231" s="7"/>
      <c r="R231" s="7"/>
    </row>
    <row r="232" spans="2:18" ht="15.75">
      <c r="B232" s="17" t="s">
        <v>60</v>
      </c>
      <c r="C232" s="7">
        <v>10</v>
      </c>
      <c r="D232" s="17" t="s">
        <v>51</v>
      </c>
      <c r="E232" s="9">
        <v>2.83906149864</v>
      </c>
      <c r="F232" s="9">
        <v>2.9617955684699999</v>
      </c>
      <c r="G232" s="9">
        <v>3.0136041641200002</v>
      </c>
      <c r="H232" s="9">
        <v>2.83906149864</v>
      </c>
      <c r="I232" s="9">
        <v>2.9617955684699999</v>
      </c>
      <c r="J232" s="9">
        <v>3.0136041641200002</v>
      </c>
      <c r="K232" s="9">
        <v>2.82932305336</v>
      </c>
      <c r="L232" s="9">
        <v>2.9773087501500002</v>
      </c>
      <c r="M232" s="9">
        <v>2.8174507618</v>
      </c>
      <c r="N232" s="9">
        <v>2.82932305336</v>
      </c>
      <c r="O232" s="9">
        <v>2.9773087501500002</v>
      </c>
      <c r="P232" s="9">
        <v>2.8174507618</v>
      </c>
      <c r="Q232" s="7"/>
      <c r="R232" s="7"/>
    </row>
    <row r="233" spans="2:18" ht="15.75">
      <c r="B233" s="17" t="s">
        <v>61</v>
      </c>
      <c r="C233" s="7">
        <v>10</v>
      </c>
      <c r="D233" s="17" t="s">
        <v>51</v>
      </c>
      <c r="E233" s="9">
        <v>3.7096304893499998</v>
      </c>
      <c r="F233" s="9">
        <v>2.1052134037000001</v>
      </c>
      <c r="G233" s="9">
        <v>1.89652407169</v>
      </c>
      <c r="H233" s="9">
        <v>3.7096304893499998</v>
      </c>
      <c r="I233" s="9">
        <v>2.1052134037000001</v>
      </c>
      <c r="J233" s="9">
        <v>1.89652407169</v>
      </c>
      <c r="K233" s="9">
        <v>3.67895054817</v>
      </c>
      <c r="L233" s="9">
        <v>2.3674612045300001</v>
      </c>
      <c r="M233" s="9">
        <v>2.4975774288200001</v>
      </c>
      <c r="N233" s="9">
        <v>3.67895054817</v>
      </c>
      <c r="O233" s="9">
        <v>2.3674612045300001</v>
      </c>
      <c r="P233" s="9">
        <v>2.4975774288200001</v>
      </c>
      <c r="Q233" s="7"/>
      <c r="R233" s="7"/>
    </row>
    <row r="234" spans="2:18" ht="15.75">
      <c r="B234" s="17" t="s">
        <v>66</v>
      </c>
      <c r="C234" s="7">
        <v>10</v>
      </c>
      <c r="D234" s="17" t="s">
        <v>51</v>
      </c>
      <c r="E234" s="9">
        <v>3.86529898643</v>
      </c>
      <c r="F234" s="9">
        <v>3.2401506900800001</v>
      </c>
      <c r="G234" s="9">
        <v>3.0586488246900001</v>
      </c>
      <c r="H234" s="9">
        <v>3.86529898643</v>
      </c>
      <c r="I234" s="9">
        <v>3.2401506900800001</v>
      </c>
      <c r="J234" s="9">
        <v>3.0586488246900001</v>
      </c>
      <c r="K234" s="9">
        <v>3.4411749839799999</v>
      </c>
      <c r="L234" s="9">
        <v>3.1866784095799998</v>
      </c>
      <c r="M234" s="9">
        <v>2.9494047164900001</v>
      </c>
      <c r="N234" s="9">
        <v>3.4411749839799999</v>
      </c>
      <c r="O234" s="9">
        <v>3.1866784095799998</v>
      </c>
      <c r="P234" s="9">
        <v>2.9494047164900001</v>
      </c>
      <c r="Q234" s="7"/>
      <c r="R234" s="7"/>
    </row>
    <row r="235" spans="2:18" ht="15.75">
      <c r="B235" s="17" t="s">
        <v>73</v>
      </c>
      <c r="C235" s="7">
        <v>10</v>
      </c>
      <c r="D235" s="17" t="s">
        <v>51</v>
      </c>
      <c r="E235" s="9">
        <v>2.7817647457099999</v>
      </c>
      <c r="F235" s="9">
        <v>2.0819005966200002</v>
      </c>
      <c r="G235" s="9">
        <v>1.94902050495</v>
      </c>
      <c r="H235" s="9">
        <v>2.7817647457099999</v>
      </c>
      <c r="I235" s="9">
        <v>2.0819005966200002</v>
      </c>
      <c r="J235" s="9">
        <v>1.94902050495</v>
      </c>
      <c r="K235" s="9">
        <v>2.90907549858</v>
      </c>
      <c r="L235" s="9">
        <v>2.17213106155</v>
      </c>
      <c r="M235" s="9">
        <v>2.4737162590000001</v>
      </c>
      <c r="N235" s="9">
        <v>2.90907549858</v>
      </c>
      <c r="O235" s="9">
        <v>2.17213106155</v>
      </c>
      <c r="P235" s="9">
        <v>2.4737162590000001</v>
      </c>
      <c r="Q235" s="7"/>
      <c r="R235" s="7"/>
    </row>
    <row r="236" spans="2:18" ht="15.75">
      <c r="B236" s="17" t="s">
        <v>80</v>
      </c>
      <c r="C236" s="7">
        <v>10</v>
      </c>
      <c r="D236" s="17" t="s">
        <v>81</v>
      </c>
      <c r="E236" s="9">
        <v>5.9425821304299999</v>
      </c>
      <c r="F236" s="9">
        <v>5.1342720985400003</v>
      </c>
      <c r="G236" s="9">
        <v>4.5953154563899998</v>
      </c>
      <c r="H236" s="9">
        <v>2.2468347549400001</v>
      </c>
      <c r="I236" s="9">
        <v>1.13082766533</v>
      </c>
      <c r="J236" s="9">
        <v>1.14963722229</v>
      </c>
      <c r="K236" s="9">
        <v>6.2329368591299996</v>
      </c>
      <c r="L236" s="9">
        <v>5.0486578941299998</v>
      </c>
      <c r="M236" s="9">
        <v>4.4040842056300002</v>
      </c>
      <c r="N236" s="9">
        <v>2.3369507789599999</v>
      </c>
      <c r="O236" s="9">
        <v>1.2366102933900001</v>
      </c>
      <c r="P236" s="9">
        <v>1.2628362178799999</v>
      </c>
      <c r="Q236" s="7"/>
      <c r="R236" s="7"/>
    </row>
    <row r="237" spans="2:18" ht="15.75">
      <c r="B237" s="17" t="s">
        <v>104</v>
      </c>
      <c r="C237" s="7">
        <v>10</v>
      </c>
      <c r="D237" s="10" t="s">
        <v>105</v>
      </c>
      <c r="E237" s="9">
        <v>8.5383596420300005</v>
      </c>
      <c r="F237" s="9">
        <v>8.1458759307899999</v>
      </c>
      <c r="G237" s="9">
        <v>8.0384597778300009</v>
      </c>
      <c r="H237" s="9">
        <v>3.2634406089799999</v>
      </c>
      <c r="I237" s="9">
        <v>3.2163882255599998</v>
      </c>
      <c r="J237" s="9">
        <v>1.7304099798200001</v>
      </c>
      <c r="K237" s="9">
        <v>8.5540952682500002</v>
      </c>
      <c r="L237" s="9">
        <v>7.9690256118800002</v>
      </c>
      <c r="M237" s="9">
        <v>7.8855519294700001</v>
      </c>
      <c r="N237" s="9">
        <v>3.1054050922399998</v>
      </c>
      <c r="O237" s="9">
        <v>3.11577415466</v>
      </c>
      <c r="P237" s="9">
        <v>1.4935362339</v>
      </c>
      <c r="Q237" s="7"/>
      <c r="R237" s="7"/>
    </row>
    <row r="238" spans="2:18" ht="15.75">
      <c r="B238" s="17" t="s">
        <v>115</v>
      </c>
      <c r="C238" s="7">
        <v>10</v>
      </c>
      <c r="D238" s="17" t="s">
        <v>51</v>
      </c>
      <c r="E238" s="9">
        <v>3.5189461708100001</v>
      </c>
      <c r="F238" s="9">
        <v>2.7645611763</v>
      </c>
      <c r="G238" s="9">
        <v>2.26490163803</v>
      </c>
      <c r="H238" s="9">
        <v>3.5189461708100001</v>
      </c>
      <c r="I238" s="9">
        <v>2.7645611763</v>
      </c>
      <c r="J238" s="9">
        <v>2.26490163803</v>
      </c>
      <c r="K238" s="9">
        <v>3.7943043708799999</v>
      </c>
      <c r="L238" s="9">
        <v>2.7180213928199999</v>
      </c>
      <c r="M238" s="9">
        <v>2.4416575431799998</v>
      </c>
      <c r="N238" s="9">
        <v>3.7943043708799999</v>
      </c>
      <c r="O238" s="9">
        <v>2.7180213928199999</v>
      </c>
      <c r="P238" s="9">
        <v>2.4416575431799998</v>
      </c>
      <c r="Q238" s="7"/>
      <c r="R238" s="7"/>
    </row>
    <row r="239" spans="2:18" ht="15.75">
      <c r="B239" s="17" t="s">
        <v>125</v>
      </c>
      <c r="C239" s="7">
        <v>10</v>
      </c>
      <c r="D239" s="17" t="s">
        <v>51</v>
      </c>
      <c r="E239" s="9">
        <v>4.8867163658099999</v>
      </c>
      <c r="F239" s="9">
        <v>3.9646363258399999</v>
      </c>
      <c r="G239" s="9">
        <v>2.3128883838699998</v>
      </c>
      <c r="H239" s="9">
        <v>4.8867163658099999</v>
      </c>
      <c r="I239" s="9">
        <v>3.9646363258399999</v>
      </c>
      <c r="J239" s="9">
        <v>2.3128883838699998</v>
      </c>
      <c r="K239" s="9">
        <v>4.9269990921</v>
      </c>
      <c r="L239" s="9">
        <v>3.94182085991</v>
      </c>
      <c r="M239" s="9">
        <v>2.3789863586400002</v>
      </c>
      <c r="N239" s="9">
        <v>4.9269990921</v>
      </c>
      <c r="O239" s="9">
        <v>3.94182085991</v>
      </c>
      <c r="P239" s="9">
        <v>2.3789863586400002</v>
      </c>
      <c r="Q239" s="7"/>
      <c r="R239" s="7"/>
    </row>
    <row r="240" spans="2:18" ht="15.75">
      <c r="B240" s="17" t="s">
        <v>133</v>
      </c>
      <c r="C240" s="7">
        <v>10</v>
      </c>
      <c r="D240" s="17" t="s">
        <v>51</v>
      </c>
      <c r="E240" s="9">
        <v>5.0551323890699997</v>
      </c>
      <c r="F240" s="9">
        <v>3.7209448814399999</v>
      </c>
      <c r="G240" s="9">
        <v>3.4410879612</v>
      </c>
      <c r="H240" s="9">
        <v>5.0551323890699997</v>
      </c>
      <c r="I240" s="9">
        <v>3.7209448814399999</v>
      </c>
      <c r="J240" s="9">
        <v>3.4410879612</v>
      </c>
      <c r="K240" s="9">
        <v>4.9883613586399997</v>
      </c>
      <c r="L240" s="9">
        <v>3.8009490966800001</v>
      </c>
      <c r="M240" s="9">
        <v>3.5083546638500001</v>
      </c>
      <c r="N240" s="9">
        <v>4.9883613586399997</v>
      </c>
      <c r="O240" s="9">
        <v>3.8009490966800001</v>
      </c>
      <c r="P240" s="9">
        <v>3.5083546638500001</v>
      </c>
      <c r="Q240" s="7"/>
      <c r="R240" s="7"/>
    </row>
    <row r="241" spans="2:18" ht="15.75">
      <c r="B241" s="17" t="s">
        <v>145</v>
      </c>
      <c r="C241" s="7">
        <v>10</v>
      </c>
      <c r="D241" s="17" t="s">
        <v>51</v>
      </c>
      <c r="E241" s="9">
        <v>5.9865779876699996</v>
      </c>
      <c r="F241" s="9">
        <v>4.0404915809600004</v>
      </c>
      <c r="G241" s="9">
        <v>3.4879710674300002</v>
      </c>
      <c r="H241" s="9">
        <v>5.9865779876699996</v>
      </c>
      <c r="I241" s="9">
        <v>4.0404915809600004</v>
      </c>
      <c r="J241" s="9">
        <v>3.4879710674300002</v>
      </c>
      <c r="K241" s="9">
        <v>5.7796959877000003</v>
      </c>
      <c r="L241" s="9">
        <v>3.8432426452600001</v>
      </c>
      <c r="M241" s="9">
        <v>3.2478475570700001</v>
      </c>
      <c r="N241" s="9">
        <v>5.7796959877000003</v>
      </c>
      <c r="O241" s="9">
        <v>3.8432426452600001</v>
      </c>
      <c r="P241" s="9">
        <v>3.2478475570700001</v>
      </c>
      <c r="Q241" s="7"/>
      <c r="R241" s="7"/>
    </row>
    <row r="242" spans="2:18" ht="15.75">
      <c r="B242" s="17" t="s">
        <v>160</v>
      </c>
      <c r="C242" s="7">
        <v>10</v>
      </c>
      <c r="D242" s="17" t="s">
        <v>51</v>
      </c>
      <c r="E242" s="9">
        <v>3.51186323166</v>
      </c>
      <c r="F242" s="9">
        <v>1.9557046890300001</v>
      </c>
      <c r="G242" s="9">
        <v>1.8738049268700001</v>
      </c>
      <c r="H242" s="9">
        <v>1.6117506027199999</v>
      </c>
      <c r="I242" s="9">
        <v>0</v>
      </c>
      <c r="J242" s="9">
        <v>0.14486984908600001</v>
      </c>
      <c r="K242" s="9">
        <v>3.6897368431099999</v>
      </c>
      <c r="L242" s="9">
        <v>2.10835146904</v>
      </c>
      <c r="M242" s="9">
        <v>2.0873334407800002</v>
      </c>
      <c r="N242" s="9">
        <v>1.43334710598</v>
      </c>
      <c r="O242" s="9">
        <v>0</v>
      </c>
      <c r="P242" s="9">
        <v>0.28768563270600001</v>
      </c>
      <c r="Q242" s="7"/>
      <c r="R242" s="7"/>
    </row>
    <row r="243" spans="2:18" ht="15.75">
      <c r="B243" s="17" t="s">
        <v>162</v>
      </c>
      <c r="C243" s="7">
        <v>10</v>
      </c>
      <c r="D243" s="17" t="s">
        <v>51</v>
      </c>
      <c r="E243" s="9">
        <v>5.0526170730600004</v>
      </c>
      <c r="F243" s="9">
        <v>3.2953045368199998</v>
      </c>
      <c r="G243" s="9">
        <v>3.27552771568</v>
      </c>
      <c r="H243" s="9">
        <v>5.0526170730600004</v>
      </c>
      <c r="I243" s="9">
        <v>3.2953045368199998</v>
      </c>
      <c r="J243" s="9">
        <v>3.27552771568</v>
      </c>
      <c r="K243" s="9">
        <v>5.0769181251499997</v>
      </c>
      <c r="L243" s="9">
        <v>3.6111586093899999</v>
      </c>
      <c r="M243" s="9">
        <v>3.5478270053899998</v>
      </c>
      <c r="N243" s="9">
        <v>5.0769181251499997</v>
      </c>
      <c r="O243" s="9">
        <v>3.6111586093899999</v>
      </c>
      <c r="P243" s="9">
        <v>3.5478270053899998</v>
      </c>
      <c r="Q243" s="7"/>
      <c r="R243" s="7"/>
    </row>
    <row r="244" spans="2:18" ht="15.75">
      <c r="B244" s="17" t="s">
        <v>164</v>
      </c>
      <c r="C244" s="7">
        <v>10</v>
      </c>
      <c r="D244" s="17" t="s">
        <v>51</v>
      </c>
      <c r="E244" s="9">
        <v>4.8055863380400003</v>
      </c>
      <c r="F244" s="9">
        <v>4.2468752860999999</v>
      </c>
      <c r="G244" s="9">
        <v>1.98330950737</v>
      </c>
      <c r="H244" s="9">
        <v>4.8055863380400003</v>
      </c>
      <c r="I244" s="9">
        <v>4.2468752860999999</v>
      </c>
      <c r="J244" s="9">
        <v>1.98330950737</v>
      </c>
      <c r="K244" s="9">
        <v>6.0175213813799999</v>
      </c>
      <c r="L244" s="9">
        <v>4.3235425949100001</v>
      </c>
      <c r="M244" s="9">
        <v>1.8982532024400001</v>
      </c>
      <c r="N244" s="9">
        <v>6.0175213813799999</v>
      </c>
      <c r="O244" s="9">
        <v>4.3235425949100001</v>
      </c>
      <c r="P244" s="9">
        <v>1.8982532024400001</v>
      </c>
      <c r="Q244" s="7"/>
      <c r="R244" s="7"/>
    </row>
    <row r="245" spans="2:18" ht="15.75">
      <c r="B245" s="17" t="s">
        <v>181</v>
      </c>
      <c r="C245" s="7">
        <v>10</v>
      </c>
      <c r="D245" s="17" t="s">
        <v>51</v>
      </c>
      <c r="E245" s="9">
        <v>3.97355914116</v>
      </c>
      <c r="F245" s="9">
        <v>2.81877350807</v>
      </c>
      <c r="G245" s="9">
        <v>2.9098317623100001</v>
      </c>
      <c r="H245" s="9">
        <v>3.97355914116</v>
      </c>
      <c r="I245" s="9">
        <v>2.81877350807</v>
      </c>
      <c r="J245" s="9">
        <v>2.9098317623100001</v>
      </c>
      <c r="K245" s="9">
        <v>3.88106274605</v>
      </c>
      <c r="L245" s="9">
        <v>2.7402248382600001</v>
      </c>
      <c r="M245" s="9">
        <v>2.5870172977400001</v>
      </c>
      <c r="N245" s="9">
        <v>3.88106274605</v>
      </c>
      <c r="O245" s="9">
        <v>2.7402248382600001</v>
      </c>
      <c r="P245" s="9">
        <v>2.5870172977400001</v>
      </c>
      <c r="Q245" s="7"/>
      <c r="R245" s="7"/>
    </row>
    <row r="246" spans="2:18" ht="15.75">
      <c r="B246" s="17" t="s">
        <v>211</v>
      </c>
      <c r="C246" s="7">
        <v>10</v>
      </c>
      <c r="D246" s="10" t="s">
        <v>212</v>
      </c>
      <c r="E246" s="9">
        <v>3.7183938026400001</v>
      </c>
      <c r="F246" s="9">
        <v>2.3177495002700002</v>
      </c>
      <c r="G246" s="9">
        <v>2.2727930545800001</v>
      </c>
      <c r="H246" s="9">
        <v>0.39195591211300002</v>
      </c>
      <c r="I246" s="9">
        <v>3.2332600676499999E-4</v>
      </c>
      <c r="J246" s="9">
        <v>0.16420839726899999</v>
      </c>
      <c r="K246" s="9">
        <v>3.0484559536</v>
      </c>
      <c r="L246" s="9">
        <v>2.0808918476099998</v>
      </c>
      <c r="M246" s="9">
        <v>2.0745792388900002</v>
      </c>
      <c r="N246" s="9">
        <v>0.42574870586399999</v>
      </c>
      <c r="O246" s="9">
        <v>1.9118584692499999E-2</v>
      </c>
      <c r="P246" s="9">
        <v>0.24696092307600001</v>
      </c>
      <c r="Q246" s="7"/>
      <c r="R246" s="7"/>
    </row>
    <row r="247" spans="2:18" ht="15.75">
      <c r="B247" s="17" t="s">
        <v>213</v>
      </c>
      <c r="C247" s="7">
        <v>10</v>
      </c>
      <c r="D247" s="10" t="s">
        <v>214</v>
      </c>
      <c r="E247" s="9">
        <v>3.9219300746900001</v>
      </c>
      <c r="F247" s="9">
        <v>2.8546462059</v>
      </c>
      <c r="G247" s="9">
        <v>2.6953144073500002</v>
      </c>
      <c r="H247" s="9">
        <v>2.1951835155500001</v>
      </c>
      <c r="I247" s="9">
        <v>1.0346845388399999</v>
      </c>
      <c r="J247" s="9">
        <v>1.33790934086</v>
      </c>
      <c r="K247" s="9">
        <v>3.57779073715</v>
      </c>
      <c r="L247" s="9">
        <v>2.6983036994899998</v>
      </c>
      <c r="M247" s="9">
        <v>2.4918332099899998</v>
      </c>
      <c r="N247" s="9">
        <v>1.6837471723599999</v>
      </c>
      <c r="O247" s="9">
        <v>0.90785658359499999</v>
      </c>
      <c r="P247" s="9">
        <v>0.85758191347099999</v>
      </c>
      <c r="Q247" s="7"/>
      <c r="R247" s="7"/>
    </row>
    <row r="248" spans="2:18" ht="15.75">
      <c r="B248" s="17" t="s">
        <v>226</v>
      </c>
      <c r="C248" s="7">
        <v>10</v>
      </c>
      <c r="D248" s="10" t="s">
        <v>227</v>
      </c>
      <c r="E248" s="9">
        <v>3.0789506435399998</v>
      </c>
      <c r="F248" s="9">
        <v>3.45440626144</v>
      </c>
      <c r="G248" s="9">
        <v>2.8143465518999999</v>
      </c>
      <c r="H248" s="9">
        <v>3.0789506435399998</v>
      </c>
      <c r="I248" s="9">
        <v>2.8587055206300001</v>
      </c>
      <c r="J248" s="9">
        <v>2.8143465518999999</v>
      </c>
      <c r="K248" s="9">
        <v>2.6504473686200001</v>
      </c>
      <c r="L248" s="9">
        <v>3.1642751693700002</v>
      </c>
      <c r="M248" s="9">
        <v>2.4640147685999998</v>
      </c>
      <c r="N248" s="9">
        <v>2.6504473686200001</v>
      </c>
      <c r="O248" s="9">
        <v>2.4965531826</v>
      </c>
      <c r="P248" s="9">
        <v>2.4640147685999998</v>
      </c>
      <c r="Q248" s="7"/>
      <c r="R248" s="7"/>
    </row>
    <row r="249" spans="2:18" ht="15.75">
      <c r="B249" s="17" t="s">
        <v>233</v>
      </c>
      <c r="C249" s="7">
        <v>10</v>
      </c>
      <c r="D249" s="10" t="s">
        <v>234</v>
      </c>
      <c r="E249" s="9">
        <v>5.1469931602500001</v>
      </c>
      <c r="F249" s="9">
        <v>4.1898775100699996</v>
      </c>
      <c r="G249" s="9">
        <v>3.72555708885</v>
      </c>
      <c r="H249" s="9">
        <v>5.1469931602500001</v>
      </c>
      <c r="I249" s="9">
        <v>4.1898775100699996</v>
      </c>
      <c r="J249" s="9">
        <v>3.72555708885</v>
      </c>
      <c r="K249" s="9">
        <v>4.9236936569200003</v>
      </c>
      <c r="L249" s="9">
        <v>3.9959230422999998</v>
      </c>
      <c r="M249" s="9">
        <v>3.6296122074100001</v>
      </c>
      <c r="N249" s="9">
        <v>4.9236936569200003</v>
      </c>
      <c r="O249" s="9">
        <v>3.9959230422999998</v>
      </c>
      <c r="P249" s="9">
        <v>3.6296122074100001</v>
      </c>
      <c r="Q249" s="7"/>
      <c r="R249" s="7"/>
    </row>
    <row r="250" spans="2:18" ht="15.75">
      <c r="B250" s="17" t="s">
        <v>273</v>
      </c>
      <c r="C250" s="7">
        <v>10</v>
      </c>
      <c r="D250" s="17" t="s">
        <v>274</v>
      </c>
      <c r="E250" s="9">
        <v>5.6114773750299998</v>
      </c>
      <c r="F250" s="9">
        <v>4.8497257232699997</v>
      </c>
      <c r="G250" s="9">
        <v>4.83613014221</v>
      </c>
      <c r="H250" s="9">
        <v>5.4331378936799997</v>
      </c>
      <c r="I250" s="9">
        <v>4.5107703208899999</v>
      </c>
      <c r="J250" s="9">
        <v>4.53419446945</v>
      </c>
      <c r="K250" s="9">
        <v>5.6581511497500001</v>
      </c>
      <c r="L250" s="9">
        <v>4.7672505378699999</v>
      </c>
      <c r="M250" s="9">
        <v>4.8297400474499996</v>
      </c>
      <c r="N250" s="9">
        <v>5.51771068573</v>
      </c>
      <c r="O250" s="9">
        <v>4.47483253479</v>
      </c>
      <c r="P250" s="9">
        <v>4.5895671844499999</v>
      </c>
      <c r="Q250" s="7"/>
      <c r="R250" s="7"/>
    </row>
    <row r="251" spans="2:18" ht="15.75">
      <c r="B251" s="17" t="s">
        <v>297</v>
      </c>
      <c r="C251" s="7">
        <v>10</v>
      </c>
      <c r="D251" s="17" t="s">
        <v>51</v>
      </c>
      <c r="E251" s="9">
        <v>3.56172394753</v>
      </c>
      <c r="F251" s="9">
        <v>2.8678040504500002</v>
      </c>
      <c r="G251" s="9">
        <v>3.0005207061800001</v>
      </c>
      <c r="H251" s="9">
        <v>3.56172394753</v>
      </c>
      <c r="I251" s="9">
        <v>2.8678040504500002</v>
      </c>
      <c r="J251" s="9">
        <v>3.0005207061800001</v>
      </c>
      <c r="K251" s="9">
        <v>3.2591786384599999</v>
      </c>
      <c r="L251" s="9">
        <v>2.84461212158</v>
      </c>
      <c r="M251" s="9">
        <v>2.9505343437199998</v>
      </c>
      <c r="N251" s="9">
        <v>3.2591786384599999</v>
      </c>
      <c r="O251" s="9">
        <v>2.84461212158</v>
      </c>
      <c r="P251" s="9">
        <v>2.9505343437199998</v>
      </c>
      <c r="Q251" s="7"/>
      <c r="R251" s="7"/>
    </row>
    <row r="252" spans="2:18" ht="15.75">
      <c r="B252" s="17" t="s">
        <v>305</v>
      </c>
      <c r="C252" s="7">
        <v>10</v>
      </c>
      <c r="D252" s="17" t="s">
        <v>306</v>
      </c>
      <c r="E252" s="9">
        <v>5.6200776100200001</v>
      </c>
      <c r="F252" s="9">
        <v>3.4784500598900001</v>
      </c>
      <c r="G252" s="9">
        <v>2.2207226753199998</v>
      </c>
      <c r="H252" s="9">
        <v>3.72538256645</v>
      </c>
      <c r="I252" s="9">
        <v>3.57877922058</v>
      </c>
      <c r="J252" s="9">
        <v>3.4044575691199999</v>
      </c>
      <c r="K252" s="9">
        <v>4.7444810867299996</v>
      </c>
      <c r="L252" s="9">
        <v>3.4345469474799999</v>
      </c>
      <c r="M252" s="9">
        <v>2.2285592556</v>
      </c>
      <c r="N252" s="9">
        <v>3.7758903503400001</v>
      </c>
      <c r="O252" s="9">
        <v>3.5525217056299998</v>
      </c>
      <c r="P252" s="9">
        <v>3.4444799423200001</v>
      </c>
      <c r="Q252" s="7"/>
      <c r="R252" s="7"/>
    </row>
    <row r="253" spans="2:18" ht="15.75">
      <c r="B253" s="17" t="s">
        <v>307</v>
      </c>
      <c r="C253" s="7">
        <v>10</v>
      </c>
      <c r="D253" s="17" t="s">
        <v>51</v>
      </c>
      <c r="E253" s="9">
        <v>9.0219593048100002</v>
      </c>
      <c r="F253" s="9">
        <v>8.5099334716800001</v>
      </c>
      <c r="G253" s="9">
        <v>8.6207313537600001</v>
      </c>
      <c r="H253" s="9">
        <v>1.07498204708</v>
      </c>
      <c r="I253" s="9">
        <v>0</v>
      </c>
      <c r="J253" s="9">
        <v>0.59957069158599996</v>
      </c>
      <c r="K253" s="9">
        <v>9.0037107467700004</v>
      </c>
      <c r="L253" s="9">
        <v>8.3673534393299995</v>
      </c>
      <c r="M253" s="9">
        <v>8.5115528106700005</v>
      </c>
      <c r="N253" s="9">
        <v>0.89212268590900001</v>
      </c>
      <c r="O253" s="9">
        <v>0</v>
      </c>
      <c r="P253" s="9">
        <v>0.56022483110400001</v>
      </c>
      <c r="Q253" s="7"/>
      <c r="R253" s="7"/>
    </row>
    <row r="254" spans="2:18" ht="15.75">
      <c r="B254" s="17" t="s">
        <v>313</v>
      </c>
      <c r="C254" s="7">
        <v>10</v>
      </c>
      <c r="D254" s="17" t="s">
        <v>51</v>
      </c>
      <c r="E254" s="9">
        <v>6.5081973075899997</v>
      </c>
      <c r="F254" s="9">
        <v>5.2153978347800001</v>
      </c>
      <c r="G254" s="9">
        <v>5.1724791526800002</v>
      </c>
      <c r="H254" s="9">
        <v>6.5081973075899997</v>
      </c>
      <c r="I254" s="9">
        <v>5.2153978347800001</v>
      </c>
      <c r="J254" s="9">
        <v>5.1724791526800002</v>
      </c>
      <c r="K254" s="9">
        <v>5.99635887146</v>
      </c>
      <c r="L254" s="9">
        <v>5.1545038223299997</v>
      </c>
      <c r="M254" s="9">
        <v>4.9390721321099997</v>
      </c>
      <c r="N254" s="9">
        <v>5.99635887146</v>
      </c>
      <c r="O254" s="9">
        <v>5.1545038223299997</v>
      </c>
      <c r="P254" s="9">
        <v>4.9390721321099997</v>
      </c>
      <c r="Q254" s="7"/>
      <c r="R254" s="7"/>
    </row>
    <row r="255" spans="2:18" ht="15.75">
      <c r="B255" s="17" t="s">
        <v>317</v>
      </c>
      <c r="C255" s="7">
        <v>10</v>
      </c>
      <c r="D255" s="17" t="s">
        <v>51</v>
      </c>
      <c r="E255" s="9">
        <v>3.2024245262100002</v>
      </c>
      <c r="F255" s="9">
        <v>2.93414664268</v>
      </c>
      <c r="G255" s="9">
        <v>2.9714019298599998</v>
      </c>
      <c r="H255" s="9">
        <v>3.2024245262100002</v>
      </c>
      <c r="I255" s="9">
        <v>2.93414664268</v>
      </c>
      <c r="J255" s="9">
        <v>2.9714019298599998</v>
      </c>
      <c r="K255" s="9">
        <v>3.3084857463800001</v>
      </c>
      <c r="L255" s="9">
        <v>3.1018726825699998</v>
      </c>
      <c r="M255" s="9">
        <v>3.0538098812099999</v>
      </c>
      <c r="N255" s="9">
        <v>3.3084857463800001</v>
      </c>
      <c r="O255" s="9">
        <v>3.1018726825699998</v>
      </c>
      <c r="P255" s="9">
        <v>3.0538098812099999</v>
      </c>
      <c r="Q255" s="7"/>
      <c r="R255" s="7"/>
    </row>
    <row r="256" spans="2:18" ht="15.75">
      <c r="B256" s="17" t="s">
        <v>326</v>
      </c>
      <c r="C256" s="7">
        <v>10</v>
      </c>
      <c r="D256" s="17" t="s">
        <v>51</v>
      </c>
      <c r="E256" s="9">
        <v>6.1296920776399997</v>
      </c>
      <c r="F256" s="9">
        <v>5.2319493293799999</v>
      </c>
      <c r="G256" s="9">
        <v>5.0091295242299996</v>
      </c>
      <c r="H256" s="9">
        <v>6.1296920776399997</v>
      </c>
      <c r="I256" s="9">
        <v>5.2319493293799999</v>
      </c>
      <c r="J256" s="9">
        <v>5.0091295242299996</v>
      </c>
      <c r="K256" s="9">
        <v>5.9773993492099997</v>
      </c>
      <c r="L256" s="9">
        <v>4.9405708312999996</v>
      </c>
      <c r="M256" s="9">
        <v>4.9415202140799996</v>
      </c>
      <c r="N256" s="9">
        <v>5.9773993492099997</v>
      </c>
      <c r="O256" s="9">
        <v>4.9405708312999996</v>
      </c>
      <c r="P256" s="9">
        <v>4.9415202140799996</v>
      </c>
      <c r="Q256" s="7"/>
      <c r="R256" s="7"/>
    </row>
    <row r="257" spans="2:18" ht="15.75">
      <c r="B257" s="17" t="s">
        <v>327</v>
      </c>
      <c r="C257" s="7">
        <v>10</v>
      </c>
      <c r="D257" s="17" t="s">
        <v>51</v>
      </c>
      <c r="E257" s="9">
        <v>3.6823563575699998</v>
      </c>
      <c r="F257" s="9">
        <v>4.5998969078099998</v>
      </c>
      <c r="G257" s="9">
        <v>4.3753800392200004</v>
      </c>
      <c r="H257" s="9">
        <v>3.6823563575699998</v>
      </c>
      <c r="I257" s="9">
        <v>4.5998969078099998</v>
      </c>
      <c r="J257" s="9">
        <v>4.3753800392200004</v>
      </c>
      <c r="K257" s="9">
        <v>3.7454056739800001</v>
      </c>
      <c r="L257" s="9">
        <v>4.5633268356299999</v>
      </c>
      <c r="M257" s="9">
        <v>4.4892768859899999</v>
      </c>
      <c r="N257" s="9">
        <v>3.7454056739800001</v>
      </c>
      <c r="O257" s="9">
        <v>4.5633268356299999</v>
      </c>
      <c r="P257" s="9">
        <v>4.4892768859899999</v>
      </c>
      <c r="Q257" s="7"/>
      <c r="R257" s="7"/>
    </row>
    <row r="258" spans="2:18" ht="15.75">
      <c r="B258" s="17" t="s">
        <v>367</v>
      </c>
      <c r="C258" s="7">
        <v>10</v>
      </c>
      <c r="D258" s="17" t="s">
        <v>51</v>
      </c>
      <c r="E258" s="9">
        <v>5.3044710159299999</v>
      </c>
      <c r="F258" s="9">
        <v>3.4930393695799999</v>
      </c>
      <c r="G258" s="9">
        <v>3.4169442653700002</v>
      </c>
      <c r="H258" s="9">
        <v>5.3044710159299999</v>
      </c>
      <c r="I258" s="9">
        <v>3.4930393695799999</v>
      </c>
      <c r="J258" s="9">
        <v>3.4169442653700002</v>
      </c>
      <c r="K258" s="9">
        <v>5.2021207809399996</v>
      </c>
      <c r="L258" s="9">
        <v>3.4757635593399998</v>
      </c>
      <c r="M258" s="9">
        <v>3.6601111888900002</v>
      </c>
      <c r="N258" s="9">
        <v>5.2021207809399996</v>
      </c>
      <c r="O258" s="9">
        <v>3.4757635593399998</v>
      </c>
      <c r="P258" s="9">
        <v>3.6601111888900002</v>
      </c>
      <c r="Q258" s="7"/>
      <c r="R258" s="7"/>
    </row>
    <row r="259" spans="2:18" ht="15.75">
      <c r="B259" s="17" t="s">
        <v>369</v>
      </c>
      <c r="C259" s="7">
        <v>10</v>
      </c>
      <c r="D259" s="17" t="s">
        <v>51</v>
      </c>
      <c r="E259" s="9">
        <v>6.0637707710299997</v>
      </c>
      <c r="F259" s="9">
        <v>4.1603698730499996</v>
      </c>
      <c r="G259" s="9">
        <v>4.1719579696700002</v>
      </c>
      <c r="H259" s="9">
        <v>6.0637707710299997</v>
      </c>
      <c r="I259" s="9">
        <v>4.1603698730499996</v>
      </c>
      <c r="J259" s="9">
        <v>4.1719579696700002</v>
      </c>
      <c r="K259" s="9">
        <v>5.7213668823199999</v>
      </c>
      <c r="L259" s="9">
        <v>4.1198983192399998</v>
      </c>
      <c r="M259" s="9">
        <v>4.0184636115999997</v>
      </c>
      <c r="N259" s="9">
        <v>5.7213668823199999</v>
      </c>
      <c r="O259" s="9">
        <v>4.1198983192399998</v>
      </c>
      <c r="P259" s="9">
        <v>4.0184636115999997</v>
      </c>
      <c r="Q259" s="7"/>
      <c r="R259" s="7"/>
    </row>
    <row r="260" spans="2:18" ht="15.75">
      <c r="B260" s="17" t="s">
        <v>373</v>
      </c>
      <c r="C260" s="7">
        <v>10</v>
      </c>
      <c r="D260" s="17" t="s">
        <v>51</v>
      </c>
      <c r="E260" s="9">
        <v>5.78490591049</v>
      </c>
      <c r="F260" s="9">
        <v>3.90509271622</v>
      </c>
      <c r="G260" s="9">
        <v>2.2126235961899998</v>
      </c>
      <c r="H260" s="9">
        <v>5.78490591049</v>
      </c>
      <c r="I260" s="9">
        <v>3.90509271622</v>
      </c>
      <c r="J260" s="9">
        <v>2.2126235961899998</v>
      </c>
      <c r="K260" s="9">
        <v>5.6947956085199998</v>
      </c>
      <c r="L260" s="9">
        <v>3.7692415714299998</v>
      </c>
      <c r="M260" s="9">
        <v>2.5295207500500001</v>
      </c>
      <c r="N260" s="9">
        <v>5.6947956085199998</v>
      </c>
      <c r="O260" s="9">
        <v>3.7692415714299998</v>
      </c>
      <c r="P260" s="9">
        <v>2.5295207500500001</v>
      </c>
      <c r="Q260" s="7"/>
      <c r="R260" s="7"/>
    </row>
    <row r="261" spans="2:18" ht="15.75">
      <c r="B261" s="17" t="s">
        <v>375</v>
      </c>
      <c r="C261" s="7">
        <v>10</v>
      </c>
      <c r="D261" s="17" t="s">
        <v>51</v>
      </c>
      <c r="E261" s="9">
        <v>3.96440982819</v>
      </c>
      <c r="F261" s="9">
        <v>3.54925751686</v>
      </c>
      <c r="G261" s="9">
        <v>3.23744177818</v>
      </c>
      <c r="H261" s="9">
        <v>3.96440982819</v>
      </c>
      <c r="I261" s="9">
        <v>3.54925751686</v>
      </c>
      <c r="J261" s="9">
        <v>3.23744177818</v>
      </c>
      <c r="K261" s="9">
        <v>3.8281464576699999</v>
      </c>
      <c r="L261" s="9">
        <v>3.2996790409100001</v>
      </c>
      <c r="M261" s="9">
        <v>3.0444679260299998</v>
      </c>
      <c r="N261" s="9">
        <v>3.8281464576699999</v>
      </c>
      <c r="O261" s="9">
        <v>3.2996790409100001</v>
      </c>
      <c r="P261" s="9">
        <v>3.0444679260299998</v>
      </c>
      <c r="Q261" s="7"/>
      <c r="R261" s="7"/>
    </row>
    <row r="262" spans="2:18" ht="15.75">
      <c r="B262" s="17" t="s">
        <v>376</v>
      </c>
      <c r="C262" s="7">
        <v>10</v>
      </c>
      <c r="D262" s="17" t="s">
        <v>51</v>
      </c>
      <c r="E262" s="9">
        <v>4.4026932716399996</v>
      </c>
      <c r="F262" s="9">
        <v>3.4454596042599999</v>
      </c>
      <c r="G262" s="9">
        <v>3.2246043682100001</v>
      </c>
      <c r="H262" s="9">
        <v>4.4026932716399996</v>
      </c>
      <c r="I262" s="9">
        <v>3.4454596042599999</v>
      </c>
      <c r="J262" s="9">
        <v>3.2246043682100001</v>
      </c>
      <c r="K262" s="9">
        <v>3.9256336689000002</v>
      </c>
      <c r="L262" s="9">
        <v>3.0485706329300002</v>
      </c>
      <c r="M262" s="9">
        <v>2.9026038646700001</v>
      </c>
      <c r="N262" s="9">
        <v>3.9256336689000002</v>
      </c>
      <c r="O262" s="9">
        <v>3.0485706329300002</v>
      </c>
      <c r="P262" s="9">
        <v>2.9026038646700001</v>
      </c>
      <c r="Q262" s="7"/>
      <c r="R262" s="7"/>
    </row>
    <row r="263" spans="2:18" ht="15.75">
      <c r="B263" s="17" t="s">
        <v>377</v>
      </c>
      <c r="C263" s="7">
        <v>10</v>
      </c>
      <c r="D263" s="17" t="s">
        <v>51</v>
      </c>
      <c r="E263" s="9">
        <v>5.6456871032700002</v>
      </c>
      <c r="F263" s="9">
        <v>2.94050621986</v>
      </c>
      <c r="G263" s="9">
        <v>2.9655013084399999</v>
      </c>
      <c r="H263" s="9">
        <v>5.6456871032700002</v>
      </c>
      <c r="I263" s="9">
        <v>2.94050621986</v>
      </c>
      <c r="J263" s="9">
        <v>2.9655013084399999</v>
      </c>
      <c r="K263" s="9">
        <v>5.4871125221300003</v>
      </c>
      <c r="L263" s="9">
        <v>2.9448175430300001</v>
      </c>
      <c r="M263" s="9">
        <v>3.02082848549</v>
      </c>
      <c r="N263" s="9">
        <v>5.4871125221300003</v>
      </c>
      <c r="O263" s="9">
        <v>2.9448175430300001</v>
      </c>
      <c r="P263" s="9">
        <v>3.02082848549</v>
      </c>
      <c r="Q263" s="7"/>
      <c r="R263" s="7"/>
    </row>
    <row r="264" spans="2:18" ht="15.75">
      <c r="B264" s="17" t="s">
        <v>386</v>
      </c>
      <c r="C264" s="7">
        <v>10</v>
      </c>
      <c r="D264" s="17" t="s">
        <v>51</v>
      </c>
      <c r="E264" s="9">
        <v>2.7203993797299999</v>
      </c>
      <c r="F264" s="9">
        <v>2.4023249149299999</v>
      </c>
      <c r="G264" s="9">
        <v>2.1162705421400001</v>
      </c>
      <c r="H264" s="9">
        <v>2.7203993797299999</v>
      </c>
      <c r="I264" s="9">
        <v>2.4023249149299999</v>
      </c>
      <c r="J264" s="9">
        <v>2.1162705421400001</v>
      </c>
      <c r="K264" s="9">
        <v>2.5347161293</v>
      </c>
      <c r="L264" s="9">
        <v>2.1537289619400002</v>
      </c>
      <c r="M264" s="9">
        <v>1.7793214321099999</v>
      </c>
      <c r="N264" s="9">
        <v>2.5347161293</v>
      </c>
      <c r="O264" s="9">
        <v>2.1537289619400002</v>
      </c>
      <c r="P264" s="9">
        <v>1.7793214321099999</v>
      </c>
      <c r="Q264" s="7"/>
      <c r="R264" s="7"/>
    </row>
    <row r="265" spans="2:18" ht="15.75">
      <c r="B265" s="17" t="s">
        <v>399</v>
      </c>
      <c r="C265" s="7">
        <v>10</v>
      </c>
      <c r="D265" s="17" t="s">
        <v>51</v>
      </c>
      <c r="E265" s="9">
        <v>6.1876864433299996</v>
      </c>
      <c r="F265" s="9">
        <v>4.4737610817000002</v>
      </c>
      <c r="G265" s="9">
        <v>4.0749783515900004</v>
      </c>
      <c r="H265" s="9">
        <v>6.1876864433299996</v>
      </c>
      <c r="I265" s="9">
        <v>4.4737610817000002</v>
      </c>
      <c r="J265" s="9">
        <v>4.0749783515900004</v>
      </c>
      <c r="K265" s="9">
        <v>6.3779706955000002</v>
      </c>
      <c r="L265" s="9">
        <v>4.7371401786799998</v>
      </c>
      <c r="M265" s="9">
        <v>4.31532096863</v>
      </c>
      <c r="N265" s="9">
        <v>6.3779706955000002</v>
      </c>
      <c r="O265" s="9">
        <v>4.7371401786799998</v>
      </c>
      <c r="P265" s="9">
        <v>4.31532096863</v>
      </c>
      <c r="Q265" s="7"/>
      <c r="R265" s="7"/>
    </row>
    <row r="266" spans="2:18" ht="15.75">
      <c r="B266" s="17" t="s">
        <v>402</v>
      </c>
      <c r="C266" s="7">
        <v>10</v>
      </c>
      <c r="D266" s="17" t="s">
        <v>51</v>
      </c>
      <c r="E266" s="9">
        <v>7.0246524810800004</v>
      </c>
      <c r="F266" s="9">
        <v>6.3616189956699998</v>
      </c>
      <c r="G266" s="9">
        <v>3.5963575840000002</v>
      </c>
      <c r="H266" s="9">
        <v>7.0246524810800004</v>
      </c>
      <c r="I266" s="9">
        <v>6.3616189956699998</v>
      </c>
      <c r="J266" s="9">
        <v>3.5963575840000002</v>
      </c>
      <c r="K266" s="9">
        <v>6.5482087135300002</v>
      </c>
      <c r="L266" s="9">
        <v>5.9733476638800003</v>
      </c>
      <c r="M266" s="9">
        <v>3.2280871868099998</v>
      </c>
      <c r="N266" s="9">
        <v>6.5482087135300002</v>
      </c>
      <c r="O266" s="9">
        <v>5.9733476638800003</v>
      </c>
      <c r="P266" s="9">
        <v>3.2280871868099998</v>
      </c>
      <c r="Q266" s="7"/>
      <c r="R266" s="7"/>
    </row>
    <row r="267" spans="2:18" ht="15.75">
      <c r="B267" s="17" t="s">
        <v>411</v>
      </c>
      <c r="C267" s="7">
        <v>10</v>
      </c>
      <c r="D267" s="17" t="s">
        <v>51</v>
      </c>
      <c r="E267" s="9">
        <v>6.1689968109100004</v>
      </c>
      <c r="F267" s="9">
        <v>5.25034666061</v>
      </c>
      <c r="G267" s="9">
        <v>5.3409490585299997</v>
      </c>
      <c r="H267" s="9">
        <v>6.1689968109100004</v>
      </c>
      <c r="I267" s="9">
        <v>5.25034666061</v>
      </c>
      <c r="J267" s="9">
        <v>5.3409490585299997</v>
      </c>
      <c r="K267" s="9">
        <v>4.0966758727999997</v>
      </c>
      <c r="L267" s="9">
        <v>4.3124079704299998</v>
      </c>
      <c r="M267" s="9">
        <v>3.2677631378199998</v>
      </c>
      <c r="N267" s="9">
        <v>4.0966758727999997</v>
      </c>
      <c r="O267" s="9">
        <v>4.3124079704299998</v>
      </c>
      <c r="P267" s="9">
        <v>3.2677631378199998</v>
      </c>
      <c r="Q267" s="7"/>
      <c r="R267" s="7"/>
    </row>
    <row r="268" spans="2:18" ht="15.75">
      <c r="B268" s="17" t="s">
        <v>412</v>
      </c>
      <c r="C268" s="7">
        <v>10</v>
      </c>
      <c r="D268" s="17" t="s">
        <v>51</v>
      </c>
      <c r="E268" s="9">
        <v>4.5971698760999997</v>
      </c>
      <c r="F268" s="9">
        <v>4.0604062080399999</v>
      </c>
      <c r="G268" s="9">
        <v>3.8723847866100001</v>
      </c>
      <c r="H268" s="9">
        <v>4.5971698760999997</v>
      </c>
      <c r="I268" s="9">
        <v>4.0604062080399999</v>
      </c>
      <c r="J268" s="9">
        <v>3.8723847866100001</v>
      </c>
      <c r="K268" s="9">
        <v>4.6721744537400003</v>
      </c>
      <c r="L268" s="9">
        <v>4.00491571426</v>
      </c>
      <c r="M268" s="9">
        <v>3.8634352684</v>
      </c>
      <c r="N268" s="9">
        <v>4.6721744537400003</v>
      </c>
      <c r="O268" s="9">
        <v>4.00491571426</v>
      </c>
      <c r="P268" s="9">
        <v>3.8634352684</v>
      </c>
      <c r="Q268" s="7"/>
      <c r="R268" s="7"/>
    </row>
    <row r="269" spans="2:18" ht="15.75">
      <c r="B269" s="17" t="s">
        <v>425</v>
      </c>
      <c r="C269" s="7">
        <v>10</v>
      </c>
      <c r="D269" s="17" t="s">
        <v>51</v>
      </c>
      <c r="E269" s="9">
        <v>3.0770735740699999</v>
      </c>
      <c r="F269" s="9">
        <v>2.3511700630200001</v>
      </c>
      <c r="G269" s="9">
        <v>2.23455572128</v>
      </c>
      <c r="H269" s="9">
        <v>3.0770735740699999</v>
      </c>
      <c r="I269" s="9">
        <v>2.3511700630200001</v>
      </c>
      <c r="J269" s="9">
        <v>2.23455572128</v>
      </c>
      <c r="K269" s="9">
        <v>2.93826127052</v>
      </c>
      <c r="L269" s="9">
        <v>2.2398376464799998</v>
      </c>
      <c r="M269" s="9">
        <v>2.1955687999700002</v>
      </c>
      <c r="N269" s="9">
        <v>2.93826127052</v>
      </c>
      <c r="O269" s="9">
        <v>2.2398376464799998</v>
      </c>
      <c r="P269" s="9">
        <v>2.1955687999700002</v>
      </c>
      <c r="Q269" s="7"/>
      <c r="R269" s="7"/>
    </row>
    <row r="270" spans="2:18" ht="15.75">
      <c r="B270" s="17" t="s">
        <v>438</v>
      </c>
      <c r="C270" s="7">
        <v>10</v>
      </c>
      <c r="D270" s="17" t="s">
        <v>51</v>
      </c>
      <c r="E270" s="9">
        <v>4.0862765312200002</v>
      </c>
      <c r="F270" s="9">
        <v>1.9496178627</v>
      </c>
      <c r="G270" s="9">
        <v>1.75998854637</v>
      </c>
      <c r="H270" s="9">
        <v>4.0862765312200002</v>
      </c>
      <c r="I270" s="9">
        <v>1.9496178627</v>
      </c>
      <c r="J270" s="9">
        <v>1.75998854637</v>
      </c>
      <c r="K270" s="9">
        <v>4.1174492836000001</v>
      </c>
      <c r="L270" s="9">
        <v>1.9036645889299999</v>
      </c>
      <c r="M270" s="9">
        <v>1.78148281574</v>
      </c>
      <c r="N270" s="9">
        <v>4.1174492836000001</v>
      </c>
      <c r="O270" s="9">
        <v>1.9036645889299999</v>
      </c>
      <c r="P270" s="9">
        <v>1.78148281574</v>
      </c>
      <c r="Q270" s="7"/>
      <c r="R270" s="7"/>
    </row>
    <row r="271" spans="2:18" ht="15.75">
      <c r="B271" s="17" t="s">
        <v>439</v>
      </c>
      <c r="C271" s="7">
        <v>10</v>
      </c>
      <c r="D271" s="17" t="s">
        <v>51</v>
      </c>
      <c r="E271" s="9">
        <v>2.8798422813400002</v>
      </c>
      <c r="F271" s="9">
        <v>2.0160908699000002</v>
      </c>
      <c r="G271" s="9">
        <v>2.1044490337399999</v>
      </c>
      <c r="H271" s="9">
        <v>2.8798422813400002</v>
      </c>
      <c r="I271" s="9">
        <v>2.0160908699000002</v>
      </c>
      <c r="J271" s="9">
        <v>2.1044490337399999</v>
      </c>
      <c r="K271" s="9">
        <v>3.0808339119000001</v>
      </c>
      <c r="L271" s="9">
        <v>2.0840773582500001</v>
      </c>
      <c r="M271" s="9">
        <v>2.1591715812699999</v>
      </c>
      <c r="N271" s="9">
        <v>3.0808339119000001</v>
      </c>
      <c r="O271" s="9">
        <v>2.0840773582500001</v>
      </c>
      <c r="P271" s="9">
        <v>2.1591715812699999</v>
      </c>
      <c r="Q271" s="7"/>
      <c r="R271" s="7"/>
    </row>
    <row r="272" spans="2:18" ht="15.75">
      <c r="B272" s="17" t="s">
        <v>444</v>
      </c>
      <c r="C272" s="7">
        <v>10</v>
      </c>
      <c r="D272" s="17" t="s">
        <v>51</v>
      </c>
      <c r="E272" s="9">
        <v>7.32651853561</v>
      </c>
      <c r="F272" s="9">
        <v>5.7004346847500003</v>
      </c>
      <c r="G272" s="9">
        <v>5.7152285575899997</v>
      </c>
      <c r="H272" s="9">
        <v>7.32651853561</v>
      </c>
      <c r="I272" s="9">
        <v>5.7004346847500003</v>
      </c>
      <c r="J272" s="9">
        <v>5.7152285575899997</v>
      </c>
      <c r="K272" s="9">
        <v>7.3223342895499997</v>
      </c>
      <c r="L272" s="9">
        <v>5.5448193550099996</v>
      </c>
      <c r="M272" s="9">
        <v>5.4986715316800003</v>
      </c>
      <c r="N272" s="9">
        <v>7.3223342895499997</v>
      </c>
      <c r="O272" s="9">
        <v>5.5448193550099996</v>
      </c>
      <c r="P272" s="9">
        <v>5.4986715316800003</v>
      </c>
      <c r="Q272" s="7"/>
      <c r="R272" s="7"/>
    </row>
    <row r="273" spans="2:18" ht="15.75">
      <c r="B273" s="17" t="s">
        <v>445</v>
      </c>
      <c r="C273" s="7">
        <v>10</v>
      </c>
      <c r="D273" s="17" t="s">
        <v>51</v>
      </c>
      <c r="E273" s="9">
        <v>2.82372713089</v>
      </c>
      <c r="F273" s="9">
        <v>2.4991083145099999</v>
      </c>
      <c r="G273" s="9">
        <v>2.2704465389299999</v>
      </c>
      <c r="H273" s="9">
        <v>2.82372713089</v>
      </c>
      <c r="I273" s="9">
        <v>2.4991083145099999</v>
      </c>
      <c r="J273" s="9">
        <v>2.2704465389299999</v>
      </c>
      <c r="K273" s="9">
        <v>2.8423500061000002</v>
      </c>
      <c r="L273" s="9">
        <v>2.6627979278599998</v>
      </c>
      <c r="M273" s="9">
        <v>1.80480849743</v>
      </c>
      <c r="N273" s="9">
        <v>2.8423500061000002</v>
      </c>
      <c r="O273" s="9">
        <v>2.6627979278599998</v>
      </c>
      <c r="P273" s="9">
        <v>1.80480849743</v>
      </c>
      <c r="Q273" s="7"/>
      <c r="R273" s="7"/>
    </row>
    <row r="274" spans="2:18" ht="15.75">
      <c r="B274" s="17" t="s">
        <v>450</v>
      </c>
      <c r="C274" s="7">
        <v>10</v>
      </c>
      <c r="D274" s="17" t="s">
        <v>51</v>
      </c>
      <c r="E274" s="9">
        <v>7.0508637428299998</v>
      </c>
      <c r="F274" s="9">
        <v>6.0028071403499998</v>
      </c>
      <c r="G274" s="9">
        <v>6.3246698379500002</v>
      </c>
      <c r="H274" s="9">
        <v>7.0508637428299998</v>
      </c>
      <c r="I274" s="9">
        <v>6.0028071403499998</v>
      </c>
      <c r="J274" s="9">
        <v>6.3246698379500002</v>
      </c>
      <c r="K274" s="9">
        <v>6.1613941192599997</v>
      </c>
      <c r="L274" s="9">
        <v>5.4107031822199998</v>
      </c>
      <c r="M274" s="9">
        <v>4.8382377624500004</v>
      </c>
      <c r="N274" s="9">
        <v>6.1613941192599997</v>
      </c>
      <c r="O274" s="9">
        <v>5.4107031822199998</v>
      </c>
      <c r="P274" s="9">
        <v>4.8382377624500004</v>
      </c>
      <c r="Q274" s="7"/>
      <c r="R274" s="7"/>
    </row>
    <row r="275" spans="2:18" ht="15.75">
      <c r="B275" s="17" t="s">
        <v>457</v>
      </c>
      <c r="C275" s="7">
        <v>10</v>
      </c>
      <c r="D275" s="17" t="s">
        <v>51</v>
      </c>
      <c r="E275" s="9">
        <v>4.8902053832999997</v>
      </c>
      <c r="F275" s="9">
        <v>3.9517498016400001</v>
      </c>
      <c r="G275" s="9">
        <v>3.8737721443200002</v>
      </c>
      <c r="H275" s="9">
        <v>4.8902053832999997</v>
      </c>
      <c r="I275" s="9">
        <v>3.9517498016400001</v>
      </c>
      <c r="J275" s="9">
        <v>3.8737721443200002</v>
      </c>
      <c r="K275" s="9">
        <v>4.6633234023999997</v>
      </c>
      <c r="L275" s="9">
        <v>3.6158220767999998</v>
      </c>
      <c r="M275" s="9">
        <v>3.2546656131699998</v>
      </c>
      <c r="N275" s="9">
        <v>4.6633234023999997</v>
      </c>
      <c r="O275" s="9">
        <v>3.6158220767999998</v>
      </c>
      <c r="P275" s="9">
        <v>3.2546656131699998</v>
      </c>
      <c r="Q275" s="7"/>
      <c r="R275" s="7"/>
    </row>
    <row r="276" spans="2:18" ht="15.75">
      <c r="B276" s="17" t="s">
        <v>473</v>
      </c>
      <c r="C276" s="7">
        <v>10</v>
      </c>
      <c r="D276" s="17" t="s">
        <v>51</v>
      </c>
      <c r="E276" s="9">
        <v>5.1798677444500001</v>
      </c>
      <c r="F276" s="9">
        <v>5.7894639968900004</v>
      </c>
      <c r="G276" s="9">
        <v>3.9751000404400001</v>
      </c>
      <c r="H276" s="9">
        <v>5.1798677444500001</v>
      </c>
      <c r="I276" s="9">
        <v>5.7894639968900004</v>
      </c>
      <c r="J276" s="9">
        <v>3.9751000404400001</v>
      </c>
      <c r="K276" s="9">
        <v>5.41147947311</v>
      </c>
      <c r="L276" s="9">
        <v>5.5358176231399998</v>
      </c>
      <c r="M276" s="9">
        <v>4.0690069198599996</v>
      </c>
      <c r="N276" s="9">
        <v>5.41147947311</v>
      </c>
      <c r="O276" s="9">
        <v>5.5358176231399998</v>
      </c>
      <c r="P276" s="9">
        <v>4.0690069198599996</v>
      </c>
      <c r="Q276" s="7"/>
      <c r="R276" s="7"/>
    </row>
    <row r="277" spans="2:18" ht="15.75">
      <c r="B277" s="17" t="s">
        <v>493</v>
      </c>
      <c r="C277" s="7">
        <v>10</v>
      </c>
      <c r="D277" s="17" t="s">
        <v>51</v>
      </c>
      <c r="E277" s="9">
        <v>5.1262049674999997</v>
      </c>
      <c r="F277" s="9">
        <v>3.8448762893700001</v>
      </c>
      <c r="G277" s="9">
        <v>3.68629002571</v>
      </c>
      <c r="H277" s="9">
        <v>5.1262049674999997</v>
      </c>
      <c r="I277" s="9">
        <v>3.8448762893700001</v>
      </c>
      <c r="J277" s="9">
        <v>3.68629002571</v>
      </c>
      <c r="K277" s="9">
        <v>5.0211558342</v>
      </c>
      <c r="L277" s="9">
        <v>3.71433281898</v>
      </c>
      <c r="M277" s="9">
        <v>3.7082574367499999</v>
      </c>
      <c r="N277" s="9">
        <v>5.0211558342</v>
      </c>
      <c r="O277" s="9">
        <v>3.71433281898</v>
      </c>
      <c r="P277" s="9">
        <v>3.7082574367499999</v>
      </c>
      <c r="Q277" s="7"/>
      <c r="R277" s="7"/>
    </row>
    <row r="278" spans="2:18" ht="15.75">
      <c r="B278" s="17" t="s">
        <v>498</v>
      </c>
      <c r="C278" s="7">
        <v>10</v>
      </c>
      <c r="D278" s="17" t="s">
        <v>51</v>
      </c>
      <c r="E278" s="9">
        <v>7.3771467208899999</v>
      </c>
      <c r="F278" s="9">
        <v>5.7612566947900001</v>
      </c>
      <c r="G278" s="9">
        <v>5.5639891624500004</v>
      </c>
      <c r="H278" s="9">
        <v>7.3771467208899999</v>
      </c>
      <c r="I278" s="9">
        <v>5.7612566947900001</v>
      </c>
      <c r="J278" s="9">
        <v>5.5639891624500004</v>
      </c>
      <c r="K278" s="9">
        <v>7.3941373825100003</v>
      </c>
      <c r="L278" s="9">
        <v>5.8863368034399999</v>
      </c>
      <c r="M278" s="9">
        <v>5.8627028465300004</v>
      </c>
      <c r="N278" s="9">
        <v>7.3941373825100003</v>
      </c>
      <c r="O278" s="9">
        <v>5.8863368034399999</v>
      </c>
      <c r="P278" s="9">
        <v>5.8627028465300004</v>
      </c>
      <c r="Q278" s="7"/>
      <c r="R278" s="7"/>
    </row>
    <row r="279" spans="2:18" ht="15.75">
      <c r="B279" s="17" t="s">
        <v>500</v>
      </c>
      <c r="C279" s="7">
        <v>10</v>
      </c>
      <c r="D279" s="17" t="s">
        <v>51</v>
      </c>
      <c r="E279" s="9">
        <v>5.3570523261999998</v>
      </c>
      <c r="F279" s="9">
        <v>3.6793172359500002</v>
      </c>
      <c r="G279" s="9">
        <v>3.4292719364200002</v>
      </c>
      <c r="H279" s="9">
        <v>5.3570523261999998</v>
      </c>
      <c r="I279" s="9">
        <v>3.6793172359500002</v>
      </c>
      <c r="J279" s="9">
        <v>3.4292719364200002</v>
      </c>
      <c r="K279" s="9">
        <v>5.4332528114300001</v>
      </c>
      <c r="L279" s="9">
        <v>3.69582509995</v>
      </c>
      <c r="M279" s="9">
        <v>3.6203682422600001</v>
      </c>
      <c r="N279" s="9">
        <v>5.4332528114300001</v>
      </c>
      <c r="O279" s="9">
        <v>3.69582509995</v>
      </c>
      <c r="P279" s="9">
        <v>3.6203682422600001</v>
      </c>
      <c r="Q279" s="7"/>
      <c r="R279" s="7"/>
    </row>
    <row r="280" spans="2:18" ht="15.75">
      <c r="B280" s="17" t="s">
        <v>506</v>
      </c>
      <c r="C280" s="7">
        <v>10</v>
      </c>
      <c r="D280" s="17" t="s">
        <v>51</v>
      </c>
      <c r="E280" s="9">
        <v>2.25495815277</v>
      </c>
      <c r="F280" s="9">
        <v>1.25905275345</v>
      </c>
      <c r="G280" s="9">
        <v>1.46317350864</v>
      </c>
      <c r="H280" s="9">
        <v>2.25495815277</v>
      </c>
      <c r="I280" s="9">
        <v>1.25905275345</v>
      </c>
      <c r="J280" s="9">
        <v>1.46317350864</v>
      </c>
      <c r="K280" s="9">
        <v>2.3391280174300002</v>
      </c>
      <c r="L280" s="9">
        <v>1.4990478754000001</v>
      </c>
      <c r="M280" s="9">
        <v>1.5000044107399999</v>
      </c>
      <c r="N280" s="9">
        <v>2.3391280174300002</v>
      </c>
      <c r="O280" s="9">
        <v>1.4990478754000001</v>
      </c>
      <c r="P280" s="9">
        <v>1.5000044107399999</v>
      </c>
      <c r="Q280" s="7"/>
      <c r="R280" s="7"/>
    </row>
    <row r="281" spans="2:18" ht="15.75">
      <c r="B281" s="17" t="s">
        <v>518</v>
      </c>
      <c r="C281" s="7">
        <v>10</v>
      </c>
      <c r="D281" s="17" t="s">
        <v>51</v>
      </c>
      <c r="E281" s="9">
        <v>3.1504843235000002</v>
      </c>
      <c r="F281" s="9">
        <v>3.5998888015700001</v>
      </c>
      <c r="G281" s="9">
        <v>2.61179208755</v>
      </c>
      <c r="H281" s="9">
        <v>3.1504843235000002</v>
      </c>
      <c r="I281" s="9">
        <v>3.5998888015700001</v>
      </c>
      <c r="J281" s="9">
        <v>2.61179208755</v>
      </c>
      <c r="K281" s="9">
        <v>3.1167924404099998</v>
      </c>
      <c r="L281" s="9">
        <v>3.4238200187699999</v>
      </c>
      <c r="M281" s="9">
        <v>2.3603880405400002</v>
      </c>
      <c r="N281" s="9">
        <v>3.1167924404099998</v>
      </c>
      <c r="O281" s="9">
        <v>3.4238200187699999</v>
      </c>
      <c r="P281" s="9">
        <v>2.3603880405400002</v>
      </c>
      <c r="Q281" s="7"/>
      <c r="R281" s="7"/>
    </row>
    <row r="282" spans="2:18" ht="15.75">
      <c r="B282" s="17" t="s">
        <v>526</v>
      </c>
      <c r="C282" s="7">
        <v>10</v>
      </c>
      <c r="D282" s="17" t="s">
        <v>51</v>
      </c>
      <c r="E282" s="9">
        <v>6.93930244446</v>
      </c>
      <c r="F282" s="9">
        <v>5.61197948456</v>
      </c>
      <c r="G282" s="9">
        <v>5.5496635437000004</v>
      </c>
      <c r="H282" s="9">
        <v>6.93930244446</v>
      </c>
      <c r="I282" s="9">
        <v>5.61197948456</v>
      </c>
      <c r="J282" s="9">
        <v>5.5496635437000004</v>
      </c>
      <c r="K282" s="9">
        <v>7.0167722701999997</v>
      </c>
      <c r="L282" s="9">
        <v>5.4081554412799999</v>
      </c>
      <c r="M282" s="9">
        <v>5.3567810058600003</v>
      </c>
      <c r="N282" s="9">
        <v>7.0167722701999997</v>
      </c>
      <c r="O282" s="9">
        <v>5.4081554412799999</v>
      </c>
      <c r="P282" s="9">
        <v>5.3567810058600003</v>
      </c>
      <c r="Q282" s="7"/>
      <c r="R282" s="7"/>
    </row>
    <row r="283" spans="2:18" ht="15.75">
      <c r="B283" s="17" t="s">
        <v>536</v>
      </c>
      <c r="C283" s="7">
        <v>10</v>
      </c>
      <c r="D283" s="17" t="s">
        <v>51</v>
      </c>
      <c r="E283" s="9">
        <v>5.0941743850699996</v>
      </c>
      <c r="F283" s="9">
        <v>3.5576391220099999</v>
      </c>
      <c r="G283" s="9">
        <v>3.73210692406</v>
      </c>
      <c r="H283" s="9">
        <v>5.0941743850699996</v>
      </c>
      <c r="I283" s="9">
        <v>3.5576391220099999</v>
      </c>
      <c r="J283" s="9">
        <v>3.73210692406</v>
      </c>
      <c r="K283" s="9">
        <v>5.2366170883200001</v>
      </c>
      <c r="L283" s="9">
        <v>3.5418696403499998</v>
      </c>
      <c r="M283" s="9">
        <v>3.7056941986099998</v>
      </c>
      <c r="N283" s="9">
        <v>5.2366170883200001</v>
      </c>
      <c r="O283" s="9">
        <v>3.5418696403499998</v>
      </c>
      <c r="P283" s="9">
        <v>3.7056941986099998</v>
      </c>
      <c r="Q283" s="7"/>
      <c r="R283" s="7"/>
    </row>
    <row r="284" spans="2:18" ht="15.75">
      <c r="B284" s="17" t="s">
        <v>540</v>
      </c>
      <c r="C284" s="7">
        <v>10</v>
      </c>
      <c r="D284" s="17" t="s">
        <v>51</v>
      </c>
      <c r="E284" s="9">
        <v>3.69474434853</v>
      </c>
      <c r="F284" s="9">
        <v>2.85327887535</v>
      </c>
      <c r="G284" s="9">
        <v>2.5344007015200001</v>
      </c>
      <c r="H284" s="9">
        <v>3.69474434853</v>
      </c>
      <c r="I284" s="9">
        <v>2.85327887535</v>
      </c>
      <c r="J284" s="9">
        <v>2.5344007015200001</v>
      </c>
      <c r="K284" s="9">
        <v>3.3654375076299998</v>
      </c>
      <c r="L284" s="9">
        <v>2.4715886116000001</v>
      </c>
      <c r="M284" s="9">
        <v>1.88421535492</v>
      </c>
      <c r="N284" s="9">
        <v>3.3654375076299998</v>
      </c>
      <c r="O284" s="9">
        <v>2.4715886116000001</v>
      </c>
      <c r="P284" s="9">
        <v>1.88421535492</v>
      </c>
      <c r="Q284" s="7"/>
      <c r="R284" s="7"/>
    </row>
    <row r="285" spans="2:18" ht="15.75">
      <c r="B285" s="17" t="s">
        <v>543</v>
      </c>
      <c r="C285" s="7">
        <v>10</v>
      </c>
      <c r="D285" s="17" t="s">
        <v>51</v>
      </c>
      <c r="E285" s="9">
        <v>5.9007291793799999</v>
      </c>
      <c r="F285" s="9">
        <v>6.02991771698</v>
      </c>
      <c r="G285" s="9">
        <v>5.1823282241799999</v>
      </c>
      <c r="H285" s="9">
        <v>5.9007291793799999</v>
      </c>
      <c r="I285" s="9">
        <v>6.02991771698</v>
      </c>
      <c r="J285" s="9">
        <v>5.1823282241799999</v>
      </c>
      <c r="K285" s="9">
        <v>5.8727469444300002</v>
      </c>
      <c r="L285" s="9">
        <v>5.9850454330399998</v>
      </c>
      <c r="M285" s="9">
        <v>5.1804728508000002</v>
      </c>
      <c r="N285" s="9">
        <v>5.8727469444300002</v>
      </c>
      <c r="O285" s="9">
        <v>5.9850454330399998</v>
      </c>
      <c r="P285" s="9">
        <v>5.1804728508000002</v>
      </c>
      <c r="Q285" s="7"/>
      <c r="R285" s="7"/>
    </row>
    <row r="286" spans="2:18" ht="15.75">
      <c r="B286" s="17" t="s">
        <v>54</v>
      </c>
      <c r="C286" s="7">
        <v>11</v>
      </c>
      <c r="D286" s="17" t="s">
        <v>51</v>
      </c>
      <c r="E286" s="9">
        <v>5.1939740180999996</v>
      </c>
      <c r="F286" s="9">
        <v>2.8801975250199998</v>
      </c>
      <c r="G286" s="9">
        <v>2.7954442501100001</v>
      </c>
      <c r="H286" s="9">
        <v>5.1939740180999996</v>
      </c>
      <c r="I286" s="9">
        <v>2.8801975250199998</v>
      </c>
      <c r="J286" s="9">
        <v>2.7954442501100001</v>
      </c>
      <c r="K286" s="9">
        <v>5.3035173416100001</v>
      </c>
      <c r="L286" s="9">
        <v>3.0493671894099998</v>
      </c>
      <c r="M286" s="9">
        <v>2.8753151893600002</v>
      </c>
      <c r="N286" s="9">
        <v>5.3035173416100001</v>
      </c>
      <c r="O286" s="9">
        <v>3.0493671894099998</v>
      </c>
      <c r="P286" s="9">
        <v>2.8753151893600002</v>
      </c>
      <c r="Q286" s="7"/>
      <c r="R286" s="7"/>
    </row>
    <row r="287" spans="2:18" ht="15.75">
      <c r="B287" s="17" t="s">
        <v>67</v>
      </c>
      <c r="C287" s="7">
        <v>11</v>
      </c>
      <c r="D287" s="17" t="s">
        <v>51</v>
      </c>
      <c r="E287" s="9">
        <v>6.4209079742400004</v>
      </c>
      <c r="F287" s="9">
        <v>4.0125670432999998</v>
      </c>
      <c r="G287" s="9">
        <v>3.6603667736099998</v>
      </c>
      <c r="H287" s="9">
        <v>6.4209079742400004</v>
      </c>
      <c r="I287" s="9">
        <v>4.0125670432999998</v>
      </c>
      <c r="J287" s="9">
        <v>3.6603667736099998</v>
      </c>
      <c r="K287" s="9">
        <v>5.9129567146299999</v>
      </c>
      <c r="L287" s="9">
        <v>3.9182419776900002</v>
      </c>
      <c r="M287" s="9">
        <v>3.6231052875500001</v>
      </c>
      <c r="N287" s="9">
        <v>5.9129567146299999</v>
      </c>
      <c r="O287" s="9">
        <v>3.9182419776900002</v>
      </c>
      <c r="P287" s="9">
        <v>3.6231052875500001</v>
      </c>
      <c r="Q287" s="7"/>
      <c r="R287" s="7"/>
    </row>
    <row r="288" spans="2:18" ht="15.75">
      <c r="B288" s="17" t="s">
        <v>84</v>
      </c>
      <c r="C288" s="7">
        <v>11</v>
      </c>
      <c r="D288" s="17" t="s">
        <v>51</v>
      </c>
      <c r="E288" s="9">
        <v>4.5815482139599997</v>
      </c>
      <c r="F288" s="9">
        <v>3.2863545417800002</v>
      </c>
      <c r="G288" s="9">
        <v>2.7259283065800002</v>
      </c>
      <c r="H288" s="9">
        <v>4.5815482139599997</v>
      </c>
      <c r="I288" s="9">
        <v>3.2863545417800002</v>
      </c>
      <c r="J288" s="9">
        <v>2.7259283065800002</v>
      </c>
      <c r="K288" s="9">
        <v>4.5044269561799997</v>
      </c>
      <c r="L288" s="9">
        <v>3.2722356319400001</v>
      </c>
      <c r="M288" s="9">
        <v>2.6042454242700002</v>
      </c>
      <c r="N288" s="9">
        <v>4.5044269561799997</v>
      </c>
      <c r="O288" s="9">
        <v>3.2722356319400001</v>
      </c>
      <c r="P288" s="9">
        <v>2.6042454242700002</v>
      </c>
      <c r="Q288" s="7"/>
      <c r="R288" s="7"/>
    </row>
    <row r="289" spans="2:18" ht="15.75">
      <c r="B289" s="17" t="s">
        <v>89</v>
      </c>
      <c r="C289" s="7">
        <v>11</v>
      </c>
      <c r="D289" s="10" t="s">
        <v>90</v>
      </c>
      <c r="E289" s="9">
        <v>6.5878624916100001</v>
      </c>
      <c r="F289" s="9">
        <v>4.7932152748099996</v>
      </c>
      <c r="G289" s="9">
        <v>5.01240873337</v>
      </c>
      <c r="H289" s="9">
        <v>2.2833387851700002</v>
      </c>
      <c r="I289" s="9">
        <v>0.49511691927899998</v>
      </c>
      <c r="J289" s="9">
        <v>1.3286097049700001</v>
      </c>
      <c r="K289" s="9">
        <v>6.5187306404100003</v>
      </c>
      <c r="L289" s="9">
        <v>4.66460514069</v>
      </c>
      <c r="M289" s="9">
        <v>4.8380827903699997</v>
      </c>
      <c r="N289" s="9">
        <v>2.1367623806</v>
      </c>
      <c r="O289" s="9">
        <v>0.43530675768900001</v>
      </c>
      <c r="P289" s="9">
        <v>1.3638931512800001</v>
      </c>
      <c r="Q289" s="7"/>
      <c r="R289" s="7"/>
    </row>
    <row r="290" spans="2:18" ht="15.75">
      <c r="B290" s="17" t="s">
        <v>106</v>
      </c>
      <c r="C290" s="7">
        <v>11</v>
      </c>
      <c r="D290" s="10" t="s">
        <v>107</v>
      </c>
      <c r="E290" s="9">
        <v>5.5501737594599998</v>
      </c>
      <c r="F290" s="9">
        <v>5.4541182517999998</v>
      </c>
      <c r="G290" s="9">
        <v>5.3029336929299999</v>
      </c>
      <c r="H290" s="9">
        <v>5.5501737594599998</v>
      </c>
      <c r="I290" s="9">
        <v>5.4541182517999998</v>
      </c>
      <c r="J290" s="9">
        <v>5.3029336929299999</v>
      </c>
      <c r="K290" s="9">
        <v>6.1140828132599996</v>
      </c>
      <c r="L290" s="9">
        <v>5.4881753921499996</v>
      </c>
      <c r="M290" s="9">
        <v>5.4187464714100004</v>
      </c>
      <c r="N290" s="9">
        <v>6.1140828132599996</v>
      </c>
      <c r="O290" s="9">
        <v>5.4881753921499996</v>
      </c>
      <c r="P290" s="9">
        <v>5.4187464714100004</v>
      </c>
      <c r="Q290" s="7"/>
      <c r="R290" s="7"/>
    </row>
    <row r="291" spans="2:18" ht="15.75">
      <c r="B291" s="17" t="s">
        <v>120</v>
      </c>
      <c r="C291" s="7">
        <v>11</v>
      </c>
      <c r="D291" s="17" t="s">
        <v>51</v>
      </c>
      <c r="E291" s="9">
        <v>7.0745968818699998</v>
      </c>
      <c r="F291" s="9">
        <v>6.8195075988799996</v>
      </c>
      <c r="G291" s="9">
        <v>6.6273474693300001</v>
      </c>
      <c r="H291" s="9">
        <v>7.0745968818699998</v>
      </c>
      <c r="I291" s="9">
        <v>6.8195075988799996</v>
      </c>
      <c r="J291" s="9">
        <v>6.6273474693300001</v>
      </c>
      <c r="K291" s="9">
        <v>6.9974513053900003</v>
      </c>
      <c r="L291" s="9">
        <v>6.6614093780500001</v>
      </c>
      <c r="M291" s="9">
        <v>6.5021538734400002</v>
      </c>
      <c r="N291" s="9">
        <v>6.9974513053900003</v>
      </c>
      <c r="O291" s="9">
        <v>6.6614093780500001</v>
      </c>
      <c r="P291" s="9">
        <v>6.5021538734400002</v>
      </c>
      <c r="Q291" s="7"/>
      <c r="R291" s="7"/>
    </row>
    <row r="292" spans="2:18" ht="15.75">
      <c r="B292" s="17" t="s">
        <v>122</v>
      </c>
      <c r="C292" s="7">
        <v>11</v>
      </c>
      <c r="D292" s="17" t="s">
        <v>51</v>
      </c>
      <c r="E292" s="9">
        <v>7.9759664535499999</v>
      </c>
      <c r="F292" s="9">
        <v>6.4901170730600004</v>
      </c>
      <c r="G292" s="9">
        <v>6.3792896270800004</v>
      </c>
      <c r="H292" s="9">
        <v>7.9759664535499999</v>
      </c>
      <c r="I292" s="9">
        <v>6.4901170730600004</v>
      </c>
      <c r="J292" s="9">
        <v>6.3792896270800004</v>
      </c>
      <c r="K292" s="9">
        <v>7.5804648399400003</v>
      </c>
      <c r="L292" s="9">
        <v>5.93586969376</v>
      </c>
      <c r="M292" s="9">
        <v>5.7782869338999996</v>
      </c>
      <c r="N292" s="9">
        <v>7.5804648399400003</v>
      </c>
      <c r="O292" s="9">
        <v>5.93586969376</v>
      </c>
      <c r="P292" s="9">
        <v>5.7782869338999996</v>
      </c>
      <c r="Q292" s="7"/>
      <c r="R292" s="7"/>
    </row>
    <row r="293" spans="2:18" ht="15.75">
      <c r="B293" s="17" t="s">
        <v>138</v>
      </c>
      <c r="C293" s="7">
        <v>11</v>
      </c>
      <c r="D293" s="17" t="s">
        <v>51</v>
      </c>
      <c r="E293" s="9">
        <v>8.6180801391599999</v>
      </c>
      <c r="F293" s="9">
        <v>7.8379807472199996</v>
      </c>
      <c r="G293" s="9">
        <v>4.5899662971500002</v>
      </c>
      <c r="H293" s="9">
        <v>8.6180801391599999</v>
      </c>
      <c r="I293" s="9">
        <v>7.8379807472199996</v>
      </c>
      <c r="J293" s="9">
        <v>4.5899662971500002</v>
      </c>
      <c r="K293" s="9">
        <v>8.3769960403399999</v>
      </c>
      <c r="L293" s="9">
        <v>7.5920281410200001</v>
      </c>
      <c r="M293" s="9">
        <v>4.4120564460800002</v>
      </c>
      <c r="N293" s="9">
        <v>8.3769960403399999</v>
      </c>
      <c r="O293" s="9">
        <v>7.5920281410200001</v>
      </c>
      <c r="P293" s="9">
        <v>4.4120564460800002</v>
      </c>
      <c r="Q293" s="7"/>
      <c r="R293" s="7"/>
    </row>
    <row r="294" spans="2:18" ht="15.75">
      <c r="B294" s="17" t="s">
        <v>143</v>
      </c>
      <c r="C294" s="7">
        <v>11</v>
      </c>
      <c r="D294" s="17" t="s">
        <v>51</v>
      </c>
      <c r="E294" s="9">
        <v>8.1837072372400002</v>
      </c>
      <c r="F294" s="9">
        <v>7.3851222991899999</v>
      </c>
      <c r="G294" s="9">
        <v>7.2449922561599998</v>
      </c>
      <c r="H294" s="9">
        <v>8.1837072372400002</v>
      </c>
      <c r="I294" s="9">
        <v>7.3851222991899999</v>
      </c>
      <c r="J294" s="9">
        <v>7.2449922561599998</v>
      </c>
      <c r="K294" s="9">
        <v>8.6515283584600002</v>
      </c>
      <c r="L294" s="9">
        <v>7.8272423744199999</v>
      </c>
      <c r="M294" s="9">
        <v>7.7816662788400004</v>
      </c>
      <c r="N294" s="9">
        <v>8.6515283584600002</v>
      </c>
      <c r="O294" s="9">
        <v>7.8272423744199999</v>
      </c>
      <c r="P294" s="9">
        <v>7.7816662788400004</v>
      </c>
      <c r="Q294" s="7"/>
      <c r="R294" s="7"/>
    </row>
    <row r="295" spans="2:18" ht="15.75">
      <c r="B295" s="17" t="s">
        <v>190</v>
      </c>
      <c r="C295" s="7">
        <v>11</v>
      </c>
      <c r="D295" s="10" t="s">
        <v>107</v>
      </c>
      <c r="E295" s="9">
        <v>6.5964484214799999</v>
      </c>
      <c r="F295" s="9">
        <v>5.2256665229800001</v>
      </c>
      <c r="G295" s="9">
        <v>5.09485006332</v>
      </c>
      <c r="H295" s="9">
        <v>6.5964484214799999</v>
      </c>
      <c r="I295" s="9">
        <v>5.2256665229800001</v>
      </c>
      <c r="J295" s="9">
        <v>5.09485006332</v>
      </c>
      <c r="K295" s="9">
        <v>6.5796632766699998</v>
      </c>
      <c r="L295" s="9">
        <v>5.0876712799100003</v>
      </c>
      <c r="M295" s="9">
        <v>5.0735001563999997</v>
      </c>
      <c r="N295" s="9">
        <v>6.5796632766699998</v>
      </c>
      <c r="O295" s="9">
        <v>5.0876712799100003</v>
      </c>
      <c r="P295" s="9">
        <v>5.0735001563999997</v>
      </c>
      <c r="Q295" s="7"/>
      <c r="R295" s="7"/>
    </row>
    <row r="296" spans="2:18" ht="15.75">
      <c r="B296" s="17" t="s">
        <v>200</v>
      </c>
      <c r="C296" s="7">
        <v>11</v>
      </c>
      <c r="D296" s="17" t="s">
        <v>51</v>
      </c>
      <c r="E296" s="9">
        <v>4.0617647171</v>
      </c>
      <c r="F296" s="9">
        <v>1.6615649461699999</v>
      </c>
      <c r="G296" s="9">
        <v>1.7303267717399999</v>
      </c>
      <c r="H296" s="9">
        <v>4.0617647171</v>
      </c>
      <c r="I296" s="9">
        <v>1.6615649461699999</v>
      </c>
      <c r="J296" s="9">
        <v>1.7303267717399999</v>
      </c>
      <c r="K296" s="9">
        <v>4.1250391006499996</v>
      </c>
      <c r="L296" s="9">
        <v>1.7430913448300001</v>
      </c>
      <c r="M296" s="9">
        <v>1.93854141235</v>
      </c>
      <c r="N296" s="9">
        <v>4.1250391006499996</v>
      </c>
      <c r="O296" s="9">
        <v>1.7430913448300001</v>
      </c>
      <c r="P296" s="9">
        <v>1.93854141235</v>
      </c>
      <c r="Q296" s="7"/>
      <c r="R296" s="7"/>
    </row>
    <row r="297" spans="2:18" ht="15.75">
      <c r="B297" s="17" t="s">
        <v>203</v>
      </c>
      <c r="C297" s="7">
        <v>11</v>
      </c>
      <c r="D297" s="17" t="s">
        <v>51</v>
      </c>
      <c r="E297" s="9">
        <v>5.4011878967299998</v>
      </c>
      <c r="F297" s="9">
        <v>4.1362376213100003</v>
      </c>
      <c r="G297" s="9">
        <v>4.0576767921399997</v>
      </c>
      <c r="H297" s="9">
        <v>5.4011878967299998</v>
      </c>
      <c r="I297" s="9">
        <v>4.1362376213100003</v>
      </c>
      <c r="J297" s="9">
        <v>4.0576767921399997</v>
      </c>
      <c r="K297" s="9">
        <v>5.4623947143600002</v>
      </c>
      <c r="L297" s="9">
        <v>4.1774449348399996</v>
      </c>
      <c r="M297" s="9">
        <v>4.1153559684800003</v>
      </c>
      <c r="N297" s="9">
        <v>5.4623947143600002</v>
      </c>
      <c r="O297" s="9">
        <v>4.1774449348399996</v>
      </c>
      <c r="P297" s="9">
        <v>4.1153559684800003</v>
      </c>
      <c r="Q297" s="7"/>
      <c r="R297" s="7"/>
    </row>
    <row r="298" spans="2:18" ht="15.75">
      <c r="B298" s="17" t="s">
        <v>222</v>
      </c>
      <c r="C298" s="7">
        <v>11</v>
      </c>
      <c r="D298" s="10" t="s">
        <v>223</v>
      </c>
      <c r="E298" s="9">
        <v>4.6085348129300003</v>
      </c>
      <c r="F298" s="9">
        <v>3.5991439819300002</v>
      </c>
      <c r="G298" s="9">
        <v>3.2628090381599999</v>
      </c>
      <c r="H298" s="9">
        <v>2.7173948287999998</v>
      </c>
      <c r="I298" s="9">
        <v>1.61317133904</v>
      </c>
      <c r="J298" s="9">
        <v>0.95086866617200005</v>
      </c>
      <c r="K298" s="9">
        <v>4.5668292045600003</v>
      </c>
      <c r="L298" s="9">
        <v>3.6689209938</v>
      </c>
      <c r="M298" s="9">
        <v>3.3119006156899999</v>
      </c>
      <c r="N298" s="9">
        <v>2.7093415260299998</v>
      </c>
      <c r="O298" s="9">
        <v>1.5631672143899999</v>
      </c>
      <c r="P298" s="9">
        <v>0.94294691085799998</v>
      </c>
      <c r="Q298" s="7"/>
      <c r="R298" s="7"/>
    </row>
    <row r="299" spans="2:18" ht="15.75">
      <c r="B299" s="17" t="s">
        <v>254</v>
      </c>
      <c r="C299" s="7">
        <v>11</v>
      </c>
      <c r="D299" s="17" t="s">
        <v>51</v>
      </c>
      <c r="E299" s="9">
        <v>6.3834376335099998</v>
      </c>
      <c r="F299" s="9">
        <v>6.4119100570700001</v>
      </c>
      <c r="G299" s="9">
        <v>6.1179447174100003</v>
      </c>
      <c r="H299" s="9">
        <v>6.3834376335099998</v>
      </c>
      <c r="I299" s="9">
        <v>6.4119100570700001</v>
      </c>
      <c r="J299" s="9">
        <v>6.1179447174100003</v>
      </c>
      <c r="K299" s="9">
        <v>6.6848430633499998</v>
      </c>
      <c r="L299" s="9">
        <v>6.2727651596099996</v>
      </c>
      <c r="M299" s="9">
        <v>6.0084314346300003</v>
      </c>
      <c r="N299" s="9">
        <v>6.6848430633499998</v>
      </c>
      <c r="O299" s="9">
        <v>6.2727651596099996</v>
      </c>
      <c r="P299" s="9">
        <v>6.0084314346300003</v>
      </c>
      <c r="Q299" s="7"/>
      <c r="R299" s="7"/>
    </row>
    <row r="300" spans="2:18" ht="15.75">
      <c r="B300" s="17" t="s">
        <v>257</v>
      </c>
      <c r="C300" s="7">
        <v>11</v>
      </c>
      <c r="D300" s="17" t="s">
        <v>258</v>
      </c>
      <c r="E300" s="9">
        <v>8.6179361343400007</v>
      </c>
      <c r="F300" s="9">
        <v>7.7950382232699997</v>
      </c>
      <c r="G300" s="9">
        <v>7.5445337295500003</v>
      </c>
      <c r="H300" s="9">
        <v>5.7340922355700004</v>
      </c>
      <c r="I300" s="9">
        <v>6.6811351776099999</v>
      </c>
      <c r="J300" s="9">
        <v>3.3052053451500001</v>
      </c>
      <c r="K300" s="9">
        <v>8.6479959487899993</v>
      </c>
      <c r="L300" s="9">
        <v>7.6716537475599997</v>
      </c>
      <c r="M300" s="9">
        <v>7.4216961860700001</v>
      </c>
      <c r="N300" s="9">
        <v>6.2065577507</v>
      </c>
      <c r="O300" s="9">
        <v>6.5646476745599998</v>
      </c>
      <c r="P300" s="9">
        <v>3.2205393314399999</v>
      </c>
      <c r="Q300" s="7"/>
      <c r="R300" s="7"/>
    </row>
    <row r="301" spans="2:18" ht="15.75">
      <c r="B301" s="17" t="s">
        <v>279</v>
      </c>
      <c r="C301" s="7">
        <v>11</v>
      </c>
      <c r="D301" s="17" t="s">
        <v>51</v>
      </c>
      <c r="E301" s="9">
        <v>3.8532633781399999</v>
      </c>
      <c r="F301" s="9">
        <v>2.8754889965100001</v>
      </c>
      <c r="G301" s="9">
        <v>2.6487293243400001</v>
      </c>
      <c r="H301" s="9">
        <v>3.8532633781399999</v>
      </c>
      <c r="I301" s="9">
        <v>2.8754889965100001</v>
      </c>
      <c r="J301" s="9">
        <v>2.6487293243400001</v>
      </c>
      <c r="K301" s="9">
        <v>3.12972474098</v>
      </c>
      <c r="L301" s="9">
        <v>2.7504541873899999</v>
      </c>
      <c r="M301" s="9">
        <v>2.6121068000799998</v>
      </c>
      <c r="N301" s="9">
        <v>3.12972474098</v>
      </c>
      <c r="O301" s="9">
        <v>2.7504541873899999</v>
      </c>
      <c r="P301" s="9">
        <v>2.6121068000799998</v>
      </c>
      <c r="Q301" s="7"/>
      <c r="R301" s="7"/>
    </row>
    <row r="302" spans="2:18" ht="15.75">
      <c r="B302" s="17" t="s">
        <v>288</v>
      </c>
      <c r="C302" s="7">
        <v>11</v>
      </c>
      <c r="D302" s="17" t="s">
        <v>51</v>
      </c>
      <c r="E302" s="9">
        <v>6.3170499801600002</v>
      </c>
      <c r="F302" s="9">
        <v>4.0123391151399996</v>
      </c>
      <c r="G302" s="9">
        <v>3.9174365997299998</v>
      </c>
      <c r="H302" s="9">
        <v>6.3170499801600002</v>
      </c>
      <c r="I302" s="9">
        <v>4.0123391151399996</v>
      </c>
      <c r="J302" s="9">
        <v>3.9174365997299998</v>
      </c>
      <c r="K302" s="9">
        <v>6.0043077468900004</v>
      </c>
      <c r="L302" s="9">
        <v>4.0084400176999999</v>
      </c>
      <c r="M302" s="9">
        <v>3.9315922260299998</v>
      </c>
      <c r="N302" s="9">
        <v>6.0043077468900004</v>
      </c>
      <c r="O302" s="9">
        <v>4.0084400176999999</v>
      </c>
      <c r="P302" s="9">
        <v>3.9315922260299998</v>
      </c>
      <c r="Q302" s="7"/>
      <c r="R302" s="7"/>
    </row>
    <row r="303" spans="2:18" ht="15.75">
      <c r="B303" s="17" t="s">
        <v>332</v>
      </c>
      <c r="C303" s="7">
        <v>11</v>
      </c>
      <c r="D303" s="17" t="s">
        <v>51</v>
      </c>
      <c r="E303" s="9">
        <v>4.1657176017799999</v>
      </c>
      <c r="F303" s="9">
        <v>3.2257950305900001</v>
      </c>
      <c r="G303" s="9">
        <v>3.1855194568599998</v>
      </c>
      <c r="H303" s="9">
        <v>4.1657176017799999</v>
      </c>
      <c r="I303" s="9">
        <v>3.2257950305900001</v>
      </c>
      <c r="J303" s="9">
        <v>3.1855194568599998</v>
      </c>
      <c r="K303" s="9">
        <v>3.9143061637900001</v>
      </c>
      <c r="L303" s="9">
        <v>3.13444495201</v>
      </c>
      <c r="M303" s="9">
        <v>3.0928554534899999</v>
      </c>
      <c r="N303" s="9">
        <v>3.9143061637900001</v>
      </c>
      <c r="O303" s="9">
        <v>3.13444495201</v>
      </c>
      <c r="P303" s="9">
        <v>3.0928554534899999</v>
      </c>
      <c r="Q303" s="7"/>
      <c r="R303" s="7"/>
    </row>
    <row r="304" spans="2:18" ht="15.75">
      <c r="B304" s="17" t="s">
        <v>335</v>
      </c>
      <c r="C304" s="7">
        <v>11</v>
      </c>
      <c r="D304" s="17" t="s">
        <v>51</v>
      </c>
      <c r="E304" s="9">
        <v>4.4963436126699996</v>
      </c>
      <c r="F304" s="9">
        <v>3.5621569156600001</v>
      </c>
      <c r="G304" s="9">
        <v>3.63059258461</v>
      </c>
      <c r="H304" s="9">
        <v>4.4963436126699996</v>
      </c>
      <c r="I304" s="9">
        <v>3.5621569156600001</v>
      </c>
      <c r="J304" s="9">
        <v>3.63059258461</v>
      </c>
      <c r="K304" s="9">
        <v>4.3130097389199999</v>
      </c>
      <c r="L304" s="9">
        <v>3.3842921257</v>
      </c>
      <c r="M304" s="9">
        <v>3.19275665283</v>
      </c>
      <c r="N304" s="9">
        <v>4.3130097389199999</v>
      </c>
      <c r="O304" s="9">
        <v>3.3842921257</v>
      </c>
      <c r="P304" s="9">
        <v>3.19275665283</v>
      </c>
      <c r="Q304" s="7"/>
      <c r="R304" s="7"/>
    </row>
    <row r="305" spans="2:18" ht="15.75">
      <c r="B305" s="17" t="s">
        <v>381</v>
      </c>
      <c r="C305" s="7">
        <v>11</v>
      </c>
      <c r="D305" s="17" t="s">
        <v>51</v>
      </c>
      <c r="E305" s="9">
        <v>3.9163210392000001</v>
      </c>
      <c r="F305" s="9">
        <v>2.6258676052099998</v>
      </c>
      <c r="G305" s="9">
        <v>2.4514691829699999</v>
      </c>
      <c r="H305" s="9">
        <v>3.9163210392000001</v>
      </c>
      <c r="I305" s="9">
        <v>2.6258676052099998</v>
      </c>
      <c r="J305" s="9">
        <v>2.4514691829699999</v>
      </c>
      <c r="K305" s="9">
        <v>3.7841272354100002</v>
      </c>
      <c r="L305" s="9">
        <v>2.6022019386299999</v>
      </c>
      <c r="M305" s="9">
        <v>2.5275301933300001</v>
      </c>
      <c r="N305" s="9">
        <v>3.7841272354100002</v>
      </c>
      <c r="O305" s="9">
        <v>2.6022019386299999</v>
      </c>
      <c r="P305" s="9">
        <v>2.5275301933300001</v>
      </c>
      <c r="Q305" s="7"/>
      <c r="R305" s="7"/>
    </row>
    <row r="306" spans="2:18" ht="15.75">
      <c r="B306" s="17" t="s">
        <v>423</v>
      </c>
      <c r="C306" s="7">
        <v>11</v>
      </c>
      <c r="D306" s="17" t="s">
        <v>51</v>
      </c>
      <c r="E306" s="9">
        <v>6.9553041458099996</v>
      </c>
      <c r="F306" s="9">
        <v>5.29850292206</v>
      </c>
      <c r="G306" s="9">
        <v>5.4306817054699996</v>
      </c>
      <c r="H306" s="9">
        <v>6.9553041458099996</v>
      </c>
      <c r="I306" s="9">
        <v>5.29850292206</v>
      </c>
      <c r="J306" s="9">
        <v>5.4306817054699996</v>
      </c>
      <c r="K306" s="9">
        <v>6.6971130371100003</v>
      </c>
      <c r="L306" s="9">
        <v>5.1400589942900003</v>
      </c>
      <c r="M306" s="9">
        <v>4.7680025100699996</v>
      </c>
      <c r="N306" s="9">
        <v>6.6971130371100003</v>
      </c>
      <c r="O306" s="9">
        <v>5.1400589942900003</v>
      </c>
      <c r="P306" s="9">
        <v>4.7680025100699996</v>
      </c>
      <c r="Q306" s="7"/>
      <c r="R306" s="7"/>
    </row>
    <row r="307" spans="2:18" ht="15.75">
      <c r="B307" s="17" t="s">
        <v>424</v>
      </c>
      <c r="C307" s="7">
        <v>11</v>
      </c>
      <c r="D307" s="17" t="s">
        <v>51</v>
      </c>
      <c r="E307" s="9">
        <v>3.1344640254999998</v>
      </c>
      <c r="F307" s="9">
        <v>2.3053781986200002</v>
      </c>
      <c r="G307" s="9">
        <v>2.5070643425000001</v>
      </c>
      <c r="H307" s="9">
        <v>3.1344640254999998</v>
      </c>
      <c r="I307" s="9">
        <v>2.3053781986200002</v>
      </c>
      <c r="J307" s="9">
        <v>2.5070643425000001</v>
      </c>
      <c r="K307" s="9">
        <v>2.99714279175</v>
      </c>
      <c r="L307" s="9">
        <v>2.17377090454</v>
      </c>
      <c r="M307" s="9">
        <v>2.37280440331</v>
      </c>
      <c r="N307" s="9">
        <v>2.99714279175</v>
      </c>
      <c r="O307" s="9">
        <v>2.17377090454</v>
      </c>
      <c r="P307" s="9">
        <v>2.37280440331</v>
      </c>
      <c r="Q307" s="7"/>
      <c r="R307" s="7"/>
    </row>
    <row r="308" spans="2:18" ht="15.75">
      <c r="B308" s="17" t="s">
        <v>451</v>
      </c>
      <c r="C308" s="7">
        <v>11</v>
      </c>
      <c r="D308" s="17" t="s">
        <v>51</v>
      </c>
      <c r="E308" s="9">
        <v>4.2557163238499998</v>
      </c>
      <c r="F308" s="9">
        <v>2.81699419022</v>
      </c>
      <c r="G308" s="9">
        <v>2.55506873131</v>
      </c>
      <c r="H308" s="9">
        <v>4.2557163238499998</v>
      </c>
      <c r="I308" s="9">
        <v>2.81699419022</v>
      </c>
      <c r="J308" s="9">
        <v>2.55506873131</v>
      </c>
      <c r="K308" s="9">
        <v>4.2783370017999998</v>
      </c>
      <c r="L308" s="9">
        <v>2.66349315643</v>
      </c>
      <c r="M308" s="9">
        <v>2.5987420082099999</v>
      </c>
      <c r="N308" s="9">
        <v>4.2783370017999998</v>
      </c>
      <c r="O308" s="9">
        <v>2.66349315643</v>
      </c>
      <c r="P308" s="9">
        <v>2.5987420082099999</v>
      </c>
      <c r="Q308" s="7"/>
      <c r="R308" s="7"/>
    </row>
    <row r="309" spans="2:18" ht="15.75">
      <c r="B309" s="17" t="s">
        <v>462</v>
      </c>
      <c r="C309" s="7">
        <v>11</v>
      </c>
      <c r="D309" s="17" t="s">
        <v>51</v>
      </c>
      <c r="E309" s="9">
        <v>5.1264224052399996</v>
      </c>
      <c r="F309" s="9">
        <v>4.7202897071800001</v>
      </c>
      <c r="G309" s="9">
        <v>4.6619143485999999</v>
      </c>
      <c r="H309" s="9">
        <v>5.1264224052399996</v>
      </c>
      <c r="I309" s="9">
        <v>4.7202897071800001</v>
      </c>
      <c r="J309" s="9">
        <v>4.6619143485999999</v>
      </c>
      <c r="K309" s="9">
        <v>4.8389587402299998</v>
      </c>
      <c r="L309" s="9">
        <v>4.48106575012</v>
      </c>
      <c r="M309" s="9">
        <v>4.57548761368</v>
      </c>
      <c r="N309" s="9">
        <v>4.8389587402299998</v>
      </c>
      <c r="O309" s="9">
        <v>4.48106575012</v>
      </c>
      <c r="P309" s="9">
        <v>4.57548761368</v>
      </c>
      <c r="Q309" s="7"/>
      <c r="R309" s="7"/>
    </row>
    <row r="310" spans="2:18" ht="15.75">
      <c r="B310" s="17" t="s">
        <v>464</v>
      </c>
      <c r="C310" s="7">
        <v>11</v>
      </c>
      <c r="D310" s="17" t="s">
        <v>51</v>
      </c>
      <c r="E310" s="9">
        <v>9.0427827835100008</v>
      </c>
      <c r="F310" s="9">
        <v>2.3840703964199998</v>
      </c>
      <c r="G310" s="9">
        <v>3.3767821788800001</v>
      </c>
      <c r="H310" s="9">
        <v>9.0427827835100008</v>
      </c>
      <c r="I310" s="9">
        <v>2.3840703964199998</v>
      </c>
      <c r="J310" s="9">
        <v>3.3767821788800001</v>
      </c>
      <c r="K310" s="9">
        <v>9.0154695510899998</v>
      </c>
      <c r="L310" s="9">
        <v>2.1766438484199999</v>
      </c>
      <c r="M310" s="9">
        <v>2.7925703525499999</v>
      </c>
      <c r="N310" s="9">
        <v>9.0154695510899998</v>
      </c>
      <c r="O310" s="9">
        <v>2.1766438484199999</v>
      </c>
      <c r="P310" s="9">
        <v>2.7925703525499999</v>
      </c>
      <c r="Q310" s="7"/>
      <c r="R310" s="7"/>
    </row>
    <row r="311" spans="2:18" ht="15.75">
      <c r="B311" s="17" t="s">
        <v>480</v>
      </c>
      <c r="C311" s="7">
        <v>11</v>
      </c>
      <c r="D311" s="17" t="s">
        <v>51</v>
      </c>
      <c r="E311" s="9">
        <v>6.8486466407800002</v>
      </c>
      <c r="F311" s="9">
        <v>5.6263785362199998</v>
      </c>
      <c r="G311" s="9">
        <v>4.4223237037700001</v>
      </c>
      <c r="H311" s="9">
        <v>6.8486466407800002</v>
      </c>
      <c r="I311" s="9">
        <v>5.6263785362199998</v>
      </c>
      <c r="J311" s="9">
        <v>4.4223237037700001</v>
      </c>
      <c r="K311" s="9">
        <v>6.7662630081200001</v>
      </c>
      <c r="L311" s="9">
        <v>5.1770195961000001</v>
      </c>
      <c r="M311" s="9">
        <v>5.2509107589699999</v>
      </c>
      <c r="N311" s="9">
        <v>6.7662630081200001</v>
      </c>
      <c r="O311" s="9">
        <v>5.1770195961000001</v>
      </c>
      <c r="P311" s="9">
        <v>5.2509107589699999</v>
      </c>
      <c r="Q311" s="7"/>
      <c r="R311" s="7"/>
    </row>
    <row r="312" spans="2:18" ht="15.75">
      <c r="B312" s="17" t="s">
        <v>503</v>
      </c>
      <c r="C312" s="7">
        <v>11</v>
      </c>
      <c r="D312" s="17" t="s">
        <v>51</v>
      </c>
      <c r="E312" s="9">
        <v>8.9997148513800003</v>
      </c>
      <c r="F312" s="9">
        <v>8.33931922913</v>
      </c>
      <c r="G312" s="9">
        <v>8.1975069046000009</v>
      </c>
      <c r="H312" s="9">
        <v>8.9997148513800003</v>
      </c>
      <c r="I312" s="9">
        <v>8.33931922913</v>
      </c>
      <c r="J312" s="9">
        <v>8.1975069046000009</v>
      </c>
      <c r="K312" s="9">
        <v>8.8633975982699997</v>
      </c>
      <c r="L312" s="9">
        <v>8.1949481964099995</v>
      </c>
      <c r="M312" s="9">
        <v>8.1315650939899999</v>
      </c>
      <c r="N312" s="9">
        <v>8.8633975982699997</v>
      </c>
      <c r="O312" s="9">
        <v>8.1949481964099995</v>
      </c>
      <c r="P312" s="9">
        <v>8.1315650939899999</v>
      </c>
      <c r="Q312" s="7"/>
      <c r="R312" s="7"/>
    </row>
    <row r="313" spans="2:18" ht="15.75">
      <c r="B313" s="17" t="s">
        <v>509</v>
      </c>
      <c r="C313" s="7">
        <v>11</v>
      </c>
      <c r="D313" s="17" t="s">
        <v>51</v>
      </c>
      <c r="E313" s="9">
        <v>4.7470626831100002</v>
      </c>
      <c r="F313" s="9">
        <v>3.5983490943900001</v>
      </c>
      <c r="G313" s="9">
        <v>3.2672605514500002</v>
      </c>
      <c r="H313" s="9">
        <v>4.7470626831100002</v>
      </c>
      <c r="I313" s="9">
        <v>3.5983490943900001</v>
      </c>
      <c r="J313" s="9">
        <v>3.2672605514500002</v>
      </c>
      <c r="K313" s="9">
        <v>3.4045202732100002</v>
      </c>
      <c r="L313" s="9">
        <v>3.2210710048700002</v>
      </c>
      <c r="M313" s="9">
        <v>2.9829721450800002</v>
      </c>
      <c r="N313" s="9">
        <v>3.4045202732100002</v>
      </c>
      <c r="O313" s="9">
        <v>3.2210710048700002</v>
      </c>
      <c r="P313" s="9">
        <v>2.9829721450800002</v>
      </c>
      <c r="Q313" s="7"/>
      <c r="R313" s="7"/>
    </row>
    <row r="314" spans="2:18" ht="15.75">
      <c r="B314" s="17" t="s">
        <v>528</v>
      </c>
      <c r="C314" s="7">
        <v>11</v>
      </c>
      <c r="D314" s="17" t="s">
        <v>51</v>
      </c>
      <c r="E314" s="9">
        <v>3.6144614219700002</v>
      </c>
      <c r="F314" s="9">
        <v>5.4454727172900004</v>
      </c>
      <c r="G314" s="9">
        <v>4.4744071960399996</v>
      </c>
      <c r="H314" s="9">
        <v>3.6144614219700002</v>
      </c>
      <c r="I314" s="9">
        <v>5.4454727172900004</v>
      </c>
      <c r="J314" s="9">
        <v>4.4744071960399996</v>
      </c>
      <c r="K314" s="9">
        <v>3.54871201515</v>
      </c>
      <c r="L314" s="9">
        <v>5.2520866393999999</v>
      </c>
      <c r="M314" s="9">
        <v>2.5834403037999998</v>
      </c>
      <c r="N314" s="9">
        <v>3.54871201515</v>
      </c>
      <c r="O314" s="9">
        <v>5.2520866393999999</v>
      </c>
      <c r="P314" s="9">
        <v>2.5834403037999998</v>
      </c>
      <c r="Q314" s="7"/>
      <c r="R314" s="7"/>
    </row>
    <row r="315" spans="2:18" ht="15.75">
      <c r="B315" s="17" t="s">
        <v>548</v>
      </c>
      <c r="C315" s="7">
        <v>11</v>
      </c>
      <c r="D315" s="17" t="s">
        <v>51</v>
      </c>
      <c r="E315" s="9">
        <v>2.20165681839</v>
      </c>
      <c r="F315" s="9">
        <v>1.42442059517</v>
      </c>
      <c r="G315" s="9">
        <v>1.32725632191</v>
      </c>
      <c r="H315" s="9">
        <v>2.20165681839</v>
      </c>
      <c r="I315" s="9">
        <v>1.42442059517</v>
      </c>
      <c r="J315" s="9">
        <v>1.32725632191</v>
      </c>
      <c r="K315" s="9">
        <v>1.8015415668500001</v>
      </c>
      <c r="L315" s="9">
        <v>1.4972486495999999</v>
      </c>
      <c r="M315" s="9">
        <v>1.0387411117600001</v>
      </c>
      <c r="N315" s="9">
        <v>1.8015415668500001</v>
      </c>
      <c r="O315" s="9">
        <v>1.4972486495999999</v>
      </c>
      <c r="P315" s="9">
        <v>1.0387411117600001</v>
      </c>
      <c r="Q315" s="7"/>
      <c r="R315" s="7"/>
    </row>
    <row r="316" spans="2:18" ht="15.75">
      <c r="B316" s="17" t="s">
        <v>567</v>
      </c>
      <c r="C316" s="7">
        <v>11</v>
      </c>
      <c r="D316" s="17" t="s">
        <v>51</v>
      </c>
      <c r="E316" s="9">
        <v>3.9159829616500001</v>
      </c>
      <c r="F316" s="9">
        <v>2.8957912921900002</v>
      </c>
      <c r="G316" s="9">
        <v>2.93102884293</v>
      </c>
      <c r="H316" s="9">
        <v>3.9159829616500001</v>
      </c>
      <c r="I316" s="9">
        <v>2.8957912921900002</v>
      </c>
      <c r="J316" s="9">
        <v>2.93102884293</v>
      </c>
      <c r="K316" s="9">
        <v>3.6679060459100001</v>
      </c>
      <c r="L316" s="9">
        <v>2.7487406730699999</v>
      </c>
      <c r="M316" s="9">
        <v>2.7539117336299999</v>
      </c>
      <c r="N316" s="9">
        <v>3.6679060459100001</v>
      </c>
      <c r="O316" s="9">
        <v>2.7487406730699999</v>
      </c>
      <c r="P316" s="9">
        <v>2.7539117336299999</v>
      </c>
      <c r="Q316" s="7"/>
      <c r="R316" s="7"/>
    </row>
    <row r="317" spans="2:18" ht="15.75">
      <c r="B317" s="17" t="s">
        <v>571</v>
      </c>
      <c r="C317" s="7">
        <v>11</v>
      </c>
      <c r="D317" s="17" t="s">
        <v>51</v>
      </c>
      <c r="E317" s="9">
        <v>4.8930411338799997</v>
      </c>
      <c r="F317" s="9">
        <v>4.5994000434900002</v>
      </c>
      <c r="G317" s="9">
        <v>4.2261633872999997</v>
      </c>
      <c r="H317" s="9">
        <v>4.8930411338799997</v>
      </c>
      <c r="I317" s="9">
        <v>4.5994000434900002</v>
      </c>
      <c r="J317" s="9">
        <v>4.2261633872999997</v>
      </c>
      <c r="K317" s="9">
        <v>4.5698747634899997</v>
      </c>
      <c r="L317" s="9">
        <v>4.4352154731800004</v>
      </c>
      <c r="M317" s="9">
        <v>4.0927014350900004</v>
      </c>
      <c r="N317" s="9">
        <v>4.5698747634899997</v>
      </c>
      <c r="O317" s="9">
        <v>4.4352154731800004</v>
      </c>
      <c r="P317" s="9">
        <v>4.0927014350900004</v>
      </c>
      <c r="Q317" s="7"/>
      <c r="R317" s="7"/>
    </row>
    <row r="318" spans="2:18" ht="15.75">
      <c r="B318" s="17" t="s">
        <v>576</v>
      </c>
      <c r="C318" s="7">
        <v>11</v>
      </c>
      <c r="D318" s="17" t="s">
        <v>51</v>
      </c>
      <c r="E318" s="9">
        <v>3.2871577739700002</v>
      </c>
      <c r="F318" s="9">
        <v>2.47823405266</v>
      </c>
      <c r="G318" s="9">
        <v>2.36409807205</v>
      </c>
      <c r="H318" s="9">
        <v>3.2871577739700002</v>
      </c>
      <c r="I318" s="9">
        <v>2.47823405266</v>
      </c>
      <c r="J318" s="9">
        <v>2.36409807205</v>
      </c>
      <c r="K318" s="9">
        <v>3.04758810997</v>
      </c>
      <c r="L318" s="9">
        <v>2.3810369968399998</v>
      </c>
      <c r="M318" s="9">
        <v>2.3646054267899999</v>
      </c>
      <c r="N318" s="9">
        <v>3.04758810997</v>
      </c>
      <c r="O318" s="9">
        <v>2.3810369968399998</v>
      </c>
      <c r="P318" s="9">
        <v>2.3646054267899999</v>
      </c>
      <c r="Q318" s="7"/>
      <c r="R318" s="7"/>
    </row>
    <row r="319" spans="2:18" ht="15.75">
      <c r="B319" s="17" t="s">
        <v>70</v>
      </c>
      <c r="C319" s="7">
        <v>12</v>
      </c>
      <c r="D319" s="17" t="s">
        <v>51</v>
      </c>
      <c r="E319" s="9">
        <v>4.9003968238800004</v>
      </c>
      <c r="F319" s="9">
        <v>3.8735797405199999</v>
      </c>
      <c r="G319" s="9">
        <v>3.7508609294899999</v>
      </c>
      <c r="H319" s="9">
        <v>4.9003968238800004</v>
      </c>
      <c r="I319" s="9">
        <v>3.8735797405199999</v>
      </c>
      <c r="J319" s="9">
        <v>3.7508609294899999</v>
      </c>
      <c r="K319" s="9">
        <v>4.5501699447600004</v>
      </c>
      <c r="L319" s="9">
        <v>3.67305493355</v>
      </c>
      <c r="M319" s="9">
        <v>3.4799382686599998</v>
      </c>
      <c r="N319" s="9">
        <v>4.5501699447600004</v>
      </c>
      <c r="O319" s="9">
        <v>3.67305493355</v>
      </c>
      <c r="P319" s="9">
        <v>3.4799382686599998</v>
      </c>
      <c r="Q319" s="7"/>
      <c r="R319" s="7"/>
    </row>
    <row r="320" spans="2:18" ht="15.75">
      <c r="B320" s="17" t="s">
        <v>77</v>
      </c>
      <c r="C320" s="7">
        <v>12</v>
      </c>
      <c r="D320" s="17" t="s">
        <v>51</v>
      </c>
      <c r="E320" s="9">
        <v>3.8031001090999998</v>
      </c>
      <c r="F320" s="9">
        <v>2.8047065734899999</v>
      </c>
      <c r="G320" s="9">
        <v>2.2440075874300001</v>
      </c>
      <c r="H320" s="9">
        <v>3.8031001090999998</v>
      </c>
      <c r="I320" s="9">
        <v>2.8047065734899999</v>
      </c>
      <c r="J320" s="9">
        <v>2.2440075874300001</v>
      </c>
      <c r="K320" s="9">
        <v>3.7953338623000001</v>
      </c>
      <c r="L320" s="9">
        <v>2.6727526187900001</v>
      </c>
      <c r="M320" s="9">
        <v>1.9367316961300001</v>
      </c>
      <c r="N320" s="9">
        <v>3.7953338623000001</v>
      </c>
      <c r="O320" s="9">
        <v>2.6727526187900001</v>
      </c>
      <c r="P320" s="9">
        <v>1.9367316961300001</v>
      </c>
      <c r="Q320" s="7"/>
      <c r="R320" s="7"/>
    </row>
    <row r="321" spans="2:18" ht="15.75">
      <c r="B321" s="17" t="s">
        <v>131</v>
      </c>
      <c r="C321" s="7">
        <v>12</v>
      </c>
      <c r="D321" s="17" t="s">
        <v>51</v>
      </c>
      <c r="E321" s="9">
        <v>5.2706966400099997</v>
      </c>
      <c r="F321" s="9">
        <v>6.4715790748600002</v>
      </c>
      <c r="G321" s="9">
        <v>6.5652904510500001</v>
      </c>
      <c r="H321" s="9">
        <v>5.2706966400099997</v>
      </c>
      <c r="I321" s="9">
        <v>6.4715790748600002</v>
      </c>
      <c r="J321" s="9">
        <v>6.5652904510500001</v>
      </c>
      <c r="K321" s="9">
        <v>6.9478235244800004</v>
      </c>
      <c r="L321" s="9">
        <v>6.46527767181</v>
      </c>
      <c r="M321" s="9">
        <v>6.5932369232200001</v>
      </c>
      <c r="N321" s="9">
        <v>6.9478235244800004</v>
      </c>
      <c r="O321" s="9">
        <v>6.46527767181</v>
      </c>
      <c r="P321" s="9">
        <v>6.5932369232200001</v>
      </c>
      <c r="Q321" s="7"/>
      <c r="R321" s="7"/>
    </row>
    <row r="322" spans="2:18" ht="15.75">
      <c r="B322" s="17" t="s">
        <v>136</v>
      </c>
      <c r="C322" s="7">
        <v>12</v>
      </c>
      <c r="D322" s="17" t="s">
        <v>51</v>
      </c>
      <c r="E322" s="9">
        <v>5.9978098869299998</v>
      </c>
      <c r="F322" s="9">
        <v>4.3675746917699998</v>
      </c>
      <c r="G322" s="9">
        <v>3.72934603691</v>
      </c>
      <c r="H322" s="9">
        <v>5.9978098869299998</v>
      </c>
      <c r="I322" s="9">
        <v>4.3675746917699998</v>
      </c>
      <c r="J322" s="9">
        <v>3.72934603691</v>
      </c>
      <c r="K322" s="9">
        <v>5.1915011405899998</v>
      </c>
      <c r="L322" s="9">
        <v>4.1431684494000001</v>
      </c>
      <c r="M322" s="9">
        <v>3.6563851833299998</v>
      </c>
      <c r="N322" s="9">
        <v>5.1915011405899998</v>
      </c>
      <c r="O322" s="9">
        <v>4.1431684494000001</v>
      </c>
      <c r="P322" s="9">
        <v>3.6563851833299998</v>
      </c>
      <c r="Q322" s="7"/>
      <c r="R322" s="7"/>
    </row>
    <row r="323" spans="2:18" ht="15.75">
      <c r="B323" s="17" t="s">
        <v>139</v>
      </c>
      <c r="C323" s="7">
        <v>12</v>
      </c>
      <c r="D323" s="17" t="s">
        <v>51</v>
      </c>
      <c r="E323" s="9">
        <v>5.5503368377699998</v>
      </c>
      <c r="F323" s="9">
        <v>5.89948654175</v>
      </c>
      <c r="G323" s="9">
        <v>5.7153949737499996</v>
      </c>
      <c r="H323" s="9">
        <v>5.5503368377699998</v>
      </c>
      <c r="I323" s="9">
        <v>5.89948654175</v>
      </c>
      <c r="J323" s="9">
        <v>5.7153949737499996</v>
      </c>
      <c r="K323" s="9">
        <v>5.6330351829499996</v>
      </c>
      <c r="L323" s="9">
        <v>5.9744725227400002</v>
      </c>
      <c r="M323" s="9">
        <v>5.7467317581200001</v>
      </c>
      <c r="N323" s="9">
        <v>5.6330351829499996</v>
      </c>
      <c r="O323" s="9">
        <v>5.9744725227400002</v>
      </c>
      <c r="P323" s="9">
        <v>5.7467317581200001</v>
      </c>
      <c r="Q323" s="7"/>
      <c r="R323" s="7"/>
    </row>
    <row r="324" spans="2:18" ht="15.75">
      <c r="B324" s="17" t="s">
        <v>154</v>
      </c>
      <c r="C324" s="7">
        <v>12</v>
      </c>
      <c r="D324" s="17" t="s">
        <v>51</v>
      </c>
      <c r="E324" s="9">
        <v>6.7398743629500002</v>
      </c>
      <c r="F324" s="9">
        <v>2.2084331512499999</v>
      </c>
      <c r="G324" s="9">
        <v>2.9605104923200001</v>
      </c>
      <c r="H324" s="9">
        <v>6.7398743629500002</v>
      </c>
      <c r="I324" s="9">
        <v>2.2084331512499999</v>
      </c>
      <c r="J324" s="9">
        <v>2.9605104923200001</v>
      </c>
      <c r="K324" s="9">
        <v>6.67964553833</v>
      </c>
      <c r="L324" s="9">
        <v>1.9388924837099999</v>
      </c>
      <c r="M324" s="9">
        <v>2.7911493778200001</v>
      </c>
      <c r="N324" s="9">
        <v>6.67964553833</v>
      </c>
      <c r="O324" s="9">
        <v>1.9388924837099999</v>
      </c>
      <c r="P324" s="9">
        <v>2.7911493778200001</v>
      </c>
      <c r="Q324" s="7"/>
      <c r="R324" s="7"/>
    </row>
    <row r="325" spans="2:18" ht="15.75">
      <c r="B325" s="17" t="s">
        <v>173</v>
      </c>
      <c r="C325" s="7">
        <v>12</v>
      </c>
      <c r="D325" s="17" t="s">
        <v>51</v>
      </c>
      <c r="E325" s="9">
        <v>10.850919723500001</v>
      </c>
      <c r="F325" s="9">
        <v>10.1565446854</v>
      </c>
      <c r="G325" s="9">
        <v>10.281606674200001</v>
      </c>
      <c r="H325" s="9">
        <v>10.850919723500001</v>
      </c>
      <c r="I325" s="9">
        <v>10.1565446854</v>
      </c>
      <c r="J325" s="9">
        <v>10.281606674200001</v>
      </c>
      <c r="K325" s="9">
        <v>10.436282157899999</v>
      </c>
      <c r="L325" s="9">
        <v>9.5845232009900005</v>
      </c>
      <c r="M325" s="9">
        <v>9.7239360809300006</v>
      </c>
      <c r="N325" s="9">
        <v>10.436282157899999</v>
      </c>
      <c r="O325" s="9">
        <v>9.5845232009900005</v>
      </c>
      <c r="P325" s="9">
        <v>9.7239360809300006</v>
      </c>
      <c r="Q325" s="7"/>
      <c r="R325" s="7"/>
    </row>
    <row r="326" spans="2:18" ht="15.75">
      <c r="B326" s="17" t="s">
        <v>24</v>
      </c>
      <c r="C326" s="7">
        <v>12</v>
      </c>
      <c r="D326" s="17" t="s">
        <v>51</v>
      </c>
      <c r="E326" s="9">
        <v>6.3320231437699999</v>
      </c>
      <c r="F326" s="9">
        <v>4.6738953590400003</v>
      </c>
      <c r="G326" s="9">
        <v>4.7931108474700004</v>
      </c>
      <c r="H326" s="9">
        <v>6.3320231437699999</v>
      </c>
      <c r="I326" s="9">
        <v>4.6738953590400003</v>
      </c>
      <c r="J326" s="9">
        <v>4.7931108474700004</v>
      </c>
      <c r="K326" s="9">
        <v>6.5983672141999996</v>
      </c>
      <c r="L326" s="9">
        <v>4.9120488166799996</v>
      </c>
      <c r="M326" s="9">
        <v>4.5804810523999997</v>
      </c>
      <c r="N326" s="9">
        <v>6.5983672141999996</v>
      </c>
      <c r="O326" s="9">
        <v>4.9120488166799996</v>
      </c>
      <c r="P326" s="9">
        <v>4.5804810523999997</v>
      </c>
      <c r="Q326" s="7"/>
      <c r="R326" s="7"/>
    </row>
    <row r="327" spans="2:18" ht="15.75">
      <c r="B327" s="17" t="s">
        <v>235</v>
      </c>
      <c r="C327" s="7">
        <v>12</v>
      </c>
      <c r="D327" s="10" t="s">
        <v>107</v>
      </c>
      <c r="E327" s="9">
        <v>5.0825042724599996</v>
      </c>
      <c r="F327" s="9">
        <v>4.1583223342900002</v>
      </c>
      <c r="G327" s="9">
        <v>3.9292867183700002</v>
      </c>
      <c r="H327" s="9">
        <v>5.0165228843699996</v>
      </c>
      <c r="I327" s="9">
        <v>3.99796819687</v>
      </c>
      <c r="J327" s="9">
        <v>3.8600749969499999</v>
      </c>
      <c r="K327" s="9">
        <v>5.2731504440299997</v>
      </c>
      <c r="L327" s="9">
        <v>3.9447915554000001</v>
      </c>
      <c r="M327" s="9">
        <v>3.6812932491299999</v>
      </c>
      <c r="N327" s="9">
        <v>5.2579150199900004</v>
      </c>
      <c r="O327" s="9">
        <v>3.8504376411400001</v>
      </c>
      <c r="P327" s="9">
        <v>3.6445355415299998</v>
      </c>
      <c r="Q327" s="7"/>
      <c r="R327" s="7"/>
    </row>
    <row r="328" spans="2:18" ht="15.75">
      <c r="B328" s="17" t="s">
        <v>241</v>
      </c>
      <c r="C328" s="7">
        <v>12</v>
      </c>
      <c r="D328" s="17" t="s">
        <v>51</v>
      </c>
      <c r="E328" s="9">
        <v>5.77244281769</v>
      </c>
      <c r="F328" s="9">
        <v>5.2406091690099998</v>
      </c>
      <c r="G328" s="9">
        <v>3.6054880619</v>
      </c>
      <c r="H328" s="9">
        <v>5.77244281769</v>
      </c>
      <c r="I328" s="9">
        <v>5.2406091690099998</v>
      </c>
      <c r="J328" s="9">
        <v>3.6054880619</v>
      </c>
      <c r="K328" s="9">
        <v>6.0421829223600003</v>
      </c>
      <c r="L328" s="9">
        <v>5.0868682861299996</v>
      </c>
      <c r="M328" s="9">
        <v>4.3227753639199999</v>
      </c>
      <c r="N328" s="9">
        <v>6.0421829223600003</v>
      </c>
      <c r="O328" s="9">
        <v>5.0868682861299996</v>
      </c>
      <c r="P328" s="9">
        <v>4.3227753639199999</v>
      </c>
      <c r="Q328" s="7"/>
      <c r="R328" s="7"/>
    </row>
    <row r="329" spans="2:18" ht="15.75">
      <c r="B329" s="17" t="s">
        <v>269</v>
      </c>
      <c r="C329" s="7">
        <v>12</v>
      </c>
      <c r="D329" s="10" t="s">
        <v>270</v>
      </c>
      <c r="E329" s="9">
        <v>6.0101642608599999</v>
      </c>
      <c r="F329" s="9">
        <v>3.8125448226900001</v>
      </c>
      <c r="G329" s="9">
        <v>3.4778649807000002</v>
      </c>
      <c r="H329" s="9">
        <v>5.6269545555100002</v>
      </c>
      <c r="I329" s="9">
        <v>3.9183905124699998</v>
      </c>
      <c r="J329" s="9">
        <v>2.5504639148699999</v>
      </c>
      <c r="K329" s="9">
        <v>6.8596081733699998</v>
      </c>
      <c r="L329" s="9">
        <v>3.6749556064600002</v>
      </c>
      <c r="M329" s="9">
        <v>3.2562980651900002</v>
      </c>
      <c r="N329" s="9">
        <v>5.49296236038</v>
      </c>
      <c r="O329" s="9">
        <v>3.6751658916499998</v>
      </c>
      <c r="P329" s="9">
        <v>2.9019174575800002</v>
      </c>
      <c r="Q329" s="7"/>
      <c r="R329" s="7"/>
    </row>
    <row r="330" spans="2:18" ht="15.75">
      <c r="B330" s="17" t="s">
        <v>281</v>
      </c>
      <c r="C330" s="7">
        <v>12</v>
      </c>
      <c r="D330" s="17" t="s">
        <v>51</v>
      </c>
      <c r="E330" s="9">
        <v>4.7941074371300001</v>
      </c>
      <c r="F330" s="9">
        <v>4.44977045059</v>
      </c>
      <c r="G330" s="9">
        <v>3.8400967121099998</v>
      </c>
      <c r="H330" s="9">
        <v>4.7941074371300001</v>
      </c>
      <c r="I330" s="9">
        <v>4.44977045059</v>
      </c>
      <c r="J330" s="9">
        <v>3.8400967121099998</v>
      </c>
      <c r="K330" s="9">
        <v>4.9277486801099997</v>
      </c>
      <c r="L330" s="9">
        <v>4.4928722381600004</v>
      </c>
      <c r="M330" s="9">
        <v>4.2094383239699997</v>
      </c>
      <c r="N330" s="9">
        <v>4.9277486801099997</v>
      </c>
      <c r="O330" s="9">
        <v>4.4928722381600004</v>
      </c>
      <c r="P330" s="9">
        <v>4.2094383239699997</v>
      </c>
      <c r="Q330" s="7"/>
      <c r="R330" s="7"/>
    </row>
    <row r="331" spans="2:18" ht="15.75">
      <c r="B331" s="17" t="s">
        <v>287</v>
      </c>
      <c r="C331" s="7">
        <v>12</v>
      </c>
      <c r="D331" s="17" t="s">
        <v>51</v>
      </c>
      <c r="E331" s="9">
        <v>5.1123428344699997</v>
      </c>
      <c r="F331" s="9">
        <v>4.3152017593399998</v>
      </c>
      <c r="G331" s="9">
        <v>4.2280631065399996</v>
      </c>
      <c r="H331" s="9">
        <v>5.1123428344699997</v>
      </c>
      <c r="I331" s="9">
        <v>4.3152017593399998</v>
      </c>
      <c r="J331" s="9">
        <v>4.2280631065399996</v>
      </c>
      <c r="K331" s="9">
        <v>4.7864270210299997</v>
      </c>
      <c r="L331" s="9">
        <v>4.1065382957500001</v>
      </c>
      <c r="M331" s="9">
        <v>3.42785215378</v>
      </c>
      <c r="N331" s="9">
        <v>4.7864270210299997</v>
      </c>
      <c r="O331" s="9">
        <v>4.1065382957500001</v>
      </c>
      <c r="P331" s="9">
        <v>3.42785215378</v>
      </c>
      <c r="Q331" s="7"/>
      <c r="R331" s="7"/>
    </row>
    <row r="332" spans="2:18" ht="15.75">
      <c r="B332" s="17" t="s">
        <v>328</v>
      </c>
      <c r="C332" s="7">
        <v>12</v>
      </c>
      <c r="D332" s="17" t="s">
        <v>51</v>
      </c>
      <c r="E332" s="9">
        <v>5.3300886154200002</v>
      </c>
      <c r="F332" s="9">
        <v>3.5657527446700001</v>
      </c>
      <c r="G332" s="9">
        <v>3.6444466113999998</v>
      </c>
      <c r="H332" s="9">
        <v>5.3300886154200002</v>
      </c>
      <c r="I332" s="9">
        <v>3.5657527446700001</v>
      </c>
      <c r="J332" s="9">
        <v>3.6444466113999998</v>
      </c>
      <c r="K332" s="9">
        <v>5.2624053955100001</v>
      </c>
      <c r="L332" s="9">
        <v>3.5153393745399999</v>
      </c>
      <c r="M332" s="9">
        <v>3.5724349021899999</v>
      </c>
      <c r="N332" s="9">
        <v>5.2624053955100001</v>
      </c>
      <c r="O332" s="9">
        <v>3.5153393745399999</v>
      </c>
      <c r="P332" s="9">
        <v>3.5724349021899999</v>
      </c>
      <c r="Q332" s="7"/>
      <c r="R332" s="7"/>
    </row>
    <row r="333" spans="2:18" ht="15.75">
      <c r="B333" s="17" t="s">
        <v>331</v>
      </c>
      <c r="C333" s="7">
        <v>12</v>
      </c>
      <c r="D333" s="17" t="s">
        <v>51</v>
      </c>
      <c r="E333" s="9">
        <v>4.9892239570600001</v>
      </c>
      <c r="F333" s="9">
        <v>3.8664684295699998</v>
      </c>
      <c r="G333" s="9">
        <v>3.6583859920499999</v>
      </c>
      <c r="H333" s="9">
        <v>4.9892239570600001</v>
      </c>
      <c r="I333" s="9">
        <v>3.8664684295699998</v>
      </c>
      <c r="J333" s="9">
        <v>3.6583859920499999</v>
      </c>
      <c r="K333" s="9">
        <v>4.4360461234999997</v>
      </c>
      <c r="L333" s="9">
        <v>3.6123337745700002</v>
      </c>
      <c r="M333" s="9">
        <v>3.4569189548499999</v>
      </c>
      <c r="N333" s="9">
        <v>4.4360461234999997</v>
      </c>
      <c r="O333" s="9">
        <v>3.6123337745700002</v>
      </c>
      <c r="P333" s="9">
        <v>3.4569189548499999</v>
      </c>
      <c r="Q333" s="7"/>
      <c r="R333" s="7"/>
    </row>
    <row r="334" spans="2:18" ht="15.75">
      <c r="B334" s="17" t="s">
        <v>338</v>
      </c>
      <c r="C334" s="7">
        <v>12</v>
      </c>
      <c r="D334" s="17" t="s">
        <v>51</v>
      </c>
      <c r="E334" s="9">
        <v>5.8298449516300002</v>
      </c>
      <c r="F334" s="9">
        <v>5.1871066093399998</v>
      </c>
      <c r="G334" s="9">
        <v>4.20965051651</v>
      </c>
      <c r="H334" s="9">
        <v>5.8298449516300002</v>
      </c>
      <c r="I334" s="9">
        <v>5.1871066093399998</v>
      </c>
      <c r="J334" s="9">
        <v>4.20965051651</v>
      </c>
      <c r="K334" s="9">
        <v>5.3081955909699996</v>
      </c>
      <c r="L334" s="9">
        <v>4.9737629890399999</v>
      </c>
      <c r="M334" s="9">
        <v>3.9474546909299999</v>
      </c>
      <c r="N334" s="9">
        <v>5.3081955909699996</v>
      </c>
      <c r="O334" s="9">
        <v>4.9737629890399999</v>
      </c>
      <c r="P334" s="9">
        <v>3.9474546909299999</v>
      </c>
      <c r="Q334" s="7"/>
      <c r="R334" s="7"/>
    </row>
    <row r="335" spans="2:18" ht="15.75">
      <c r="B335" s="17" t="s">
        <v>405</v>
      </c>
      <c r="C335" s="7">
        <v>12</v>
      </c>
      <c r="D335" s="17" t="s">
        <v>51</v>
      </c>
      <c r="E335" s="9">
        <v>4.8577318191499996</v>
      </c>
      <c r="F335" s="9">
        <v>3.69526433945</v>
      </c>
      <c r="G335" s="9">
        <v>3.6135468482999999</v>
      </c>
      <c r="H335" s="9">
        <v>4.8577318191499996</v>
      </c>
      <c r="I335" s="9">
        <v>3.69526433945</v>
      </c>
      <c r="J335" s="9">
        <v>3.6135468482999999</v>
      </c>
      <c r="K335" s="9">
        <v>4.8250169753999996</v>
      </c>
      <c r="L335" s="9">
        <v>3.7948381900800001</v>
      </c>
      <c r="M335" s="9">
        <v>3.7034549713099998</v>
      </c>
      <c r="N335" s="9">
        <v>4.8250169753999996</v>
      </c>
      <c r="O335" s="9">
        <v>3.7948381900800001</v>
      </c>
      <c r="P335" s="9">
        <v>3.7034549713099998</v>
      </c>
      <c r="Q335" s="7"/>
      <c r="R335" s="7"/>
    </row>
    <row r="336" spans="2:18" ht="15.75">
      <c r="B336" s="17" t="s">
        <v>431</v>
      </c>
      <c r="C336" s="7">
        <v>12</v>
      </c>
      <c r="D336" s="17" t="s">
        <v>51</v>
      </c>
      <c r="E336" s="9">
        <v>1.32089996338</v>
      </c>
      <c r="F336" s="9">
        <v>0</v>
      </c>
      <c r="G336" s="9">
        <v>0.49364969134300002</v>
      </c>
      <c r="H336" s="9">
        <v>1.32089996338</v>
      </c>
      <c r="I336" s="9">
        <v>0</v>
      </c>
      <c r="J336" s="9">
        <v>0.49364969134300002</v>
      </c>
      <c r="K336" s="9">
        <v>1.33655440807</v>
      </c>
      <c r="L336" s="9">
        <v>0</v>
      </c>
      <c r="M336" s="9">
        <v>0.66188037395499999</v>
      </c>
      <c r="N336" s="9">
        <v>1.33655440807</v>
      </c>
      <c r="O336" s="9">
        <v>0</v>
      </c>
      <c r="P336" s="9">
        <v>0.66188037395499999</v>
      </c>
      <c r="Q336" s="7"/>
      <c r="R336" s="7"/>
    </row>
    <row r="337" spans="2:18" ht="15.75">
      <c r="B337" s="17" t="s">
        <v>449</v>
      </c>
      <c r="C337" s="7">
        <v>12</v>
      </c>
      <c r="D337" s="17" t="s">
        <v>51</v>
      </c>
      <c r="E337" s="9">
        <v>6.6970667839100004</v>
      </c>
      <c r="F337" s="9">
        <v>7.0274972915599996</v>
      </c>
      <c r="G337" s="9">
        <v>6.9074149131800002</v>
      </c>
      <c r="H337" s="9">
        <v>6.6970667839100004</v>
      </c>
      <c r="I337" s="9">
        <v>7.0274972915599996</v>
      </c>
      <c r="J337" s="9">
        <v>6.9074149131800002</v>
      </c>
      <c r="K337" s="9">
        <v>6.6993408203099998</v>
      </c>
      <c r="L337" s="9">
        <v>6.7569460868800002</v>
      </c>
      <c r="M337" s="9">
        <v>6.6628551483200003</v>
      </c>
      <c r="N337" s="9">
        <v>6.6993408203099998</v>
      </c>
      <c r="O337" s="9">
        <v>6.7569460868800002</v>
      </c>
      <c r="P337" s="9">
        <v>6.6628551483200003</v>
      </c>
      <c r="Q337" s="7"/>
      <c r="R337" s="7"/>
    </row>
    <row r="338" spans="2:18" ht="15.75">
      <c r="B338" s="17" t="s">
        <v>470</v>
      </c>
      <c r="C338" s="7">
        <v>12</v>
      </c>
      <c r="D338" s="17" t="s">
        <v>51</v>
      </c>
      <c r="E338" s="9">
        <v>4.9552364349399998</v>
      </c>
      <c r="F338" s="9">
        <v>3.8592631816899998</v>
      </c>
      <c r="G338" s="9">
        <v>3.7598340511299999</v>
      </c>
      <c r="H338" s="9">
        <v>4.9552364349399998</v>
      </c>
      <c r="I338" s="9">
        <v>3.8592631816899998</v>
      </c>
      <c r="J338" s="9">
        <v>3.7598340511299999</v>
      </c>
      <c r="K338" s="9">
        <v>4.9813351631199998</v>
      </c>
      <c r="L338" s="9">
        <v>3.8732812404599999</v>
      </c>
      <c r="M338" s="9">
        <v>3.74274206161</v>
      </c>
      <c r="N338" s="9">
        <v>4.9813351631199998</v>
      </c>
      <c r="O338" s="9">
        <v>3.8732812404599999</v>
      </c>
      <c r="P338" s="9">
        <v>3.74274206161</v>
      </c>
      <c r="Q338" s="7"/>
      <c r="R338" s="7"/>
    </row>
    <row r="339" spans="2:18" ht="15.75">
      <c r="B339" s="17" t="s">
        <v>474</v>
      </c>
      <c r="C339" s="7">
        <v>12</v>
      </c>
      <c r="D339" s="17" t="s">
        <v>51</v>
      </c>
      <c r="E339" s="9">
        <v>3.7002103328699998</v>
      </c>
      <c r="F339" s="9">
        <v>2.5768239498100001</v>
      </c>
      <c r="G339" s="9">
        <v>3.1942510604900001</v>
      </c>
      <c r="H339" s="9">
        <v>3.7002103328699998</v>
      </c>
      <c r="I339" s="9">
        <v>2.5768239498100001</v>
      </c>
      <c r="J339" s="9">
        <v>3.1942510604900001</v>
      </c>
      <c r="K339" s="9">
        <v>3.6885211467699999</v>
      </c>
      <c r="L339" s="9">
        <v>2.5826706886299999</v>
      </c>
      <c r="M339" s="9">
        <v>3.3392143249499999</v>
      </c>
      <c r="N339" s="9">
        <v>3.6885211467699999</v>
      </c>
      <c r="O339" s="9">
        <v>2.5826706886299999</v>
      </c>
      <c r="P339" s="9">
        <v>3.3392143249499999</v>
      </c>
      <c r="Q339" s="7"/>
      <c r="R339" s="7"/>
    </row>
    <row r="340" spans="2:18" ht="15.75">
      <c r="B340" s="17" t="s">
        <v>481</v>
      </c>
      <c r="C340" s="7">
        <v>12</v>
      </c>
      <c r="D340" s="17" t="s">
        <v>51</v>
      </c>
      <c r="E340" s="9">
        <v>6.9589385986299996</v>
      </c>
      <c r="F340" s="9">
        <v>5.2830405235300004</v>
      </c>
      <c r="G340" s="9">
        <v>5.2433352470400001</v>
      </c>
      <c r="H340" s="9">
        <v>6.9589385986299996</v>
      </c>
      <c r="I340" s="9">
        <v>5.2830405235300004</v>
      </c>
      <c r="J340" s="9">
        <v>5.2433352470400001</v>
      </c>
      <c r="K340" s="9">
        <v>6.9817600250199998</v>
      </c>
      <c r="L340" s="9">
        <v>5.1635537147499999</v>
      </c>
      <c r="M340" s="9">
        <v>5.2213640213000003</v>
      </c>
      <c r="N340" s="9">
        <v>6.9817600250199998</v>
      </c>
      <c r="O340" s="9">
        <v>5.1635537147499999</v>
      </c>
      <c r="P340" s="9">
        <v>5.2213640213000003</v>
      </c>
      <c r="Q340" s="7"/>
      <c r="R340" s="7"/>
    </row>
    <row r="341" spans="2:18" ht="15.75">
      <c r="B341" s="17" t="s">
        <v>496</v>
      </c>
      <c r="C341" s="7">
        <v>12</v>
      </c>
      <c r="D341" s="17" t="s">
        <v>51</v>
      </c>
      <c r="E341" s="9">
        <v>5.6678681373600002</v>
      </c>
      <c r="F341" s="9">
        <v>3.78071475029</v>
      </c>
      <c r="G341" s="9">
        <v>3.9555461406700001</v>
      </c>
      <c r="H341" s="9">
        <v>5.6678681373600002</v>
      </c>
      <c r="I341" s="9">
        <v>3.78071475029</v>
      </c>
      <c r="J341" s="9">
        <v>3.9555461406700001</v>
      </c>
      <c r="K341" s="9">
        <v>5.3092303276099999</v>
      </c>
      <c r="L341" s="9">
        <v>3.9969601631199998</v>
      </c>
      <c r="M341" s="9">
        <v>3.9825041294100001</v>
      </c>
      <c r="N341" s="9">
        <v>5.3092303276099999</v>
      </c>
      <c r="O341" s="9">
        <v>3.9969601631199998</v>
      </c>
      <c r="P341" s="9">
        <v>3.9825041294100001</v>
      </c>
      <c r="Q341" s="7"/>
      <c r="R341" s="7"/>
    </row>
    <row r="342" spans="2:18" ht="15.75">
      <c r="B342" s="17" t="s">
        <v>505</v>
      </c>
      <c r="C342" s="7">
        <v>12</v>
      </c>
      <c r="D342" s="17" t="s">
        <v>51</v>
      </c>
      <c r="E342" s="9">
        <v>3.0697660446200001</v>
      </c>
      <c r="F342" s="9">
        <v>3.7136931419399999</v>
      </c>
      <c r="G342" s="9">
        <v>3.38436746597</v>
      </c>
      <c r="H342" s="9">
        <v>3.0697660446200001</v>
      </c>
      <c r="I342" s="9">
        <v>3.7136931419399999</v>
      </c>
      <c r="J342" s="9">
        <v>3.38436746597</v>
      </c>
      <c r="K342" s="9">
        <v>3.0241923332199998</v>
      </c>
      <c r="L342" s="9">
        <v>3.3387689590499998</v>
      </c>
      <c r="M342" s="9">
        <v>2.8449819087999999</v>
      </c>
      <c r="N342" s="9">
        <v>3.0241923332199998</v>
      </c>
      <c r="O342" s="9">
        <v>3.3387689590499998</v>
      </c>
      <c r="P342" s="9">
        <v>2.8449819087999999</v>
      </c>
      <c r="Q342" s="7"/>
      <c r="R342" s="7"/>
    </row>
    <row r="343" spans="2:18" ht="15.75">
      <c r="B343" s="17" t="s">
        <v>516</v>
      </c>
      <c r="C343" s="7">
        <v>12</v>
      </c>
      <c r="D343" s="17" t="s">
        <v>51</v>
      </c>
      <c r="E343" s="9">
        <v>5.7449827194200003</v>
      </c>
      <c r="F343" s="9">
        <v>4.48878192902</v>
      </c>
      <c r="G343" s="9">
        <v>3.09885597229</v>
      </c>
      <c r="H343" s="9">
        <v>5.7449827194200003</v>
      </c>
      <c r="I343" s="9">
        <v>4.48878192902</v>
      </c>
      <c r="J343" s="9">
        <v>3.09885597229</v>
      </c>
      <c r="K343" s="9">
        <v>4.8773975372300002</v>
      </c>
      <c r="L343" s="9">
        <v>3.47468137741</v>
      </c>
      <c r="M343" s="9">
        <v>2.8916261196100002</v>
      </c>
      <c r="N343" s="9">
        <v>4.8773975372300002</v>
      </c>
      <c r="O343" s="9">
        <v>3.47468137741</v>
      </c>
      <c r="P343" s="9">
        <v>2.8916261196100002</v>
      </c>
      <c r="Q343" s="7"/>
      <c r="R343" s="7"/>
    </row>
    <row r="344" spans="2:18" ht="15.75">
      <c r="B344" s="17" t="s">
        <v>517</v>
      </c>
      <c r="C344" s="7">
        <v>12</v>
      </c>
      <c r="D344" s="17" t="s">
        <v>51</v>
      </c>
      <c r="E344" s="9">
        <v>7.8852844238299999</v>
      </c>
      <c r="F344" s="9">
        <v>7.1980710029599999</v>
      </c>
      <c r="G344" s="9">
        <v>7.0089020729099998</v>
      </c>
      <c r="H344" s="9">
        <v>7.8852844238299999</v>
      </c>
      <c r="I344" s="9">
        <v>7.1980710029599999</v>
      </c>
      <c r="J344" s="9">
        <v>7.0089020729099998</v>
      </c>
      <c r="K344" s="9">
        <v>8.0446128845199993</v>
      </c>
      <c r="L344" s="9">
        <v>7.3673796653699997</v>
      </c>
      <c r="M344" s="9">
        <v>7.1677117347700001</v>
      </c>
      <c r="N344" s="9">
        <v>8.0446128845199993</v>
      </c>
      <c r="O344" s="9">
        <v>7.3673796653699997</v>
      </c>
      <c r="P344" s="9">
        <v>7.1677117347700001</v>
      </c>
      <c r="Q344" s="7"/>
      <c r="R344" s="7"/>
    </row>
    <row r="345" spans="2:18" ht="15.75">
      <c r="B345" s="17" t="s">
        <v>525</v>
      </c>
      <c r="C345" s="7">
        <v>12</v>
      </c>
      <c r="D345" s="17" t="s">
        <v>51</v>
      </c>
      <c r="E345" s="9">
        <v>7.13132381439</v>
      </c>
      <c r="F345" s="9">
        <v>6.9830570220899997</v>
      </c>
      <c r="G345" s="9">
        <v>6.8730711937000004</v>
      </c>
      <c r="H345" s="9">
        <v>7.13132381439</v>
      </c>
      <c r="I345" s="9">
        <v>6.9830570220899997</v>
      </c>
      <c r="J345" s="9">
        <v>6.8730711937000004</v>
      </c>
      <c r="K345" s="9">
        <v>8.0154886245700006</v>
      </c>
      <c r="L345" s="9">
        <v>7.0242624282800001</v>
      </c>
      <c r="M345" s="9">
        <v>6.9091300964400002</v>
      </c>
      <c r="N345" s="9">
        <v>8.0154886245700006</v>
      </c>
      <c r="O345" s="9">
        <v>7.0242624282800001</v>
      </c>
      <c r="P345" s="9">
        <v>6.9091300964400002</v>
      </c>
      <c r="Q345" s="7"/>
      <c r="R345" s="7"/>
    </row>
    <row r="346" spans="2:18" ht="15.75">
      <c r="B346" s="17" t="s">
        <v>532</v>
      </c>
      <c r="C346" s="7">
        <v>12</v>
      </c>
      <c r="D346" s="17" t="s">
        <v>51</v>
      </c>
      <c r="E346" s="9">
        <v>6.2285451889000001</v>
      </c>
      <c r="F346" s="9">
        <v>9.5391788482699997</v>
      </c>
      <c r="G346" s="9">
        <v>5.8310351371799998</v>
      </c>
      <c r="H346" s="9">
        <v>6.2285451889000001</v>
      </c>
      <c r="I346" s="9">
        <v>9.5391788482699997</v>
      </c>
      <c r="J346" s="9">
        <v>5.8310351371799998</v>
      </c>
      <c r="K346" s="9">
        <v>6.2961678504899998</v>
      </c>
      <c r="L346" s="9">
        <v>9.5752983093299999</v>
      </c>
      <c r="M346" s="9">
        <v>5.9513926505999999</v>
      </c>
      <c r="N346" s="9">
        <v>6.2961678504899998</v>
      </c>
      <c r="O346" s="9">
        <v>9.5752983093299999</v>
      </c>
      <c r="P346" s="9">
        <v>5.9513926505999999</v>
      </c>
      <c r="Q346" s="7"/>
      <c r="R346" s="7"/>
    </row>
    <row r="347" spans="2:18" ht="15.75">
      <c r="B347" s="17" t="s">
        <v>30</v>
      </c>
      <c r="C347" s="7">
        <v>12</v>
      </c>
      <c r="D347" s="17" t="s">
        <v>51</v>
      </c>
      <c r="E347" s="9">
        <v>5.4971895217900002</v>
      </c>
      <c r="F347" s="9">
        <v>4.4692025184600004</v>
      </c>
      <c r="G347" s="9">
        <v>4.4231500625600004</v>
      </c>
      <c r="H347" s="9">
        <v>5.4971895217900002</v>
      </c>
      <c r="I347" s="9">
        <v>4.4692025184600004</v>
      </c>
      <c r="J347" s="9">
        <v>4.4231500625600004</v>
      </c>
      <c r="K347" s="9">
        <v>5.6139650344799996</v>
      </c>
      <c r="L347" s="9">
        <v>4.58096408844</v>
      </c>
      <c r="M347" s="9">
        <v>4.5112709999099998</v>
      </c>
      <c r="N347" s="9">
        <v>5.6139650344799996</v>
      </c>
      <c r="O347" s="9">
        <v>4.58096408844</v>
      </c>
      <c r="P347" s="9">
        <v>4.5112709999099998</v>
      </c>
      <c r="Q347" s="7"/>
      <c r="R347" s="7"/>
    </row>
    <row r="348" spans="2:18" ht="15.75">
      <c r="B348" s="17" t="s">
        <v>577</v>
      </c>
      <c r="C348" s="7">
        <v>12</v>
      </c>
      <c r="D348" s="17" t="s">
        <v>51</v>
      </c>
      <c r="E348" s="9">
        <v>6.2350659370399999</v>
      </c>
      <c r="F348" s="9">
        <v>4.9673771858200002</v>
      </c>
      <c r="G348" s="9">
        <v>4.7869882583600001</v>
      </c>
      <c r="H348" s="9">
        <v>6.2350659370399999</v>
      </c>
      <c r="I348" s="9">
        <v>4.9673771858200002</v>
      </c>
      <c r="J348" s="9">
        <v>4.7869882583600001</v>
      </c>
      <c r="K348" s="9">
        <v>6.3194861411999996</v>
      </c>
      <c r="L348" s="9">
        <v>4.8667273521399999</v>
      </c>
      <c r="M348" s="9">
        <v>4.6807742118800002</v>
      </c>
      <c r="N348" s="9">
        <v>6.3194861411999996</v>
      </c>
      <c r="O348" s="9">
        <v>4.8667273521399999</v>
      </c>
      <c r="P348" s="9">
        <v>4.6807742118800002</v>
      </c>
      <c r="Q348" s="7"/>
      <c r="R348" s="7"/>
    </row>
    <row r="349" spans="2:18" ht="15.75">
      <c r="B349" s="17" t="s">
        <v>82</v>
      </c>
      <c r="C349" s="7">
        <v>13</v>
      </c>
      <c r="D349" s="17" t="s">
        <v>83</v>
      </c>
      <c r="E349" s="9">
        <v>4.1776676178000001</v>
      </c>
      <c r="F349" s="9">
        <v>3.9362471103700001</v>
      </c>
      <c r="G349" s="9">
        <v>3.8749523162799999</v>
      </c>
      <c r="H349" s="9">
        <v>1.2212008237800001</v>
      </c>
      <c r="I349" s="9">
        <v>0.363731861115</v>
      </c>
      <c r="J349" s="9">
        <v>0.58628702163699997</v>
      </c>
      <c r="K349" s="9">
        <v>3.9035634994500001</v>
      </c>
      <c r="L349" s="9">
        <v>3.6757140159600001</v>
      </c>
      <c r="M349" s="9">
        <v>3.3152270317100001</v>
      </c>
      <c r="N349" s="9">
        <v>1.3212977647799999</v>
      </c>
      <c r="O349" s="9">
        <v>0.59861379861800001</v>
      </c>
      <c r="P349" s="9">
        <v>0.77674931287799998</v>
      </c>
      <c r="Q349" s="7"/>
      <c r="R349" s="7"/>
    </row>
    <row r="350" spans="2:18" ht="15.75">
      <c r="B350" s="17" t="s">
        <v>86</v>
      </c>
      <c r="C350" s="7">
        <v>13</v>
      </c>
      <c r="D350" s="17" t="s">
        <v>51</v>
      </c>
      <c r="E350" s="9">
        <v>4.9359407424899997</v>
      </c>
      <c r="F350" s="9">
        <v>3.4932878017400002</v>
      </c>
      <c r="G350" s="9">
        <v>3.3421380519900001</v>
      </c>
      <c r="H350" s="9">
        <v>4.9359407424899997</v>
      </c>
      <c r="I350" s="9">
        <v>3.4932878017400002</v>
      </c>
      <c r="J350" s="9">
        <v>3.3421380519900001</v>
      </c>
      <c r="K350" s="9">
        <v>4.8116869926500003</v>
      </c>
      <c r="L350" s="9">
        <v>3.4689383506799998</v>
      </c>
      <c r="M350" s="9">
        <v>3.3564865589099999</v>
      </c>
      <c r="N350" s="9">
        <v>4.8116869926500003</v>
      </c>
      <c r="O350" s="9">
        <v>3.4689383506799998</v>
      </c>
      <c r="P350" s="9">
        <v>3.3564865589099999</v>
      </c>
      <c r="Q350" s="7"/>
      <c r="R350" s="7"/>
    </row>
    <row r="351" spans="2:18" ht="15.75">
      <c r="B351" s="17" t="s">
        <v>87</v>
      </c>
      <c r="C351" s="7">
        <v>13</v>
      </c>
      <c r="D351" s="17" t="s">
        <v>51</v>
      </c>
      <c r="E351" s="9">
        <v>5.8524723053000001</v>
      </c>
      <c r="F351" s="9">
        <v>4.7153468132</v>
      </c>
      <c r="G351" s="9">
        <v>4.6629109382599996</v>
      </c>
      <c r="H351" s="9">
        <v>5.8524723053000001</v>
      </c>
      <c r="I351" s="9">
        <v>4.7153468132</v>
      </c>
      <c r="J351" s="9">
        <v>4.6629109382599996</v>
      </c>
      <c r="K351" s="9">
        <v>5.7946329116799999</v>
      </c>
      <c r="L351" s="9">
        <v>4.61893892288</v>
      </c>
      <c r="M351" s="9">
        <v>4.4329557418799999</v>
      </c>
      <c r="N351" s="9">
        <v>5.7946329116799999</v>
      </c>
      <c r="O351" s="9">
        <v>4.61893892288</v>
      </c>
      <c r="P351" s="9">
        <v>4.4329557418799999</v>
      </c>
      <c r="Q351" s="7"/>
      <c r="R351" s="7"/>
    </row>
    <row r="352" spans="2:18" ht="15.75">
      <c r="B352" s="17" t="s">
        <v>92</v>
      </c>
      <c r="C352" s="7">
        <v>13</v>
      </c>
      <c r="D352" s="17" t="s">
        <v>51</v>
      </c>
      <c r="E352" s="9">
        <v>9.4833717346200004</v>
      </c>
      <c r="F352" s="9">
        <v>8.7752733230600004</v>
      </c>
      <c r="G352" s="9">
        <v>8.22988986969</v>
      </c>
      <c r="H352" s="9">
        <v>9.4833717346200004</v>
      </c>
      <c r="I352" s="9">
        <v>8.7752733230600004</v>
      </c>
      <c r="J352" s="9">
        <v>8.22988986969</v>
      </c>
      <c r="K352" s="9">
        <v>9.3223953247099995</v>
      </c>
      <c r="L352" s="9">
        <v>8.4291324615499992</v>
      </c>
      <c r="M352" s="9">
        <v>7.9036951065099998</v>
      </c>
      <c r="N352" s="9">
        <v>9.3223953247099995</v>
      </c>
      <c r="O352" s="9">
        <v>8.4291324615499992</v>
      </c>
      <c r="P352" s="9">
        <v>7.9036951065099998</v>
      </c>
      <c r="Q352" s="7"/>
      <c r="R352" s="7"/>
    </row>
    <row r="353" spans="2:18" ht="15.75">
      <c r="B353" s="17" t="s">
        <v>126</v>
      </c>
      <c r="C353" s="7">
        <v>13</v>
      </c>
      <c r="D353" s="17" t="s">
        <v>51</v>
      </c>
      <c r="E353" s="9">
        <v>5.6574358940099998</v>
      </c>
      <c r="F353" s="9">
        <v>4.9605555534399999</v>
      </c>
      <c r="G353" s="9">
        <v>4.7076301574699997</v>
      </c>
      <c r="H353" s="9">
        <v>5.6574358940099998</v>
      </c>
      <c r="I353" s="9">
        <v>4.9605555534399999</v>
      </c>
      <c r="J353" s="9">
        <v>4.7076301574699997</v>
      </c>
      <c r="K353" s="9">
        <v>5.5658736228899999</v>
      </c>
      <c r="L353" s="9">
        <v>5.0277576446500003</v>
      </c>
      <c r="M353" s="9">
        <v>4.81123685837</v>
      </c>
      <c r="N353" s="9">
        <v>5.5658736228899999</v>
      </c>
      <c r="O353" s="9">
        <v>5.0277576446500003</v>
      </c>
      <c r="P353" s="9">
        <v>4.81123685837</v>
      </c>
      <c r="Q353" s="7"/>
      <c r="R353" s="7"/>
    </row>
    <row r="354" spans="2:18" ht="15.75">
      <c r="B354" s="17" t="s">
        <v>155</v>
      </c>
      <c r="C354" s="7">
        <v>13</v>
      </c>
      <c r="D354" s="17" t="s">
        <v>51</v>
      </c>
      <c r="E354" s="9">
        <v>5.7246847152699996</v>
      </c>
      <c r="F354" s="9">
        <v>4.2795119285599998</v>
      </c>
      <c r="G354" s="9">
        <v>4.1383848190299997</v>
      </c>
      <c r="H354" s="9">
        <v>5.7246847152699996</v>
      </c>
      <c r="I354" s="9">
        <v>4.2795119285599998</v>
      </c>
      <c r="J354" s="9">
        <v>4.1383848190299997</v>
      </c>
      <c r="K354" s="9">
        <v>5.3163995742800001</v>
      </c>
      <c r="L354" s="9">
        <v>4.20264911652</v>
      </c>
      <c r="M354" s="9">
        <v>4.04219722748</v>
      </c>
      <c r="N354" s="9">
        <v>5.3163995742800001</v>
      </c>
      <c r="O354" s="9">
        <v>4.20264911652</v>
      </c>
      <c r="P354" s="9">
        <v>4.04219722748</v>
      </c>
      <c r="Q354" s="7"/>
      <c r="R354" s="7"/>
    </row>
    <row r="355" spans="2:18" ht="15.75">
      <c r="B355" s="17" t="s">
        <v>156</v>
      </c>
      <c r="C355" s="7">
        <v>13</v>
      </c>
      <c r="D355" s="17" t="s">
        <v>51</v>
      </c>
      <c r="E355" s="9">
        <v>4.4697527885400001</v>
      </c>
      <c r="F355" s="9">
        <v>3.0242075920099998</v>
      </c>
      <c r="G355" s="9">
        <v>2.97450685501</v>
      </c>
      <c r="H355" s="9">
        <v>4.4697527885400001</v>
      </c>
      <c r="I355" s="9">
        <v>3.0242075920099998</v>
      </c>
      <c r="J355" s="9">
        <v>2.97450685501</v>
      </c>
      <c r="K355" s="9">
        <v>4.2411108016999997</v>
      </c>
      <c r="L355" s="9">
        <v>2.9351892471299998</v>
      </c>
      <c r="M355" s="9">
        <v>2.4772264957400001</v>
      </c>
      <c r="N355" s="9">
        <v>4.2411108016999997</v>
      </c>
      <c r="O355" s="9">
        <v>2.9351892471299998</v>
      </c>
      <c r="P355" s="9">
        <v>2.4772264957400001</v>
      </c>
      <c r="Q355" s="7"/>
      <c r="R355" s="7"/>
    </row>
    <row r="356" spans="2:18" ht="15.75">
      <c r="B356" s="17" t="s">
        <v>183</v>
      </c>
      <c r="C356" s="7">
        <v>13</v>
      </c>
      <c r="D356" s="17" t="s">
        <v>51</v>
      </c>
      <c r="E356" s="9">
        <v>6.2395820617700002</v>
      </c>
      <c r="F356" s="9">
        <v>7.8542470931999997</v>
      </c>
      <c r="G356" s="9">
        <v>7.8923358917200002</v>
      </c>
      <c r="H356" s="9">
        <v>6.2395820617700002</v>
      </c>
      <c r="I356" s="9">
        <v>7.8542470931999997</v>
      </c>
      <c r="J356" s="9">
        <v>7.8923358917200002</v>
      </c>
      <c r="K356" s="9">
        <v>6.2397117614699997</v>
      </c>
      <c r="L356" s="9">
        <v>7.7099661827099997</v>
      </c>
      <c r="M356" s="9">
        <v>7.8507099151600004</v>
      </c>
      <c r="N356" s="9">
        <v>6.2397117614699997</v>
      </c>
      <c r="O356" s="9">
        <v>7.7099661827099997</v>
      </c>
      <c r="P356" s="9">
        <v>7.8507099151600004</v>
      </c>
      <c r="Q356" s="7"/>
      <c r="R356" s="7"/>
    </row>
    <row r="357" spans="2:18" ht="15.75">
      <c r="B357" s="17" t="s">
        <v>215</v>
      </c>
      <c r="C357" s="7">
        <v>13</v>
      </c>
      <c r="D357" s="17" t="s">
        <v>51</v>
      </c>
      <c r="E357" s="9">
        <v>6.1202692985500002</v>
      </c>
      <c r="F357" s="9">
        <v>5.86947822571</v>
      </c>
      <c r="G357" s="9">
        <v>4.8399591445899999</v>
      </c>
      <c r="H357" s="9">
        <v>6.1202692985500002</v>
      </c>
      <c r="I357" s="9">
        <v>5.86947822571</v>
      </c>
      <c r="J357" s="9">
        <v>4.8399591445899999</v>
      </c>
      <c r="K357" s="9">
        <v>6.1863894462599998</v>
      </c>
      <c r="L357" s="9">
        <v>5.8909077644299996</v>
      </c>
      <c r="M357" s="9">
        <v>5.01376247406</v>
      </c>
      <c r="N357" s="9">
        <v>6.1863894462599998</v>
      </c>
      <c r="O357" s="9">
        <v>5.8909077644299996</v>
      </c>
      <c r="P357" s="9">
        <v>5.01376247406</v>
      </c>
      <c r="Q357" s="7"/>
      <c r="R357" s="7"/>
    </row>
    <row r="358" spans="2:18" ht="15.75">
      <c r="B358" s="17" t="s">
        <v>238</v>
      </c>
      <c r="C358" s="7">
        <v>13</v>
      </c>
      <c r="D358" s="17" t="s">
        <v>239</v>
      </c>
      <c r="E358" s="9">
        <v>6.3992080688500002</v>
      </c>
      <c r="F358" s="9">
        <v>6.04695320129</v>
      </c>
      <c r="G358" s="9">
        <v>5.6394152641300002</v>
      </c>
      <c r="H358" s="9">
        <v>4.4800233840899999</v>
      </c>
      <c r="I358" s="9">
        <v>3.4100725650800001</v>
      </c>
      <c r="J358" s="9">
        <v>3.6800944805100002</v>
      </c>
      <c r="K358" s="9">
        <v>6.2742729187000004</v>
      </c>
      <c r="L358" s="9">
        <v>5.9363746643099997</v>
      </c>
      <c r="M358" s="9">
        <v>5.5330410003699999</v>
      </c>
      <c r="N358" s="9">
        <v>4.2569484710700003</v>
      </c>
      <c r="O358" s="9">
        <v>3.3846611976599998</v>
      </c>
      <c r="P358" s="9">
        <v>3.6228334903700001</v>
      </c>
      <c r="Q358" s="7"/>
      <c r="R358" s="7"/>
    </row>
    <row r="359" spans="2:18" ht="15.75">
      <c r="B359" s="17" t="s">
        <v>248</v>
      </c>
      <c r="C359" s="7">
        <v>13</v>
      </c>
      <c r="D359" s="17" t="s">
        <v>51</v>
      </c>
      <c r="E359" s="9">
        <v>6.27588796616</v>
      </c>
      <c r="F359" s="9">
        <v>5.8534350395199999</v>
      </c>
      <c r="G359" s="9">
        <v>5.8596429824799996</v>
      </c>
      <c r="H359" s="9">
        <v>6.27588796616</v>
      </c>
      <c r="I359" s="9">
        <v>5.8534350395199999</v>
      </c>
      <c r="J359" s="9">
        <v>5.8596429824799996</v>
      </c>
      <c r="K359" s="9">
        <v>6.4296193122899998</v>
      </c>
      <c r="L359" s="9">
        <v>5.7723379135100004</v>
      </c>
      <c r="M359" s="9">
        <v>5.8946075439500003</v>
      </c>
      <c r="N359" s="9">
        <v>6.4296193122899998</v>
      </c>
      <c r="O359" s="9">
        <v>5.7723379135100004</v>
      </c>
      <c r="P359" s="9">
        <v>5.8946075439500003</v>
      </c>
      <c r="Q359" s="7"/>
      <c r="R359" s="7"/>
    </row>
    <row r="360" spans="2:18" ht="15.75">
      <c r="B360" s="17" t="s">
        <v>249</v>
      </c>
      <c r="C360" s="7">
        <v>13</v>
      </c>
      <c r="D360" s="17" t="s">
        <v>51</v>
      </c>
      <c r="E360" s="9">
        <v>7.7963857650800001</v>
      </c>
      <c r="F360" s="9">
        <v>7.2974042892500002</v>
      </c>
      <c r="G360" s="9">
        <v>7.3575663566599996</v>
      </c>
      <c r="H360" s="9">
        <v>7.7963857650800001</v>
      </c>
      <c r="I360" s="9">
        <v>7.2974042892500002</v>
      </c>
      <c r="J360" s="9">
        <v>7.3575663566599996</v>
      </c>
      <c r="K360" s="9">
        <v>7.5393190383900004</v>
      </c>
      <c r="L360" s="9">
        <v>6.9556412696800001</v>
      </c>
      <c r="M360" s="9">
        <v>7.1277651786799998</v>
      </c>
      <c r="N360" s="9">
        <v>7.5393190383900004</v>
      </c>
      <c r="O360" s="9">
        <v>6.9556412696800001</v>
      </c>
      <c r="P360" s="9">
        <v>7.1277651786799998</v>
      </c>
      <c r="Q360" s="7"/>
      <c r="R360" s="7"/>
    </row>
    <row r="361" spans="2:18" ht="15.75">
      <c r="B361" s="17" t="s">
        <v>253</v>
      </c>
      <c r="C361" s="7">
        <v>13</v>
      </c>
      <c r="D361" s="17" t="s">
        <v>51</v>
      </c>
      <c r="E361" s="9">
        <v>4.4365668296800003</v>
      </c>
      <c r="F361" s="9">
        <v>3.16188049316</v>
      </c>
      <c r="G361" s="9">
        <v>3.1467859745000002</v>
      </c>
      <c r="H361" s="9">
        <v>4.4365668296800003</v>
      </c>
      <c r="I361" s="9">
        <v>3.16188049316</v>
      </c>
      <c r="J361" s="9">
        <v>3.1467859745000002</v>
      </c>
      <c r="K361" s="9">
        <v>3.8958172798200001</v>
      </c>
      <c r="L361" s="9">
        <v>3.2844727039300001</v>
      </c>
      <c r="M361" s="9">
        <v>3.02515721321</v>
      </c>
      <c r="N361" s="9">
        <v>3.8958172798200001</v>
      </c>
      <c r="O361" s="9">
        <v>3.2844727039300001</v>
      </c>
      <c r="P361" s="9">
        <v>3.02515721321</v>
      </c>
      <c r="Q361" s="7"/>
      <c r="R361" s="7"/>
    </row>
    <row r="362" spans="2:18" ht="15.75">
      <c r="B362" s="17" t="s">
        <v>263</v>
      </c>
      <c r="C362" s="7">
        <v>13</v>
      </c>
      <c r="D362" s="17" t="s">
        <v>264</v>
      </c>
      <c r="E362" s="9">
        <v>4.66803216934</v>
      </c>
      <c r="F362" s="9">
        <v>3.07609200478</v>
      </c>
      <c r="G362" s="9">
        <v>2.9100878238700001</v>
      </c>
      <c r="H362" s="9">
        <v>3.6654634475700001</v>
      </c>
      <c r="I362" s="9">
        <v>2.6234068870499998</v>
      </c>
      <c r="J362" s="9">
        <v>3.0496933460200002</v>
      </c>
      <c r="K362" s="9">
        <v>4.4799647331200001</v>
      </c>
      <c r="L362" s="9">
        <v>3.1215181350700001</v>
      </c>
      <c r="M362" s="9">
        <v>2.8911197185500002</v>
      </c>
      <c r="N362" s="9">
        <v>3.51586294174</v>
      </c>
      <c r="O362" s="9">
        <v>2.39194369316</v>
      </c>
      <c r="P362" s="9">
        <v>2.8584859371200002</v>
      </c>
      <c r="Q362" s="7"/>
      <c r="R362" s="7"/>
    </row>
    <row r="363" spans="2:18" ht="15.75">
      <c r="B363" s="17" t="s">
        <v>301</v>
      </c>
      <c r="C363" s="7">
        <v>13</v>
      </c>
      <c r="D363" s="17" t="s">
        <v>51</v>
      </c>
      <c r="E363" s="9">
        <v>5.9816460609400002</v>
      </c>
      <c r="F363" s="9">
        <v>5.1246371269199997</v>
      </c>
      <c r="G363" s="9">
        <v>4.9686813354500003</v>
      </c>
      <c r="H363" s="9">
        <v>5.9816460609400002</v>
      </c>
      <c r="I363" s="9">
        <v>5.1246371269199997</v>
      </c>
      <c r="J363" s="9">
        <v>4.9686813354500003</v>
      </c>
      <c r="K363" s="9">
        <v>5.8276014327999999</v>
      </c>
      <c r="L363" s="9">
        <v>4.8916993141200003</v>
      </c>
      <c r="M363" s="9">
        <v>4.7770047187799998</v>
      </c>
      <c r="N363" s="9">
        <v>5.8276014327999999</v>
      </c>
      <c r="O363" s="9">
        <v>4.8916993141200003</v>
      </c>
      <c r="P363" s="9">
        <v>4.7770047187799998</v>
      </c>
      <c r="Q363" s="7"/>
      <c r="R363" s="7"/>
    </row>
    <row r="364" spans="2:18" ht="15.75">
      <c r="B364" s="17" t="s">
        <v>314</v>
      </c>
      <c r="C364" s="7">
        <v>13</v>
      </c>
      <c r="D364" s="17" t="s">
        <v>51</v>
      </c>
      <c r="E364" s="9">
        <v>6.3668570518500003</v>
      </c>
      <c r="F364" s="9">
        <v>5.8026580810499997</v>
      </c>
      <c r="G364" s="9">
        <v>5.7878217697099998</v>
      </c>
      <c r="H364" s="9">
        <v>6.3668570518500003</v>
      </c>
      <c r="I364" s="9">
        <v>5.8026580810499997</v>
      </c>
      <c r="J364" s="9">
        <v>5.7878217697099998</v>
      </c>
      <c r="K364" s="9">
        <v>5.0977959632900003</v>
      </c>
      <c r="L364" s="9">
        <v>5.76800298691</v>
      </c>
      <c r="M364" s="9">
        <v>5.0133905410799997</v>
      </c>
      <c r="N364" s="9">
        <v>5.0977959632900003</v>
      </c>
      <c r="O364" s="9">
        <v>5.76800298691</v>
      </c>
      <c r="P364" s="9">
        <v>5.0133905410799997</v>
      </c>
      <c r="Q364" s="7"/>
      <c r="R364" s="7"/>
    </row>
    <row r="365" spans="2:18" ht="15.75">
      <c r="B365" s="17" t="s">
        <v>323</v>
      </c>
      <c r="C365" s="7">
        <v>13</v>
      </c>
      <c r="D365" s="17" t="s">
        <v>51</v>
      </c>
      <c r="E365" s="9">
        <v>9.6919479370099992</v>
      </c>
      <c r="F365" s="9">
        <v>9.5852327346799999</v>
      </c>
      <c r="G365" s="9">
        <v>9.5658168792700007</v>
      </c>
      <c r="H365" s="9">
        <v>9.6919479370099992</v>
      </c>
      <c r="I365" s="9">
        <v>9.5852327346799999</v>
      </c>
      <c r="J365" s="9">
        <v>9.5658168792700007</v>
      </c>
      <c r="K365" s="9">
        <v>9.7827682495099992</v>
      </c>
      <c r="L365" s="9">
        <v>9.6573295593299999</v>
      </c>
      <c r="M365" s="9">
        <v>9.6528749465899999</v>
      </c>
      <c r="N365" s="9">
        <v>9.7827682495099992</v>
      </c>
      <c r="O365" s="9">
        <v>9.6573295593299999</v>
      </c>
      <c r="P365" s="9">
        <v>9.6528749465899999</v>
      </c>
      <c r="Q365" s="7"/>
      <c r="R365" s="7"/>
    </row>
    <row r="366" spans="2:18" ht="15.75">
      <c r="B366" s="17" t="s">
        <v>329</v>
      </c>
      <c r="C366" s="7">
        <v>13</v>
      </c>
      <c r="D366" s="17" t="s">
        <v>51</v>
      </c>
      <c r="E366" s="9">
        <v>4.8813562393199996</v>
      </c>
      <c r="F366" s="9">
        <v>3.7803432941400001</v>
      </c>
      <c r="G366" s="9">
        <v>3.4737646579699999</v>
      </c>
      <c r="H366" s="9">
        <v>4.8813562393199996</v>
      </c>
      <c r="I366" s="9">
        <v>3.7803432941400001</v>
      </c>
      <c r="J366" s="9">
        <v>3.4737646579699999</v>
      </c>
      <c r="K366" s="9">
        <v>4.5986456871000003</v>
      </c>
      <c r="L366" s="9">
        <v>3.5471739768999999</v>
      </c>
      <c r="M366" s="9">
        <v>3.2447650432600001</v>
      </c>
      <c r="N366" s="9">
        <v>4.5986456871000003</v>
      </c>
      <c r="O366" s="9">
        <v>3.5471739768999999</v>
      </c>
      <c r="P366" s="9">
        <v>3.2447650432600001</v>
      </c>
      <c r="Q366" s="7"/>
      <c r="R366" s="7"/>
    </row>
    <row r="367" spans="2:18" ht="15.75">
      <c r="B367" s="17" t="s">
        <v>336</v>
      </c>
      <c r="C367" s="7">
        <v>13</v>
      </c>
      <c r="D367" s="17" t="s">
        <v>51</v>
      </c>
      <c r="E367" s="9">
        <v>7.2235808372500001</v>
      </c>
      <c r="F367" s="9">
        <v>5.7135190963699998</v>
      </c>
      <c r="G367" s="9">
        <v>5.4240283966099998</v>
      </c>
      <c r="H367" s="9">
        <v>7.2235808372500001</v>
      </c>
      <c r="I367" s="9">
        <v>5.7135190963699998</v>
      </c>
      <c r="J367" s="9">
        <v>5.4240283966099998</v>
      </c>
      <c r="K367" s="9">
        <v>6.1368746757499997</v>
      </c>
      <c r="L367" s="9">
        <v>5.5082130432099996</v>
      </c>
      <c r="M367" s="9">
        <v>3.0365371704099999</v>
      </c>
      <c r="N367" s="9">
        <v>6.1368746757499997</v>
      </c>
      <c r="O367" s="9">
        <v>5.5082130432099996</v>
      </c>
      <c r="P367" s="9">
        <v>3.0365371704099999</v>
      </c>
      <c r="Q367" s="7"/>
      <c r="R367" s="7"/>
    </row>
    <row r="368" spans="2:18" ht="15.75">
      <c r="B368" s="17" t="s">
        <v>387</v>
      </c>
      <c r="C368" s="7">
        <v>13</v>
      </c>
      <c r="D368" s="17" t="s">
        <v>51</v>
      </c>
      <c r="E368" s="9">
        <v>5.0925703048699997</v>
      </c>
      <c r="F368" s="9">
        <v>3.8942539691900002</v>
      </c>
      <c r="G368" s="9">
        <v>3.9023711681400002</v>
      </c>
      <c r="H368" s="9">
        <v>5.0925703048699997</v>
      </c>
      <c r="I368" s="9">
        <v>3.8942539691900002</v>
      </c>
      <c r="J368" s="9">
        <v>3.9023711681400002</v>
      </c>
      <c r="K368" s="9">
        <v>4.8412914276099999</v>
      </c>
      <c r="L368" s="9">
        <v>3.82933950424</v>
      </c>
      <c r="M368" s="9">
        <v>3.6521594524399998</v>
      </c>
      <c r="N368" s="9">
        <v>4.8412914276099999</v>
      </c>
      <c r="O368" s="9">
        <v>3.82933950424</v>
      </c>
      <c r="P368" s="9">
        <v>3.6521594524399998</v>
      </c>
      <c r="Q368" s="7"/>
      <c r="R368" s="7"/>
    </row>
    <row r="369" spans="2:18" ht="15.75">
      <c r="B369" s="17" t="s">
        <v>404</v>
      </c>
      <c r="C369" s="7">
        <v>13</v>
      </c>
      <c r="D369" s="17" t="s">
        <v>51</v>
      </c>
      <c r="E369" s="9">
        <v>4.4715576171900002</v>
      </c>
      <c r="F369" s="9">
        <v>3.2520301342</v>
      </c>
      <c r="G369" s="9">
        <v>3.3155987262700002</v>
      </c>
      <c r="H369" s="9">
        <v>4.4715576171900002</v>
      </c>
      <c r="I369" s="9">
        <v>3.2520301342</v>
      </c>
      <c r="J369" s="9">
        <v>3.3155987262700002</v>
      </c>
      <c r="K369" s="9">
        <v>4.8222432136500002</v>
      </c>
      <c r="L369" s="9">
        <v>3.4076981544499998</v>
      </c>
      <c r="M369" s="9">
        <v>3.5009763240799998</v>
      </c>
      <c r="N369" s="9">
        <v>4.8222432136500002</v>
      </c>
      <c r="O369" s="9">
        <v>3.4076981544499998</v>
      </c>
      <c r="P369" s="9">
        <v>3.5009763240799998</v>
      </c>
      <c r="Q369" s="7"/>
      <c r="R369" s="7"/>
    </row>
    <row r="370" spans="2:18" ht="15.75">
      <c r="B370" s="17" t="s">
        <v>461</v>
      </c>
      <c r="C370" s="7">
        <v>13</v>
      </c>
      <c r="D370" s="17" t="s">
        <v>51</v>
      </c>
      <c r="E370" s="9">
        <v>5.4924507141100003</v>
      </c>
      <c r="F370" s="9">
        <v>4.32513189316</v>
      </c>
      <c r="G370" s="9">
        <v>4.1227464675899999</v>
      </c>
      <c r="H370" s="9">
        <v>5.4924507141100003</v>
      </c>
      <c r="I370" s="9">
        <v>4.32513189316</v>
      </c>
      <c r="J370" s="9">
        <v>4.1227464675899999</v>
      </c>
      <c r="K370" s="9">
        <v>5.1517848968499997</v>
      </c>
      <c r="L370" s="9">
        <v>4.1777234077500003</v>
      </c>
      <c r="M370" s="9">
        <v>4.0082058906600002</v>
      </c>
      <c r="N370" s="9">
        <v>5.1517848968499997</v>
      </c>
      <c r="O370" s="9">
        <v>4.1777234077500003</v>
      </c>
      <c r="P370" s="9">
        <v>4.0082058906600002</v>
      </c>
      <c r="Q370" s="7"/>
      <c r="R370" s="7"/>
    </row>
    <row r="371" spans="2:18" ht="15.75">
      <c r="B371" s="17" t="s">
        <v>467</v>
      </c>
      <c r="C371" s="7">
        <v>13</v>
      </c>
      <c r="D371" s="17" t="s">
        <v>51</v>
      </c>
      <c r="E371" s="9">
        <v>8.3531455993700003</v>
      </c>
      <c r="F371" s="9">
        <v>7.5632004737900003</v>
      </c>
      <c r="G371" s="9">
        <v>7.5388374328600003</v>
      </c>
      <c r="H371" s="9">
        <v>8.3531455993700003</v>
      </c>
      <c r="I371" s="9">
        <v>7.5632004737900003</v>
      </c>
      <c r="J371" s="9">
        <v>7.5388374328600003</v>
      </c>
      <c r="K371" s="9">
        <v>7.3898248672499998</v>
      </c>
      <c r="L371" s="9">
        <v>7.5273938179000002</v>
      </c>
      <c r="M371" s="9">
        <v>7.5364031791699997</v>
      </c>
      <c r="N371" s="9">
        <v>7.3898248672499998</v>
      </c>
      <c r="O371" s="9">
        <v>7.5273938179000002</v>
      </c>
      <c r="P371" s="9">
        <v>7.5364031791699997</v>
      </c>
      <c r="Q371" s="7"/>
      <c r="R371" s="7"/>
    </row>
    <row r="372" spans="2:18" ht="15.75">
      <c r="B372" s="17" t="s">
        <v>471</v>
      </c>
      <c r="C372" s="7">
        <v>13</v>
      </c>
      <c r="D372" s="17" t="s">
        <v>51</v>
      </c>
      <c r="E372" s="9">
        <v>6.6626505851699998</v>
      </c>
      <c r="F372" s="9">
        <v>7.33606100082</v>
      </c>
      <c r="G372" s="9">
        <v>7.1589670181300002</v>
      </c>
      <c r="H372" s="9">
        <v>6.6626505851699998</v>
      </c>
      <c r="I372" s="9">
        <v>7.33606100082</v>
      </c>
      <c r="J372" s="9">
        <v>7.1589670181300002</v>
      </c>
      <c r="K372" s="9">
        <v>6.4308209419300004</v>
      </c>
      <c r="L372" s="9">
        <v>7.20731449127</v>
      </c>
      <c r="M372" s="9">
        <v>6.9590706825300002</v>
      </c>
      <c r="N372" s="9">
        <v>6.4308209419300004</v>
      </c>
      <c r="O372" s="9">
        <v>7.20731449127</v>
      </c>
      <c r="P372" s="9">
        <v>6.9590706825300002</v>
      </c>
      <c r="Q372" s="7"/>
      <c r="R372" s="7"/>
    </row>
    <row r="373" spans="2:18" ht="15.75">
      <c r="B373" s="17" t="s">
        <v>578</v>
      </c>
      <c r="C373" s="7">
        <v>13</v>
      </c>
      <c r="D373" s="17" t="s">
        <v>51</v>
      </c>
      <c r="E373" s="9">
        <v>4.6640586852999997</v>
      </c>
      <c r="F373" s="9">
        <v>2.8461589813199999</v>
      </c>
      <c r="G373" s="9">
        <v>2.8616440296199999</v>
      </c>
      <c r="H373" s="9">
        <v>4.6640586852999997</v>
      </c>
      <c r="I373" s="9">
        <v>2.8461589813199999</v>
      </c>
      <c r="J373" s="9">
        <v>2.8616440296199999</v>
      </c>
      <c r="K373" s="9">
        <v>4.5801792144800002</v>
      </c>
      <c r="L373" s="9">
        <v>3.3778977394099998</v>
      </c>
      <c r="M373" s="9">
        <v>2.8009626865400001</v>
      </c>
      <c r="N373" s="9">
        <v>4.5801792144800002</v>
      </c>
      <c r="O373" s="9">
        <v>3.3778977394099998</v>
      </c>
      <c r="P373" s="9">
        <v>2.8009626865400001</v>
      </c>
      <c r="Q373" s="7"/>
      <c r="R373" s="7"/>
    </row>
    <row r="374" spans="2:18" ht="15.75">
      <c r="B374" s="17" t="s">
        <v>137</v>
      </c>
      <c r="C374" s="7">
        <v>14</v>
      </c>
      <c r="D374" s="17" t="s">
        <v>51</v>
      </c>
      <c r="E374" s="9">
        <v>7.5775513648999997</v>
      </c>
      <c r="F374" s="9">
        <v>7.2863430976899997</v>
      </c>
      <c r="G374" s="9">
        <v>7.1716690063500002</v>
      </c>
      <c r="H374" s="9">
        <v>7.5775513648999997</v>
      </c>
      <c r="I374" s="9">
        <v>7.2863430976899997</v>
      </c>
      <c r="J374" s="9">
        <v>7.1716690063500002</v>
      </c>
      <c r="K374" s="9">
        <v>8.0067415237400006</v>
      </c>
      <c r="L374" s="9">
        <v>7.50779771805</v>
      </c>
      <c r="M374" s="9">
        <v>7.4247655868500004</v>
      </c>
      <c r="N374" s="9">
        <v>8.0067415237400006</v>
      </c>
      <c r="O374" s="9">
        <v>7.50779771805</v>
      </c>
      <c r="P374" s="9">
        <v>7.4247655868500004</v>
      </c>
      <c r="Q374" s="7"/>
      <c r="R374" s="7"/>
    </row>
    <row r="375" spans="2:18" ht="15.75">
      <c r="B375" s="17" t="s">
        <v>140</v>
      </c>
      <c r="C375" s="7">
        <v>14</v>
      </c>
      <c r="D375" s="10" t="s">
        <v>141</v>
      </c>
      <c r="E375" s="9">
        <v>9.8342952728299995</v>
      </c>
      <c r="F375" s="9">
        <v>3.6585440635699999</v>
      </c>
      <c r="G375" s="9">
        <v>6.7493968009899996</v>
      </c>
      <c r="H375" s="9">
        <v>9.8342952728299995</v>
      </c>
      <c r="I375" s="9">
        <v>3.6585440635699999</v>
      </c>
      <c r="J375" s="9">
        <v>6.7493968009899996</v>
      </c>
      <c r="K375" s="9">
        <v>9.2485466003399992</v>
      </c>
      <c r="L375" s="9">
        <v>3.4260108470900001</v>
      </c>
      <c r="M375" s="9">
        <v>5.9943361282299996</v>
      </c>
      <c r="N375" s="9">
        <v>9.2485466003399992</v>
      </c>
      <c r="O375" s="9">
        <v>3.4260108470900001</v>
      </c>
      <c r="P375" s="9">
        <v>5.9943361282299996</v>
      </c>
      <c r="Q375" s="7"/>
      <c r="R375" s="7"/>
    </row>
    <row r="376" spans="2:18" ht="15.75">
      <c r="B376" s="17" t="s">
        <v>142</v>
      </c>
      <c r="C376" s="7">
        <v>14</v>
      </c>
      <c r="D376" s="17" t="s">
        <v>51</v>
      </c>
      <c r="E376" s="9">
        <v>6.7075266838100003</v>
      </c>
      <c r="F376" s="9">
        <v>5.1620173454299998</v>
      </c>
      <c r="G376" s="9">
        <v>4.8988676071199997</v>
      </c>
      <c r="H376" s="9">
        <v>6.7075266838100003</v>
      </c>
      <c r="I376" s="9">
        <v>5.1620173454299998</v>
      </c>
      <c r="J376" s="9">
        <v>4.8988676071199997</v>
      </c>
      <c r="K376" s="9">
        <v>6.7317547798200001</v>
      </c>
      <c r="L376" s="9">
        <v>5.0683612823499997</v>
      </c>
      <c r="M376" s="9">
        <v>4.70166015625</v>
      </c>
      <c r="N376" s="9">
        <v>6.7317547798200001</v>
      </c>
      <c r="O376" s="9">
        <v>5.0683612823499997</v>
      </c>
      <c r="P376" s="9">
        <v>4.70166015625</v>
      </c>
      <c r="Q376" s="7"/>
      <c r="R376" s="7"/>
    </row>
    <row r="377" spans="2:18" ht="15.75">
      <c r="B377" s="17" t="s">
        <v>201</v>
      </c>
      <c r="C377" s="7">
        <v>14</v>
      </c>
      <c r="D377" s="17" t="s">
        <v>51</v>
      </c>
      <c r="E377" s="9">
        <v>4.4888625145000001</v>
      </c>
      <c r="F377" s="9">
        <v>3.9634306430800001</v>
      </c>
      <c r="G377" s="9">
        <v>3.7171850204500001</v>
      </c>
      <c r="H377" s="9">
        <v>4.4888625145000001</v>
      </c>
      <c r="I377" s="9">
        <v>3.9634306430800001</v>
      </c>
      <c r="J377" s="9">
        <v>3.7171850204500001</v>
      </c>
      <c r="K377" s="9">
        <v>4.3070850372300002</v>
      </c>
      <c r="L377" s="9">
        <v>4.0028510093699996</v>
      </c>
      <c r="M377" s="9">
        <v>4.0104594230700004</v>
      </c>
      <c r="N377" s="9">
        <v>4.3070850372300002</v>
      </c>
      <c r="O377" s="9">
        <v>4.0028510093699996</v>
      </c>
      <c r="P377" s="9">
        <v>4.0104594230700004</v>
      </c>
      <c r="Q377" s="7"/>
      <c r="R377" s="7"/>
    </row>
    <row r="378" spans="2:18" ht="15.75">
      <c r="B378" s="17" t="s">
        <v>216</v>
      </c>
      <c r="C378" s="7">
        <v>14</v>
      </c>
      <c r="D378" s="10" t="s">
        <v>141</v>
      </c>
      <c r="E378" s="9">
        <v>9.6904153823900003</v>
      </c>
      <c r="F378" s="9">
        <v>2.6478462219200001</v>
      </c>
      <c r="G378" s="9">
        <v>3.3842692375199999</v>
      </c>
      <c r="H378" s="9">
        <v>9.6904153823900003</v>
      </c>
      <c r="I378" s="9">
        <v>2.6478462219200001</v>
      </c>
      <c r="J378" s="9">
        <v>3.3842692375199999</v>
      </c>
      <c r="K378" s="9">
        <v>10.254310607900001</v>
      </c>
      <c r="L378" s="9">
        <v>2.4570252895400002</v>
      </c>
      <c r="M378" s="9">
        <v>3.1082868576</v>
      </c>
      <c r="N378" s="9">
        <v>10.254310607900001</v>
      </c>
      <c r="O378" s="9">
        <v>2.4570252895400002</v>
      </c>
      <c r="P378" s="9">
        <v>3.1082868576</v>
      </c>
      <c r="Q378" s="7"/>
      <c r="R378" s="7"/>
    </row>
    <row r="379" spans="2:18" ht="15.75">
      <c r="B379" s="17" t="s">
        <v>246</v>
      </c>
      <c r="C379" s="7">
        <v>14</v>
      </c>
      <c r="D379" s="17" t="s">
        <v>247</v>
      </c>
      <c r="E379" s="9">
        <v>7.14876031876</v>
      </c>
      <c r="F379" s="9">
        <v>7.0924973487900003</v>
      </c>
      <c r="G379" s="9">
        <v>7.06045627594</v>
      </c>
      <c r="H379" s="9">
        <v>4.1389122009300001</v>
      </c>
      <c r="I379" s="9">
        <v>3.1800346374499999</v>
      </c>
      <c r="J379" s="9">
        <v>3.29882931709</v>
      </c>
      <c r="K379" s="9">
        <v>7.0931901931799999</v>
      </c>
      <c r="L379" s="9">
        <v>6.8289923667899997</v>
      </c>
      <c r="M379" s="9">
        <v>6.9416127204900002</v>
      </c>
      <c r="N379" s="9">
        <v>4.3248386383100001</v>
      </c>
      <c r="O379" s="9">
        <v>3.2305960655199999</v>
      </c>
      <c r="P379" s="9">
        <v>3.4907047748600002</v>
      </c>
      <c r="Q379" s="7"/>
      <c r="R379" s="7"/>
    </row>
    <row r="380" spans="2:18" ht="15.75">
      <c r="B380" s="17" t="s">
        <v>251</v>
      </c>
      <c r="C380" s="7">
        <v>14</v>
      </c>
      <c r="D380" s="17" t="s">
        <v>252</v>
      </c>
      <c r="E380" s="9">
        <v>8.1220264434799994</v>
      </c>
      <c r="F380" s="9">
        <v>7.4309306144700003</v>
      </c>
      <c r="G380" s="9">
        <v>7.38380384445</v>
      </c>
      <c r="H380" s="9">
        <v>4.0887680053700004</v>
      </c>
      <c r="I380" s="9">
        <v>0.99667125940300005</v>
      </c>
      <c r="J380" s="9">
        <v>1.90702569485</v>
      </c>
      <c r="K380" s="9">
        <v>7.8677287101699998</v>
      </c>
      <c r="L380" s="9">
        <v>7.22824716568</v>
      </c>
      <c r="M380" s="9">
        <v>6.2930555343599996</v>
      </c>
      <c r="N380" s="9">
        <v>3.7280311584499999</v>
      </c>
      <c r="O380" s="9">
        <v>1.05380046368</v>
      </c>
      <c r="P380" s="9">
        <v>1.8990525007200001</v>
      </c>
      <c r="Q380" s="7"/>
      <c r="R380" s="7"/>
    </row>
    <row r="381" spans="2:18" ht="15.75">
      <c r="B381" s="17" t="s">
        <v>261</v>
      </c>
      <c r="C381" s="7">
        <v>14</v>
      </c>
      <c r="D381" s="17" t="s">
        <v>262</v>
      </c>
      <c r="E381" s="9">
        <v>9.9217376709000007</v>
      </c>
      <c r="F381" s="9">
        <v>10.7528591156</v>
      </c>
      <c r="G381" s="9">
        <v>6.9608573913600003</v>
      </c>
      <c r="H381" s="9">
        <v>3.9614486694300002</v>
      </c>
      <c r="I381" s="9">
        <v>3.5677931308700002</v>
      </c>
      <c r="J381" s="9">
        <v>3.7730326652500001</v>
      </c>
      <c r="K381" s="9">
        <v>9.6198787689199996</v>
      </c>
      <c r="L381" s="9">
        <v>10.717105865500001</v>
      </c>
      <c r="M381" s="9">
        <v>6.6685070991500002</v>
      </c>
      <c r="N381" s="9">
        <v>3.7600622177099998</v>
      </c>
      <c r="O381" s="9">
        <v>3.5540285110499998</v>
      </c>
      <c r="P381" s="9">
        <v>3.77032542229</v>
      </c>
      <c r="Q381" s="7"/>
      <c r="R381" s="7"/>
    </row>
    <row r="382" spans="2:18" ht="15.75">
      <c r="B382" s="17" t="s">
        <v>285</v>
      </c>
      <c r="C382" s="7">
        <v>14</v>
      </c>
      <c r="D382" s="17" t="s">
        <v>51</v>
      </c>
      <c r="E382" s="9">
        <v>7.2855629921</v>
      </c>
      <c r="F382" s="9">
        <v>6.2196559905999997</v>
      </c>
      <c r="G382" s="9">
        <v>6.1335821151700003</v>
      </c>
      <c r="H382" s="9">
        <v>7.2855629921</v>
      </c>
      <c r="I382" s="9">
        <v>6.2196559905999997</v>
      </c>
      <c r="J382" s="9">
        <v>6.1335821151700003</v>
      </c>
      <c r="K382" s="9">
        <v>7.1452279090899999</v>
      </c>
      <c r="L382" s="9">
        <v>6.0207161903399999</v>
      </c>
      <c r="M382" s="9">
        <v>5.9649610519399996</v>
      </c>
      <c r="N382" s="9">
        <v>7.1452279090899999</v>
      </c>
      <c r="O382" s="9">
        <v>6.0207161903399999</v>
      </c>
      <c r="P382" s="9">
        <v>5.9649610519399996</v>
      </c>
      <c r="Q382" s="7"/>
      <c r="R382" s="7"/>
    </row>
    <row r="383" spans="2:18" ht="15.75">
      <c r="B383" s="17" t="s">
        <v>330</v>
      </c>
      <c r="C383" s="7">
        <v>14</v>
      </c>
      <c r="D383" s="17" t="s">
        <v>51</v>
      </c>
      <c r="E383" s="9">
        <v>5.7030405998199996</v>
      </c>
      <c r="F383" s="9">
        <v>4.6016302108799998</v>
      </c>
      <c r="G383" s="9">
        <v>4.5842280387900001</v>
      </c>
      <c r="H383" s="9">
        <v>5.7030405998199996</v>
      </c>
      <c r="I383" s="9">
        <v>4.6016302108799998</v>
      </c>
      <c r="J383" s="9">
        <v>4.5842280387900001</v>
      </c>
      <c r="K383" s="9">
        <v>5.1679182052600003</v>
      </c>
      <c r="L383" s="9">
        <v>4.3630237579299997</v>
      </c>
      <c r="M383" s="9">
        <v>4.2895736694300002</v>
      </c>
      <c r="N383" s="9">
        <v>5.1679182052600003</v>
      </c>
      <c r="O383" s="9">
        <v>4.3630237579299997</v>
      </c>
      <c r="P383" s="9">
        <v>4.2895736694300002</v>
      </c>
      <c r="Q383" s="7"/>
      <c r="R383" s="7"/>
    </row>
    <row r="384" spans="2:18" ht="15.75">
      <c r="B384" s="17" t="s">
        <v>378</v>
      </c>
      <c r="C384" s="7">
        <v>14</v>
      </c>
      <c r="D384" s="17" t="s">
        <v>51</v>
      </c>
      <c r="E384" s="9">
        <v>5.40913772583</v>
      </c>
      <c r="F384" s="9">
        <v>4.7399106025700002</v>
      </c>
      <c r="G384" s="9">
        <v>4.6144180297900004</v>
      </c>
      <c r="H384" s="9">
        <v>5.40913772583</v>
      </c>
      <c r="I384" s="9">
        <v>4.7399106025700002</v>
      </c>
      <c r="J384" s="9">
        <v>4.6144180297900004</v>
      </c>
      <c r="K384" s="9">
        <v>5.3497476577800001</v>
      </c>
      <c r="L384" s="9">
        <v>4.67408752441</v>
      </c>
      <c r="M384" s="9">
        <v>4.6055974960299997</v>
      </c>
      <c r="N384" s="9">
        <v>5.3497476577800001</v>
      </c>
      <c r="O384" s="9">
        <v>4.67408752441</v>
      </c>
      <c r="P384" s="9">
        <v>4.6055974960299997</v>
      </c>
      <c r="Q384" s="7"/>
      <c r="R384" s="7"/>
    </row>
    <row r="385" spans="2:18" ht="15.75">
      <c r="B385" s="17" t="s">
        <v>434</v>
      </c>
      <c r="C385" s="7">
        <v>14</v>
      </c>
      <c r="D385" s="17" t="s">
        <v>51</v>
      </c>
      <c r="E385" s="9">
        <v>5.13244771957</v>
      </c>
      <c r="F385" s="9">
        <v>7.5551562309299998</v>
      </c>
      <c r="G385" s="9">
        <v>6.9310393333400002</v>
      </c>
      <c r="H385" s="9">
        <v>5.13244771957</v>
      </c>
      <c r="I385" s="9">
        <v>7.5551562309299998</v>
      </c>
      <c r="J385" s="9">
        <v>6.9310393333400002</v>
      </c>
      <c r="K385" s="9">
        <v>5.0018005371100003</v>
      </c>
      <c r="L385" s="9">
        <v>4.9567713737499997</v>
      </c>
      <c r="M385" s="9">
        <v>5.1483292579700004</v>
      </c>
      <c r="N385" s="9">
        <v>5.0018005371100003</v>
      </c>
      <c r="O385" s="9">
        <v>4.9567713737499997</v>
      </c>
      <c r="P385" s="9">
        <v>5.1483292579700004</v>
      </c>
      <c r="Q385" s="7"/>
      <c r="R385" s="7"/>
    </row>
    <row r="386" spans="2:18" ht="15.75">
      <c r="B386" s="17" t="s">
        <v>468</v>
      </c>
      <c r="C386" s="7">
        <v>14</v>
      </c>
      <c r="D386" s="17" t="s">
        <v>51</v>
      </c>
      <c r="E386" s="9">
        <v>8.4454708099399998</v>
      </c>
      <c r="F386" s="9">
        <v>1.28416693211</v>
      </c>
      <c r="G386" s="9">
        <v>4.2709522247300002</v>
      </c>
      <c r="H386" s="9">
        <v>8.4454708099399998</v>
      </c>
      <c r="I386" s="9">
        <v>1.28416693211</v>
      </c>
      <c r="J386" s="9">
        <v>4.2709522247300002</v>
      </c>
      <c r="K386" s="9">
        <v>4.7774028778100002</v>
      </c>
      <c r="L386" s="9">
        <v>1.42946970463</v>
      </c>
      <c r="M386" s="9">
        <v>4.9668650627100002</v>
      </c>
      <c r="N386" s="9">
        <v>4.7774028778100002</v>
      </c>
      <c r="O386" s="9">
        <v>1.42946970463</v>
      </c>
      <c r="P386" s="9">
        <v>4.9668650627100002</v>
      </c>
      <c r="Q386" s="7"/>
      <c r="R386" s="7"/>
    </row>
    <row r="387" spans="2:18" ht="15.75">
      <c r="B387" s="17" t="s">
        <v>520</v>
      </c>
      <c r="C387" s="7">
        <v>14</v>
      </c>
      <c r="D387" s="17" t="s">
        <v>51</v>
      </c>
      <c r="E387" s="9">
        <v>7.1860737800600001</v>
      </c>
      <c r="F387" s="9">
        <v>7.1308994293200003</v>
      </c>
      <c r="G387" s="9">
        <v>6.4308447837799996</v>
      </c>
      <c r="H387" s="9">
        <v>7.1860737800600001</v>
      </c>
      <c r="I387" s="9">
        <v>7.1308994293200003</v>
      </c>
      <c r="J387" s="9">
        <v>6.4308447837799996</v>
      </c>
      <c r="K387" s="9">
        <v>6.9907975196800001</v>
      </c>
      <c r="L387" s="9">
        <v>6.6323218345599999</v>
      </c>
      <c r="M387" s="9">
        <v>6.0897855758699997</v>
      </c>
      <c r="N387" s="9">
        <v>6.9907975196800001</v>
      </c>
      <c r="O387" s="9">
        <v>6.6323218345599999</v>
      </c>
      <c r="P387" s="9">
        <v>6.0897855758699997</v>
      </c>
      <c r="Q387" s="7"/>
      <c r="R387" s="7"/>
    </row>
    <row r="388" spans="2:18" ht="15.75">
      <c r="B388" s="17" t="s">
        <v>529</v>
      </c>
      <c r="C388" s="7">
        <v>14</v>
      </c>
      <c r="D388" s="17" t="s">
        <v>51</v>
      </c>
      <c r="E388" s="9">
        <v>11.095808982799999</v>
      </c>
      <c r="F388" s="9">
        <v>10.961835861200001</v>
      </c>
      <c r="G388" s="9">
        <v>10.819951057400001</v>
      </c>
      <c r="H388" s="9">
        <v>11.095808982799999</v>
      </c>
      <c r="I388" s="9">
        <v>10.961835861200001</v>
      </c>
      <c r="J388" s="9">
        <v>10.819951057400001</v>
      </c>
      <c r="K388" s="9">
        <v>11.1503458023</v>
      </c>
      <c r="L388" s="9">
        <v>10.7962064743</v>
      </c>
      <c r="M388" s="9">
        <v>10.739621162400001</v>
      </c>
      <c r="N388" s="9">
        <v>11.1503458023</v>
      </c>
      <c r="O388" s="9">
        <v>10.7962064743</v>
      </c>
      <c r="P388" s="9">
        <v>10.739621162400001</v>
      </c>
      <c r="Q388" s="7"/>
      <c r="R388" s="7"/>
    </row>
    <row r="389" spans="2:18" ht="15.75">
      <c r="B389" s="17" t="s">
        <v>16</v>
      </c>
      <c r="C389" s="7">
        <v>15</v>
      </c>
      <c r="D389" s="17" t="s">
        <v>51</v>
      </c>
      <c r="E389" s="9">
        <v>2.5823476314499998</v>
      </c>
      <c r="F389" s="9">
        <v>1.4323587417600001</v>
      </c>
      <c r="G389" s="9">
        <v>1.47180652618</v>
      </c>
      <c r="H389" s="9">
        <v>2.5823476314499998</v>
      </c>
      <c r="I389" s="9">
        <v>1.4323587417600001</v>
      </c>
      <c r="J389" s="9">
        <v>1.47180652618</v>
      </c>
      <c r="K389" s="9">
        <v>2.69986224174</v>
      </c>
      <c r="L389" s="9">
        <v>1.5860337018999999</v>
      </c>
      <c r="M389" s="9">
        <v>1.78997337818</v>
      </c>
      <c r="N389" s="9">
        <v>2.69986224174</v>
      </c>
      <c r="O389" s="9">
        <v>1.5860337018999999</v>
      </c>
      <c r="P389" s="9">
        <v>1.78997337818</v>
      </c>
      <c r="Q389" s="7"/>
      <c r="R389" s="7"/>
    </row>
    <row r="390" spans="2:18" ht="15.75">
      <c r="B390" s="17" t="s">
        <v>74</v>
      </c>
      <c r="C390" s="7">
        <v>15</v>
      </c>
      <c r="D390" s="17" t="s">
        <v>51</v>
      </c>
      <c r="E390" s="9">
        <v>7.6025056838999996</v>
      </c>
      <c r="F390" s="9">
        <v>5.4544506073000001</v>
      </c>
      <c r="G390" s="9">
        <v>5.5630984306300002</v>
      </c>
      <c r="H390" s="9">
        <v>7.6025056838999996</v>
      </c>
      <c r="I390" s="9">
        <v>5.4544506073000001</v>
      </c>
      <c r="J390" s="9">
        <v>5.5630984306300002</v>
      </c>
      <c r="K390" s="9">
        <v>7.4142036437999996</v>
      </c>
      <c r="L390" s="9">
        <v>5.3109970092800003</v>
      </c>
      <c r="M390" s="9">
        <v>5.4677252769500004</v>
      </c>
      <c r="N390" s="9">
        <v>7.4142036437999996</v>
      </c>
      <c r="O390" s="9">
        <v>5.3109970092800003</v>
      </c>
      <c r="P390" s="9">
        <v>5.4677252769500004</v>
      </c>
      <c r="Q390" s="7"/>
      <c r="R390" s="7"/>
    </row>
    <row r="391" spans="2:18" ht="15.75">
      <c r="B391" s="17" t="s">
        <v>101</v>
      </c>
      <c r="C391" s="7">
        <v>15</v>
      </c>
      <c r="D391" s="17" t="s">
        <v>51</v>
      </c>
      <c r="E391" s="9">
        <v>3.9361593723300001</v>
      </c>
      <c r="F391" s="9">
        <v>2.2047963142400002</v>
      </c>
      <c r="G391" s="9">
        <v>2.2005407810199999</v>
      </c>
      <c r="H391" s="9">
        <v>3.9361593723300001</v>
      </c>
      <c r="I391" s="9">
        <v>2.2047963142400002</v>
      </c>
      <c r="J391" s="9">
        <v>2.2005407810199999</v>
      </c>
      <c r="K391" s="9">
        <v>4.1019992828399996</v>
      </c>
      <c r="L391" s="9">
        <v>2.2527384758000002</v>
      </c>
      <c r="M391" s="9">
        <v>2.2669439315800002</v>
      </c>
      <c r="N391" s="9">
        <v>4.1019992828399996</v>
      </c>
      <c r="O391" s="9">
        <v>2.2527384758000002</v>
      </c>
      <c r="P391" s="9">
        <v>2.2669439315800002</v>
      </c>
      <c r="Q391" s="7"/>
      <c r="R391" s="7"/>
    </row>
    <row r="392" spans="2:18" ht="15.75">
      <c r="B392" s="17" t="s">
        <v>17</v>
      </c>
      <c r="C392" s="7">
        <v>15</v>
      </c>
      <c r="D392" s="17" t="s">
        <v>51</v>
      </c>
      <c r="E392" s="9">
        <v>5.6533770561200001</v>
      </c>
      <c r="F392" s="9">
        <v>4.58946084976</v>
      </c>
      <c r="G392" s="9">
        <v>4.4381484985400004</v>
      </c>
      <c r="H392" s="9">
        <v>5.6533770561200001</v>
      </c>
      <c r="I392" s="9">
        <v>4.58946084976</v>
      </c>
      <c r="J392" s="9">
        <v>4.4381484985400004</v>
      </c>
      <c r="K392" s="9">
        <v>5.7760477066</v>
      </c>
      <c r="L392" s="9">
        <v>4.55053091049</v>
      </c>
      <c r="M392" s="9">
        <v>4.43376255035</v>
      </c>
      <c r="N392" s="9">
        <v>5.7760477066</v>
      </c>
      <c r="O392" s="9">
        <v>4.55053091049</v>
      </c>
      <c r="P392" s="9">
        <v>4.43376255035</v>
      </c>
      <c r="Q392" s="7"/>
      <c r="R392" s="7"/>
    </row>
    <row r="393" spans="2:18" ht="15.75">
      <c r="B393" s="17" t="s">
        <v>18</v>
      </c>
      <c r="C393" s="7">
        <v>15</v>
      </c>
      <c r="D393" s="17" t="s">
        <v>51</v>
      </c>
      <c r="E393" s="9">
        <v>6.7188172340400003</v>
      </c>
      <c r="F393" s="9">
        <v>6.76761102676</v>
      </c>
      <c r="G393" s="9">
        <v>5.5823683738699996</v>
      </c>
      <c r="H393" s="9">
        <v>6.7188172340400003</v>
      </c>
      <c r="I393" s="9">
        <v>6.76761102676</v>
      </c>
      <c r="J393" s="9">
        <v>5.5823683738699996</v>
      </c>
      <c r="K393" s="9">
        <v>6.7011075019800002</v>
      </c>
      <c r="L393" s="9">
        <v>6.5994515418999997</v>
      </c>
      <c r="M393" s="9">
        <v>6.0091238021900004</v>
      </c>
      <c r="N393" s="9">
        <v>6.7011075019800002</v>
      </c>
      <c r="O393" s="9">
        <v>6.5994515418999997</v>
      </c>
      <c r="P393" s="9">
        <v>6.0091238021900004</v>
      </c>
      <c r="Q393" s="7"/>
      <c r="R393" s="7"/>
    </row>
    <row r="394" spans="2:18" ht="15.75">
      <c r="B394" s="17" t="s">
        <v>19</v>
      </c>
      <c r="C394" s="7">
        <v>15</v>
      </c>
      <c r="D394" s="17" t="s">
        <v>51</v>
      </c>
      <c r="E394" s="9">
        <v>9.0744018554700006</v>
      </c>
      <c r="F394" s="9">
        <v>7.2970361709600002</v>
      </c>
      <c r="G394" s="9">
        <v>7.1043734550500002</v>
      </c>
      <c r="H394" s="9">
        <v>9.0744018554700006</v>
      </c>
      <c r="I394" s="9">
        <v>7.2970361709600002</v>
      </c>
      <c r="J394" s="9">
        <v>7.1043734550500002</v>
      </c>
      <c r="K394" s="9">
        <v>8.9089527130100006</v>
      </c>
      <c r="L394" s="9">
        <v>7.1251010894800002</v>
      </c>
      <c r="M394" s="9">
        <v>6.9889826774600001</v>
      </c>
      <c r="N394" s="9">
        <v>8.9089527130100006</v>
      </c>
      <c r="O394" s="9">
        <v>7.1251010894800002</v>
      </c>
      <c r="P394" s="9">
        <v>6.9889826774600001</v>
      </c>
      <c r="Q394" s="7"/>
      <c r="R394" s="7"/>
    </row>
    <row r="395" spans="2:18" ht="15.75">
      <c r="B395" s="17" t="s">
        <v>20</v>
      </c>
      <c r="C395" s="7">
        <v>15</v>
      </c>
      <c r="D395" s="17" t="s">
        <v>51</v>
      </c>
      <c r="E395" s="9">
        <v>9.1278219223000008</v>
      </c>
      <c r="F395" s="9">
        <v>7.3348121643099997</v>
      </c>
      <c r="G395" s="9">
        <v>7.1305646896399999</v>
      </c>
      <c r="H395" s="9">
        <v>9.1278219223000008</v>
      </c>
      <c r="I395" s="9">
        <v>7.3348121643099997</v>
      </c>
      <c r="J395" s="9">
        <v>7.1305646896399999</v>
      </c>
      <c r="K395" s="9">
        <v>8.9658126831100002</v>
      </c>
      <c r="L395" s="9">
        <v>7.16093683243</v>
      </c>
      <c r="M395" s="9">
        <v>7.0056409835800002</v>
      </c>
      <c r="N395" s="9">
        <v>8.9658126831100002</v>
      </c>
      <c r="O395" s="9">
        <v>7.16093683243</v>
      </c>
      <c r="P395" s="9">
        <v>7.0056409835800002</v>
      </c>
      <c r="Q395" s="7"/>
      <c r="R395" s="7"/>
    </row>
    <row r="396" spans="2:18" ht="15.75">
      <c r="B396" s="17" t="s">
        <v>21</v>
      </c>
      <c r="C396" s="7">
        <v>15</v>
      </c>
      <c r="D396" s="17" t="s">
        <v>51</v>
      </c>
      <c r="E396" s="9">
        <v>5.6582703590400003</v>
      </c>
      <c r="F396" s="9">
        <v>4.6611800193799997</v>
      </c>
      <c r="G396" s="9">
        <v>4.2503395080599997</v>
      </c>
      <c r="H396" s="9">
        <v>5.6582703590400003</v>
      </c>
      <c r="I396" s="9">
        <v>4.6611800193799997</v>
      </c>
      <c r="J396" s="9">
        <v>4.2503395080599997</v>
      </c>
      <c r="K396" s="9">
        <v>5.9196224212599997</v>
      </c>
      <c r="L396" s="9">
        <v>4.6453547477699999</v>
      </c>
      <c r="M396" s="9">
        <v>4.4237518310499997</v>
      </c>
      <c r="N396" s="9">
        <v>5.9196224212599997</v>
      </c>
      <c r="O396" s="9">
        <v>4.6453547477699999</v>
      </c>
      <c r="P396" s="9">
        <v>4.4237518310499997</v>
      </c>
      <c r="Q396" s="7"/>
      <c r="R396" s="7"/>
    </row>
    <row r="397" spans="2:18" ht="15.75">
      <c r="B397" s="17" t="s">
        <v>163</v>
      </c>
      <c r="C397" s="7">
        <v>15</v>
      </c>
      <c r="D397" s="17" t="s">
        <v>51</v>
      </c>
      <c r="E397" s="9">
        <v>3.2552723884599999</v>
      </c>
      <c r="F397" s="9">
        <v>2.8360767364499999</v>
      </c>
      <c r="G397" s="9">
        <v>2.8388051986699998</v>
      </c>
      <c r="H397" s="9">
        <v>3.2552723884599999</v>
      </c>
      <c r="I397" s="9">
        <v>2.8360767364499999</v>
      </c>
      <c r="J397" s="9">
        <v>2.8388051986699998</v>
      </c>
      <c r="K397" s="9">
        <v>3.31328511238</v>
      </c>
      <c r="L397" s="9">
        <v>2.9512813091300001</v>
      </c>
      <c r="M397" s="9">
        <v>2.91479825974</v>
      </c>
      <c r="N397" s="9">
        <v>3.31328511238</v>
      </c>
      <c r="O397" s="9">
        <v>2.9512813091300001</v>
      </c>
      <c r="P397" s="9">
        <v>2.91479825974</v>
      </c>
      <c r="Q397" s="7"/>
      <c r="R397" s="7"/>
    </row>
    <row r="398" spans="2:18" ht="15.75">
      <c r="B398" s="17" t="s">
        <v>180</v>
      </c>
      <c r="C398" s="7">
        <v>15</v>
      </c>
      <c r="D398" s="17" t="s">
        <v>51</v>
      </c>
      <c r="E398" s="9">
        <v>5.1430687904400001</v>
      </c>
      <c r="F398" s="9">
        <v>4.6470174789399996</v>
      </c>
      <c r="G398" s="9">
        <v>4.7255864143400004</v>
      </c>
      <c r="H398" s="9">
        <v>5.1430687904400001</v>
      </c>
      <c r="I398" s="9">
        <v>4.6470174789399996</v>
      </c>
      <c r="J398" s="9">
        <v>4.7255864143400004</v>
      </c>
      <c r="K398" s="9">
        <v>5.0454740524300004</v>
      </c>
      <c r="L398" s="9">
        <v>4.5359044075000003</v>
      </c>
      <c r="M398" s="9">
        <v>4.5906667709400004</v>
      </c>
      <c r="N398" s="9">
        <v>5.0454740524300004</v>
      </c>
      <c r="O398" s="9">
        <v>4.5359044075000003</v>
      </c>
      <c r="P398" s="9">
        <v>4.5906667709400004</v>
      </c>
      <c r="Q398" s="7"/>
      <c r="R398" s="7"/>
    </row>
    <row r="399" spans="2:18" ht="15.75">
      <c r="B399" s="17" t="s">
        <v>182</v>
      </c>
      <c r="C399" s="7">
        <v>15</v>
      </c>
      <c r="D399" s="17" t="s">
        <v>51</v>
      </c>
      <c r="E399" s="9">
        <v>6.21832513809</v>
      </c>
      <c r="F399" s="9">
        <v>5.6226949691800003</v>
      </c>
      <c r="G399" s="9">
        <v>5.4440703391999996</v>
      </c>
      <c r="H399" s="9">
        <v>6.21832513809</v>
      </c>
      <c r="I399" s="9">
        <v>5.6226949691800003</v>
      </c>
      <c r="J399" s="9">
        <v>5.4440703391999996</v>
      </c>
      <c r="K399" s="9">
        <v>6.8890113830599997</v>
      </c>
      <c r="L399" s="9">
        <v>5.75791788101</v>
      </c>
      <c r="M399" s="9">
        <v>5.5860257148699999</v>
      </c>
      <c r="N399" s="9">
        <v>6.8890113830599997</v>
      </c>
      <c r="O399" s="9">
        <v>5.75791788101</v>
      </c>
      <c r="P399" s="9">
        <v>5.5860257148699999</v>
      </c>
      <c r="Q399" s="7"/>
      <c r="R399" s="7"/>
    </row>
    <row r="400" spans="2:18" ht="15.75">
      <c r="B400" s="17" t="s">
        <v>184</v>
      </c>
      <c r="C400" s="7">
        <v>15</v>
      </c>
      <c r="D400" s="17" t="s">
        <v>51</v>
      </c>
      <c r="E400" s="9">
        <v>7.1914725303599996</v>
      </c>
      <c r="F400" s="9">
        <v>8.5210218429599998</v>
      </c>
      <c r="G400" s="9">
        <v>8.7055950164800002</v>
      </c>
      <c r="H400" s="9">
        <v>7.1914725303599996</v>
      </c>
      <c r="I400" s="9">
        <v>8.5210218429599998</v>
      </c>
      <c r="J400" s="9">
        <v>8.7055950164800002</v>
      </c>
      <c r="K400" s="9">
        <v>7.2265324592600004</v>
      </c>
      <c r="L400" s="9">
        <v>8.4135837554900004</v>
      </c>
      <c r="M400" s="9">
        <v>8.6410827636699992</v>
      </c>
      <c r="N400" s="9">
        <v>7.2265324592600004</v>
      </c>
      <c r="O400" s="9">
        <v>8.4135837554900004</v>
      </c>
      <c r="P400" s="9">
        <v>8.6410827636699992</v>
      </c>
      <c r="Q400" s="7"/>
      <c r="R400" s="7"/>
    </row>
    <row r="401" spans="2:18" ht="15.75">
      <c r="B401" s="17" t="s">
        <v>208</v>
      </c>
      <c r="C401" s="7">
        <v>15</v>
      </c>
      <c r="D401" s="10" t="s">
        <v>209</v>
      </c>
      <c r="E401" s="9">
        <v>8.4098644256600004</v>
      </c>
      <c r="F401" s="9">
        <v>7.2699689865100003</v>
      </c>
      <c r="G401" s="9">
        <v>7.0975151062000004</v>
      </c>
      <c r="H401" s="9">
        <v>7.6391859054599998</v>
      </c>
      <c r="I401" s="9">
        <v>6.4862332344100002</v>
      </c>
      <c r="J401" s="9">
        <v>6.4217495918300003</v>
      </c>
      <c r="K401" s="9">
        <v>8.3188381195099996</v>
      </c>
      <c r="L401" s="9">
        <v>7.15558385849</v>
      </c>
      <c r="M401" s="9">
        <v>7.0442709922800004</v>
      </c>
      <c r="N401" s="9">
        <v>7.5442056655899998</v>
      </c>
      <c r="O401" s="9">
        <v>6.3754329681400002</v>
      </c>
      <c r="P401" s="9">
        <v>6.3702960014299999</v>
      </c>
      <c r="Q401" s="7"/>
      <c r="R401" s="7"/>
    </row>
    <row r="402" spans="2:18" ht="15.75">
      <c r="B402" s="17" t="s">
        <v>210</v>
      </c>
      <c r="C402" s="7">
        <v>15</v>
      </c>
      <c r="D402" s="10" t="s">
        <v>209</v>
      </c>
      <c r="E402" s="9">
        <v>5.7439312934900002</v>
      </c>
      <c r="F402" s="9">
        <v>4.4072294235199996</v>
      </c>
      <c r="G402" s="9">
        <v>3.8807637691500001</v>
      </c>
      <c r="H402" s="9">
        <v>5.9711728095999996</v>
      </c>
      <c r="I402" s="9">
        <v>4.5603880882299999</v>
      </c>
      <c r="J402" s="9">
        <v>3.8953495025599998</v>
      </c>
      <c r="K402" s="9">
        <v>5.8185505866999998</v>
      </c>
      <c r="L402" s="9">
        <v>4.2678837776199998</v>
      </c>
      <c r="M402" s="9">
        <v>3.6538774967199998</v>
      </c>
      <c r="N402" s="9">
        <v>5.98558950424</v>
      </c>
      <c r="O402" s="9">
        <v>4.4118242263800003</v>
      </c>
      <c r="P402" s="9">
        <v>4.1206812858599999</v>
      </c>
      <c r="Q402" s="7"/>
      <c r="R402" s="7"/>
    </row>
    <row r="403" spans="2:18" ht="15.75">
      <c r="B403" s="17" t="s">
        <v>219</v>
      </c>
      <c r="C403" s="7">
        <v>15</v>
      </c>
      <c r="D403" s="17" t="s">
        <v>51</v>
      </c>
      <c r="E403" s="9">
        <v>5.5448489189099996</v>
      </c>
      <c r="F403" s="9">
        <v>3.8731098175000001</v>
      </c>
      <c r="G403" s="9">
        <v>3.6259081363700001</v>
      </c>
      <c r="H403" s="9">
        <v>5.5448489189099996</v>
      </c>
      <c r="I403" s="9">
        <v>3.8731098175000001</v>
      </c>
      <c r="J403" s="9">
        <v>3.6259081363700001</v>
      </c>
      <c r="K403" s="9">
        <v>5.1621770858799998</v>
      </c>
      <c r="L403" s="9">
        <v>3.6396491527600001</v>
      </c>
      <c r="M403" s="9">
        <v>3.57236528397</v>
      </c>
      <c r="N403" s="9">
        <v>5.1621770858799998</v>
      </c>
      <c r="O403" s="9">
        <v>3.6396491527600001</v>
      </c>
      <c r="P403" s="9">
        <v>3.57236528397</v>
      </c>
      <c r="Q403" s="7"/>
      <c r="R403" s="7"/>
    </row>
    <row r="404" spans="2:18" ht="15.75">
      <c r="B404" s="17" t="s">
        <v>220</v>
      </c>
      <c r="C404" s="7">
        <v>15</v>
      </c>
      <c r="D404" s="17" t="s">
        <v>51</v>
      </c>
      <c r="E404" s="9">
        <v>4.9123005866999998</v>
      </c>
      <c r="F404" s="9">
        <v>4.4041252136200004</v>
      </c>
      <c r="G404" s="9">
        <v>2.6481261253400001</v>
      </c>
      <c r="H404" s="9">
        <v>4.9123005866999998</v>
      </c>
      <c r="I404" s="9">
        <v>4.4041252136200004</v>
      </c>
      <c r="J404" s="9">
        <v>2.6481261253400001</v>
      </c>
      <c r="K404" s="9">
        <v>5.1304059028599998</v>
      </c>
      <c r="L404" s="9">
        <v>4.2835516929599997</v>
      </c>
      <c r="M404" s="9">
        <v>4.2723722457899997</v>
      </c>
      <c r="N404" s="9">
        <v>5.1304059028599998</v>
      </c>
      <c r="O404" s="9">
        <v>4.2835516929599997</v>
      </c>
      <c r="P404" s="9">
        <v>4.2723722457899997</v>
      </c>
      <c r="Q404" s="7"/>
      <c r="R404" s="7"/>
    </row>
    <row r="405" spans="2:18" ht="15.75">
      <c r="B405" s="17" t="s">
        <v>221</v>
      </c>
      <c r="C405" s="7">
        <v>15</v>
      </c>
      <c r="D405" s="17" t="s">
        <v>51</v>
      </c>
      <c r="E405" s="9">
        <v>4.38526296616</v>
      </c>
      <c r="F405" s="9">
        <v>3.7676675319699999</v>
      </c>
      <c r="G405" s="9">
        <v>3.6533722877499999</v>
      </c>
      <c r="H405" s="9">
        <v>4.38526296616</v>
      </c>
      <c r="I405" s="9">
        <v>3.7676675319699999</v>
      </c>
      <c r="J405" s="9">
        <v>3.6533722877499999</v>
      </c>
      <c r="K405" s="9">
        <v>4.0300922393800001</v>
      </c>
      <c r="L405" s="9">
        <v>3.6440210342400001</v>
      </c>
      <c r="M405" s="9">
        <v>3.59001708031</v>
      </c>
      <c r="N405" s="9">
        <v>4.0300922393800001</v>
      </c>
      <c r="O405" s="9">
        <v>3.6440210342400001</v>
      </c>
      <c r="P405" s="9">
        <v>3.59001708031</v>
      </c>
      <c r="Q405" s="7"/>
      <c r="R405" s="7"/>
    </row>
    <row r="406" spans="2:18" ht="15.75">
      <c r="B406" s="17" t="s">
        <v>26</v>
      </c>
      <c r="C406" s="7">
        <v>15</v>
      </c>
      <c r="D406" s="17" t="s">
        <v>51</v>
      </c>
      <c r="E406" s="9">
        <v>5.6447157859799999</v>
      </c>
      <c r="F406" s="9">
        <v>4.6617808342</v>
      </c>
      <c r="G406" s="9">
        <v>4.4930548667899997</v>
      </c>
      <c r="H406" s="9">
        <v>5.6447157859799999</v>
      </c>
      <c r="I406" s="9">
        <v>4.6617808342</v>
      </c>
      <c r="J406" s="9">
        <v>4.4930548667899997</v>
      </c>
      <c r="K406" s="9">
        <v>5.7924346923799996</v>
      </c>
      <c r="L406" s="9">
        <v>4.5888743400600003</v>
      </c>
      <c r="M406" s="9">
        <v>4.4580459594699997</v>
      </c>
      <c r="N406" s="9">
        <v>5.7924346923799996</v>
      </c>
      <c r="O406" s="9">
        <v>4.5888743400600003</v>
      </c>
      <c r="P406" s="9">
        <v>4.4580459594699997</v>
      </c>
      <c r="Q406" s="7"/>
      <c r="R406" s="7"/>
    </row>
    <row r="407" spans="2:18" ht="15.75">
      <c r="B407" s="17" t="s">
        <v>298</v>
      </c>
      <c r="C407" s="7">
        <v>15</v>
      </c>
      <c r="D407" s="10" t="s">
        <v>299</v>
      </c>
      <c r="E407" s="9">
        <v>4.0804595947299998</v>
      </c>
      <c r="F407" s="9">
        <v>2.9505586624100002</v>
      </c>
      <c r="G407" s="9">
        <v>3.0363421440099998</v>
      </c>
      <c r="H407" s="9">
        <v>2.8843965530400002</v>
      </c>
      <c r="I407" s="9">
        <v>1.7880637645699999</v>
      </c>
      <c r="J407" s="9">
        <v>1.92501401901</v>
      </c>
      <c r="K407" s="9">
        <v>4.0403170585600003</v>
      </c>
      <c r="L407" s="9">
        <v>2.8890812396999999</v>
      </c>
      <c r="M407" s="9">
        <v>2.9968433380100001</v>
      </c>
      <c r="N407" s="9">
        <v>2.7945024967199998</v>
      </c>
      <c r="O407" s="9">
        <v>1.8021175861400001</v>
      </c>
      <c r="P407" s="9">
        <v>1.6939624548000001</v>
      </c>
      <c r="Q407" s="7"/>
      <c r="R407" s="7"/>
    </row>
    <row r="408" spans="2:18" ht="15.75">
      <c r="B408" s="17" t="s">
        <v>300</v>
      </c>
      <c r="C408" s="7">
        <v>15</v>
      </c>
      <c r="D408" s="17" t="s">
        <v>51</v>
      </c>
      <c r="E408" s="9">
        <v>7.4356050491300003</v>
      </c>
      <c r="F408" s="9">
        <v>8.1531763076800008</v>
      </c>
      <c r="G408" s="9">
        <v>8.0295019149800009</v>
      </c>
      <c r="H408" s="9">
        <v>7.4356050491300003</v>
      </c>
      <c r="I408" s="9">
        <v>8.1531763076800008</v>
      </c>
      <c r="J408" s="9">
        <v>8.0295019149800009</v>
      </c>
      <c r="K408" s="9">
        <v>6.4550352096600001</v>
      </c>
      <c r="L408" s="9">
        <v>8.0853185653700006</v>
      </c>
      <c r="M408" s="9">
        <v>7.9669680595400001</v>
      </c>
      <c r="N408" s="9">
        <v>6.4550352096600001</v>
      </c>
      <c r="O408" s="9">
        <v>8.0853185653700006</v>
      </c>
      <c r="P408" s="9">
        <v>7.9669680595400001</v>
      </c>
      <c r="Q408" s="7"/>
      <c r="R408" s="7"/>
    </row>
    <row r="409" spans="2:18" ht="15.75">
      <c r="B409" s="17" t="s">
        <v>302</v>
      </c>
      <c r="C409" s="7">
        <v>15</v>
      </c>
      <c r="D409" s="17" t="s">
        <v>51</v>
      </c>
      <c r="E409" s="9">
        <v>7.4985136985800001</v>
      </c>
      <c r="F409" s="9">
        <v>5.7493991851799997</v>
      </c>
      <c r="G409" s="9">
        <v>5.5537285804699996</v>
      </c>
      <c r="H409" s="9">
        <v>7.4985136985800001</v>
      </c>
      <c r="I409" s="9">
        <v>5.7493991851799997</v>
      </c>
      <c r="J409" s="9">
        <v>5.5537285804699996</v>
      </c>
      <c r="K409" s="9">
        <v>7.5273580551099997</v>
      </c>
      <c r="L409" s="9">
        <v>5.65510129929</v>
      </c>
      <c r="M409" s="9">
        <v>5.4970254898100004</v>
      </c>
      <c r="N409" s="9">
        <v>7.5273580551099997</v>
      </c>
      <c r="O409" s="9">
        <v>5.65510129929</v>
      </c>
      <c r="P409" s="9">
        <v>5.4970254898100004</v>
      </c>
      <c r="Q409" s="7"/>
      <c r="R409" s="7"/>
    </row>
    <row r="410" spans="2:18" ht="15.75">
      <c r="B410" s="17" t="s">
        <v>303</v>
      </c>
      <c r="C410" s="7">
        <v>15</v>
      </c>
      <c r="D410" s="10" t="s">
        <v>304</v>
      </c>
      <c r="E410" s="9">
        <v>9.6089906692499998</v>
      </c>
      <c r="F410" s="9">
        <v>9.3675546646099992</v>
      </c>
      <c r="G410" s="9">
        <v>9.2778596878100004</v>
      </c>
      <c r="H410" s="9">
        <v>2.9141943454699999</v>
      </c>
      <c r="I410" s="9">
        <v>0.95367836952200002</v>
      </c>
      <c r="J410" s="9">
        <v>1.3345053196000001</v>
      </c>
      <c r="K410" s="9">
        <v>9.4453010559100008</v>
      </c>
      <c r="L410" s="9">
        <v>9.1705417633100001</v>
      </c>
      <c r="M410" s="9">
        <v>9.0838336944600009</v>
      </c>
      <c r="N410" s="9">
        <v>2.79795575142</v>
      </c>
      <c r="O410" s="9">
        <v>0.71875977516199996</v>
      </c>
      <c r="P410" s="9">
        <v>0.77534914016699996</v>
      </c>
      <c r="Q410" s="7"/>
      <c r="R410" s="7"/>
    </row>
    <row r="411" spans="2:18" ht="15.75">
      <c r="B411" s="17" t="s">
        <v>334</v>
      </c>
      <c r="C411" s="7">
        <v>15</v>
      </c>
      <c r="D411" s="17" t="s">
        <v>51</v>
      </c>
      <c r="E411" s="9">
        <v>5.4301562309299998</v>
      </c>
      <c r="F411" s="9">
        <v>6.1683816909800004</v>
      </c>
      <c r="G411" s="9">
        <v>3.8882341384900001</v>
      </c>
      <c r="H411" s="9">
        <v>5.4301562309299998</v>
      </c>
      <c r="I411" s="9">
        <v>6.1683816909800004</v>
      </c>
      <c r="J411" s="9">
        <v>3.8882341384900001</v>
      </c>
      <c r="K411" s="9">
        <v>4.7507834434499996</v>
      </c>
      <c r="L411" s="9">
        <v>5.9356083869900003</v>
      </c>
      <c r="M411" s="9">
        <v>3.6871569156600001</v>
      </c>
      <c r="N411" s="9">
        <v>4.7507834434499996</v>
      </c>
      <c r="O411" s="9">
        <v>5.9356083869900003</v>
      </c>
      <c r="P411" s="9">
        <v>3.6871569156600001</v>
      </c>
      <c r="Q411" s="7"/>
      <c r="R411" s="7"/>
    </row>
    <row r="412" spans="2:18" ht="15.75">
      <c r="B412" s="17" t="s">
        <v>339</v>
      </c>
      <c r="C412" s="7">
        <v>15</v>
      </c>
      <c r="D412" s="17" t="s">
        <v>340</v>
      </c>
      <c r="E412" s="9">
        <v>5.50847530365</v>
      </c>
      <c r="F412" s="9">
        <v>4.5343842506399996</v>
      </c>
      <c r="G412" s="9">
        <v>4.6422147750900002</v>
      </c>
      <c r="H412" s="9">
        <v>1.7874503135699999</v>
      </c>
      <c r="I412" s="9">
        <v>0.39646691083899999</v>
      </c>
      <c r="J412" s="9">
        <v>1.0218023061799999</v>
      </c>
      <c r="K412" s="9">
        <v>5.6038708686799996</v>
      </c>
      <c r="L412" s="9">
        <v>4.5840253830000002</v>
      </c>
      <c r="M412" s="9">
        <v>4.6912055015599998</v>
      </c>
      <c r="N412" s="9">
        <v>1.33612298965</v>
      </c>
      <c r="O412" s="9">
        <v>0.41642707586299998</v>
      </c>
      <c r="P412" s="9">
        <v>1.1161626577399999</v>
      </c>
      <c r="Q412" s="7"/>
      <c r="R412" s="7"/>
    </row>
    <row r="413" spans="2:18" ht="15.75">
      <c r="B413" s="17" t="s">
        <v>27</v>
      </c>
      <c r="C413" s="7">
        <v>15</v>
      </c>
      <c r="D413" s="17" t="s">
        <v>51</v>
      </c>
      <c r="E413" s="9">
        <v>9.8319082260100004</v>
      </c>
      <c r="F413" s="9">
        <v>8.7168521881099998</v>
      </c>
      <c r="G413" s="9">
        <v>8.6598577499400005</v>
      </c>
      <c r="H413" s="9">
        <v>9.8319082260100004</v>
      </c>
      <c r="I413" s="9">
        <v>8.7168521881099998</v>
      </c>
      <c r="J413" s="9">
        <v>8.6598577499400005</v>
      </c>
      <c r="K413" s="9">
        <v>9.9008922576899998</v>
      </c>
      <c r="L413" s="9">
        <v>8.6946144103999998</v>
      </c>
      <c r="M413" s="9">
        <v>8.6976222991899999</v>
      </c>
      <c r="N413" s="9">
        <v>9.9008922576899998</v>
      </c>
      <c r="O413" s="9">
        <v>8.6946144103999998</v>
      </c>
      <c r="P413" s="9">
        <v>8.6976222991899999</v>
      </c>
      <c r="Q413" s="7"/>
      <c r="R413" s="7"/>
    </row>
    <row r="414" spans="2:18" ht="15.75">
      <c r="B414" s="17" t="s">
        <v>406</v>
      </c>
      <c r="C414" s="7">
        <v>15</v>
      </c>
      <c r="D414" s="17" t="s">
        <v>51</v>
      </c>
      <c r="E414" s="9">
        <v>6.4131727218599996</v>
      </c>
      <c r="F414" s="9">
        <v>6.5653553009000003</v>
      </c>
      <c r="G414" s="9">
        <v>6.2649922370900004</v>
      </c>
      <c r="H414" s="9">
        <v>6.4131727218599996</v>
      </c>
      <c r="I414" s="9">
        <v>6.5653553009000003</v>
      </c>
      <c r="J414" s="9">
        <v>6.2649922370900004</v>
      </c>
      <c r="K414" s="9">
        <v>6.6163234710700003</v>
      </c>
      <c r="L414" s="9">
        <v>6.3744506835900001</v>
      </c>
      <c r="M414" s="9">
        <v>6.0403008461000001</v>
      </c>
      <c r="N414" s="9">
        <v>6.6163234710700003</v>
      </c>
      <c r="O414" s="9">
        <v>6.3744506835900001</v>
      </c>
      <c r="P414" s="9">
        <v>6.0403008461000001</v>
      </c>
      <c r="Q414" s="7"/>
      <c r="R414" s="7"/>
    </row>
    <row r="415" spans="2:18" ht="15.75">
      <c r="B415" s="17" t="s">
        <v>435</v>
      </c>
      <c r="C415" s="7">
        <v>15</v>
      </c>
      <c r="D415" s="17" t="s">
        <v>51</v>
      </c>
      <c r="E415" s="9">
        <v>7.2454948425300003</v>
      </c>
      <c r="F415" s="9">
        <v>3.4138722419700001</v>
      </c>
      <c r="G415" s="9">
        <v>4.4519190788299996</v>
      </c>
      <c r="H415" s="9">
        <v>7.2454948425300003</v>
      </c>
      <c r="I415" s="9">
        <v>3.4138722419700001</v>
      </c>
      <c r="J415" s="9">
        <v>4.4519190788299996</v>
      </c>
      <c r="K415" s="9">
        <v>7.5006442069999997</v>
      </c>
      <c r="L415" s="9">
        <v>3.3098158836399998</v>
      </c>
      <c r="M415" s="9">
        <v>5.6139578819300002</v>
      </c>
      <c r="N415" s="9">
        <v>7.5006442069999997</v>
      </c>
      <c r="O415" s="9">
        <v>3.3098158836399998</v>
      </c>
      <c r="P415" s="9">
        <v>5.6139578819300002</v>
      </c>
      <c r="Q415" s="7"/>
      <c r="R415" s="7"/>
    </row>
    <row r="416" spans="2:18" ht="15.75">
      <c r="B416" s="17" t="s">
        <v>491</v>
      </c>
      <c r="C416" s="7">
        <v>15</v>
      </c>
      <c r="D416" s="17" t="s">
        <v>51</v>
      </c>
      <c r="E416" s="9">
        <v>6.6998109817499998</v>
      </c>
      <c r="F416" s="9">
        <v>5.4464082717900002</v>
      </c>
      <c r="G416" s="9">
        <v>5.4273648261999998</v>
      </c>
      <c r="H416" s="9">
        <v>6.6998109817499998</v>
      </c>
      <c r="I416" s="9">
        <v>5.4464082717900002</v>
      </c>
      <c r="J416" s="9">
        <v>5.4273648261999998</v>
      </c>
      <c r="K416" s="9">
        <v>6.7690753936799997</v>
      </c>
      <c r="L416" s="9">
        <v>5.3914904594399999</v>
      </c>
      <c r="M416" s="9">
        <v>5.4293212890599998</v>
      </c>
      <c r="N416" s="9">
        <v>6.7690753936799997</v>
      </c>
      <c r="O416" s="9">
        <v>5.3914904594399999</v>
      </c>
      <c r="P416" s="9">
        <v>5.4293212890599998</v>
      </c>
      <c r="Q416" s="7"/>
      <c r="R416" s="7"/>
    </row>
    <row r="417" spans="2:18" ht="15.75">
      <c r="B417" s="17" t="s">
        <v>504</v>
      </c>
      <c r="C417" s="7">
        <v>15</v>
      </c>
      <c r="D417" s="17" t="s">
        <v>51</v>
      </c>
      <c r="E417" s="9">
        <v>3.8582968711899999</v>
      </c>
      <c r="F417" s="9">
        <v>3.2775835990900002</v>
      </c>
      <c r="G417" s="9">
        <v>2.84261083603</v>
      </c>
      <c r="H417" s="9">
        <v>3.8582968711899999</v>
      </c>
      <c r="I417" s="9">
        <v>3.2775835990900002</v>
      </c>
      <c r="J417" s="9">
        <v>2.84261083603</v>
      </c>
      <c r="K417" s="9">
        <v>3.40139555931</v>
      </c>
      <c r="L417" s="9">
        <v>3.2248556613899999</v>
      </c>
      <c r="M417" s="9">
        <v>2.73725318909</v>
      </c>
      <c r="N417" s="9">
        <v>3.40139555931</v>
      </c>
      <c r="O417" s="9">
        <v>3.2248556613899999</v>
      </c>
      <c r="P417" s="9">
        <v>2.73725318909</v>
      </c>
      <c r="Q417" s="7"/>
      <c r="R417" s="7"/>
    </row>
    <row r="418" spans="2:18" ht="15.75">
      <c r="B418" s="17" t="s">
        <v>508</v>
      </c>
      <c r="C418" s="7">
        <v>15</v>
      </c>
      <c r="D418" s="17" t="s">
        <v>51</v>
      </c>
      <c r="E418" s="9">
        <v>5.5096883773799998</v>
      </c>
      <c r="F418" s="9">
        <v>4.4099864959700001</v>
      </c>
      <c r="G418" s="9">
        <v>4.1504888534499997</v>
      </c>
      <c r="H418" s="9">
        <v>5.5096883773799998</v>
      </c>
      <c r="I418" s="9">
        <v>4.4099864959700001</v>
      </c>
      <c r="J418" s="9">
        <v>4.1504888534499997</v>
      </c>
      <c r="K418" s="9">
        <v>5.6001639366099996</v>
      </c>
      <c r="L418" s="9">
        <v>4.3994474411000004</v>
      </c>
      <c r="M418" s="9">
        <v>4.3541989326500001</v>
      </c>
      <c r="N418" s="9">
        <v>5.6001639366099996</v>
      </c>
      <c r="O418" s="9">
        <v>4.3994474411000004</v>
      </c>
      <c r="P418" s="9">
        <v>4.3541989326500001</v>
      </c>
      <c r="Q418" s="7"/>
      <c r="R418" s="7"/>
    </row>
    <row r="419" spans="2:18" ht="15.75">
      <c r="B419" s="17" t="s">
        <v>572</v>
      </c>
      <c r="C419" s="7">
        <v>15</v>
      </c>
      <c r="D419" s="17" t="s">
        <v>51</v>
      </c>
      <c r="E419" s="9">
        <v>10.864344596900001</v>
      </c>
      <c r="F419" s="9">
        <v>10.2210321426</v>
      </c>
      <c r="G419" s="9">
        <v>10.109702110300001</v>
      </c>
      <c r="H419" s="9">
        <v>10.864344596900001</v>
      </c>
      <c r="I419" s="9">
        <v>10.2210321426</v>
      </c>
      <c r="J419" s="9">
        <v>10.109702110300001</v>
      </c>
      <c r="K419" s="9">
        <v>10.8030157089</v>
      </c>
      <c r="L419" s="9">
        <v>10.1270341873</v>
      </c>
      <c r="M419" s="9">
        <v>10.066183090199999</v>
      </c>
      <c r="N419" s="9">
        <v>10.8030157089</v>
      </c>
      <c r="O419" s="9">
        <v>10.1270341873</v>
      </c>
      <c r="P419" s="9">
        <v>10.066183090199999</v>
      </c>
      <c r="Q419" s="7"/>
      <c r="R419" s="7"/>
    </row>
    <row r="420" spans="2:18" ht="15.75">
      <c r="B420" s="17" t="s">
        <v>218</v>
      </c>
      <c r="C420" s="7">
        <v>16</v>
      </c>
      <c r="D420" s="17" t="s">
        <v>51</v>
      </c>
      <c r="E420" s="9">
        <v>5.0855112075799997</v>
      </c>
      <c r="F420" s="9">
        <v>5.0988850593599997</v>
      </c>
      <c r="G420" s="9">
        <v>4.8832964897200002</v>
      </c>
      <c r="H420" s="9">
        <v>5.0855112075799997</v>
      </c>
      <c r="I420" s="9">
        <v>5.0988850593599997</v>
      </c>
      <c r="J420" s="9">
        <v>4.8832964897200002</v>
      </c>
      <c r="K420" s="9">
        <v>4.6186819076500001</v>
      </c>
      <c r="L420" s="9">
        <v>4.6969928741500002</v>
      </c>
      <c r="M420" s="9">
        <v>3.8075189590499998</v>
      </c>
      <c r="N420" s="9">
        <v>4.6186819076500001</v>
      </c>
      <c r="O420" s="9">
        <v>4.6969928741500002</v>
      </c>
      <c r="P420" s="9">
        <v>3.8075189590499998</v>
      </c>
      <c r="Q420" s="7"/>
      <c r="R420" s="7"/>
    </row>
    <row r="421" spans="2:18" ht="15.75">
      <c r="B421" s="17" t="s">
        <v>267</v>
      </c>
      <c r="C421" s="7">
        <v>16</v>
      </c>
      <c r="D421" s="17" t="s">
        <v>268</v>
      </c>
      <c r="E421" s="9">
        <v>6.7346754074100001</v>
      </c>
      <c r="F421" s="9">
        <v>5.5750198364300001</v>
      </c>
      <c r="G421" s="9">
        <v>5.4848093986500004</v>
      </c>
      <c r="H421" s="9">
        <v>7.0861339569100004</v>
      </c>
      <c r="I421" s="9">
        <v>5.9765243530300003</v>
      </c>
      <c r="J421" s="9">
        <v>5.8018050193799997</v>
      </c>
      <c r="K421" s="9">
        <v>6.8914532661400001</v>
      </c>
      <c r="L421" s="9">
        <v>5.6259608268700001</v>
      </c>
      <c r="M421" s="9">
        <v>5.6251530647300001</v>
      </c>
      <c r="N421" s="9">
        <v>7.2589416503899997</v>
      </c>
      <c r="O421" s="9">
        <v>6.0191884040800003</v>
      </c>
      <c r="P421" s="9">
        <v>5.9641466140699997</v>
      </c>
      <c r="Q421" s="7"/>
      <c r="R421" s="7"/>
    </row>
    <row r="422" spans="2:18" ht="15.75">
      <c r="B422" s="17" t="s">
        <v>421</v>
      </c>
      <c r="C422" s="7">
        <v>16</v>
      </c>
      <c r="D422" s="17" t="s">
        <v>51</v>
      </c>
      <c r="E422" s="9">
        <v>4.3142504692100001</v>
      </c>
      <c r="F422" s="9">
        <v>3.5811612606000001</v>
      </c>
      <c r="G422" s="9">
        <v>3.6478321552300002</v>
      </c>
      <c r="H422" s="9">
        <v>4.3142504692100001</v>
      </c>
      <c r="I422" s="9">
        <v>3.5811612606000001</v>
      </c>
      <c r="J422" s="9">
        <v>3.6478321552300002</v>
      </c>
      <c r="K422" s="9">
        <v>4.3927869796800003</v>
      </c>
      <c r="L422" s="9">
        <v>3.69065737724</v>
      </c>
      <c r="M422" s="9">
        <v>3.7192270755800001</v>
      </c>
      <c r="N422" s="9">
        <v>4.3927869796800003</v>
      </c>
      <c r="O422" s="9">
        <v>3.69065737724</v>
      </c>
      <c r="P422" s="9">
        <v>3.7192270755800001</v>
      </c>
      <c r="Q422" s="7"/>
      <c r="R422" s="7"/>
    </row>
    <row r="423" spans="2:18" ht="15.75">
      <c r="B423" s="17" t="s">
        <v>488</v>
      </c>
      <c r="C423" s="7">
        <v>16</v>
      </c>
      <c r="D423" s="17" t="s">
        <v>51</v>
      </c>
      <c r="E423" s="9">
        <v>7.1200761794999998</v>
      </c>
      <c r="F423" s="9">
        <v>5.0229048728899999</v>
      </c>
      <c r="G423" s="9">
        <v>3.7156813144699998</v>
      </c>
      <c r="H423" s="9">
        <v>7.1200761794999998</v>
      </c>
      <c r="I423" s="9">
        <v>5.0229048728899999</v>
      </c>
      <c r="J423" s="9">
        <v>3.7156813144699998</v>
      </c>
      <c r="K423" s="9">
        <v>7.1131482124299996</v>
      </c>
      <c r="L423" s="9">
        <v>4.9693174362199999</v>
      </c>
      <c r="M423" s="9">
        <v>3.2777795791600002</v>
      </c>
      <c r="N423" s="9">
        <v>7.1131482124299996</v>
      </c>
      <c r="O423" s="9">
        <v>4.9693174362199999</v>
      </c>
      <c r="P423" s="9">
        <v>3.2777795791600002</v>
      </c>
      <c r="Q423" s="7"/>
      <c r="R423" s="7"/>
    </row>
    <row r="424" spans="2:18" ht="15.75">
      <c r="B424" s="17" t="s">
        <v>519</v>
      </c>
      <c r="C424" s="7">
        <v>16</v>
      </c>
      <c r="D424" s="17" t="s">
        <v>51</v>
      </c>
      <c r="E424" s="9">
        <v>5.8240003585800002</v>
      </c>
      <c r="F424" s="9">
        <v>4.4228224754300003</v>
      </c>
      <c r="G424" s="9">
        <v>3.7755327224699999</v>
      </c>
      <c r="H424" s="9">
        <v>5.8240003585800002</v>
      </c>
      <c r="I424" s="9">
        <v>4.4228224754300003</v>
      </c>
      <c r="J424" s="9">
        <v>3.7755327224699999</v>
      </c>
      <c r="K424" s="9">
        <v>5.7815399169899999</v>
      </c>
      <c r="L424" s="9">
        <v>4.5544290542599999</v>
      </c>
      <c r="M424" s="9">
        <v>3.88742399216</v>
      </c>
      <c r="N424" s="9">
        <v>5.7815399169899999</v>
      </c>
      <c r="O424" s="9">
        <v>4.5544290542599999</v>
      </c>
      <c r="P424" s="9">
        <v>3.88742399216</v>
      </c>
      <c r="Q424" s="7"/>
      <c r="R424" s="7"/>
    </row>
    <row r="425" spans="2:18" ht="15.75">
      <c r="B425" s="17" t="s">
        <v>560</v>
      </c>
      <c r="C425" s="7">
        <v>16</v>
      </c>
      <c r="D425" s="17" t="s">
        <v>51</v>
      </c>
      <c r="E425" s="9">
        <v>9.2279472351099994</v>
      </c>
      <c r="F425" s="9">
        <v>8.69567394257</v>
      </c>
      <c r="G425" s="9">
        <v>8.4719247818000003</v>
      </c>
      <c r="H425" s="9">
        <v>9.2279472351099994</v>
      </c>
      <c r="I425" s="9">
        <v>8.69567394257</v>
      </c>
      <c r="J425" s="9">
        <v>8.4719247818000003</v>
      </c>
      <c r="K425" s="9">
        <v>8.7190141677900002</v>
      </c>
      <c r="L425" s="9">
        <v>8.0113506317100001</v>
      </c>
      <c r="M425" s="9">
        <v>7.7922263145399997</v>
      </c>
      <c r="N425" s="9">
        <v>8.7190141677900002</v>
      </c>
      <c r="O425" s="9">
        <v>8.0113506317100001</v>
      </c>
      <c r="P425" s="9">
        <v>7.7922263145399997</v>
      </c>
      <c r="Q425" s="7"/>
      <c r="R425" s="7"/>
    </row>
    <row r="426" spans="2:18" ht="15.75">
      <c r="B426" s="17" t="s">
        <v>119</v>
      </c>
      <c r="C426" s="7">
        <v>17</v>
      </c>
      <c r="D426" s="17" t="s">
        <v>51</v>
      </c>
      <c r="E426" s="9">
        <v>10.0878629684</v>
      </c>
      <c r="F426" s="9">
        <v>9.6018857955900003</v>
      </c>
      <c r="G426" s="9">
        <v>9.5314197540300007</v>
      </c>
      <c r="H426" s="9">
        <v>10.0878629684</v>
      </c>
      <c r="I426" s="9">
        <v>9.6018857955900003</v>
      </c>
      <c r="J426" s="9">
        <v>9.5314197540300007</v>
      </c>
      <c r="K426" s="9">
        <v>9.8079919815099998</v>
      </c>
      <c r="L426" s="9">
        <v>9.3118228912400003</v>
      </c>
      <c r="M426" s="9">
        <v>9.1815872192400008</v>
      </c>
      <c r="N426" s="9">
        <v>9.8079919815099998</v>
      </c>
      <c r="O426" s="9">
        <v>9.3118228912400003</v>
      </c>
      <c r="P426" s="9">
        <v>9.1815872192400008</v>
      </c>
      <c r="Q426" s="7"/>
      <c r="R426" s="7"/>
    </row>
    <row r="427" spans="2:18" ht="15.75">
      <c r="B427" s="17" t="s">
        <v>152</v>
      </c>
      <c r="C427" s="7">
        <v>17</v>
      </c>
      <c r="D427" s="17" t="s">
        <v>51</v>
      </c>
      <c r="E427" s="9">
        <v>4.3896465301500003</v>
      </c>
      <c r="F427" s="9">
        <v>3.3442928791000002</v>
      </c>
      <c r="G427" s="9">
        <v>3.4336059093500002</v>
      </c>
      <c r="H427" s="9">
        <v>4.3896465301500003</v>
      </c>
      <c r="I427" s="9">
        <v>3.3442928791000002</v>
      </c>
      <c r="J427" s="9">
        <v>3.4336059093500002</v>
      </c>
      <c r="K427" s="9">
        <v>4.0018687248199996</v>
      </c>
      <c r="L427" s="9">
        <v>3.1733446121200002</v>
      </c>
      <c r="M427" s="9">
        <v>3.2876348495499998</v>
      </c>
      <c r="N427" s="9">
        <v>4.0018687248199996</v>
      </c>
      <c r="O427" s="9">
        <v>3.1733446121200002</v>
      </c>
      <c r="P427" s="9">
        <v>3.2876348495499998</v>
      </c>
      <c r="Q427" s="7"/>
      <c r="R427" s="7"/>
    </row>
    <row r="428" spans="2:18" ht="15.75">
      <c r="B428" s="17" t="s">
        <v>250</v>
      </c>
      <c r="C428" s="7">
        <v>17</v>
      </c>
      <c r="D428" s="17" t="s">
        <v>51</v>
      </c>
      <c r="E428" s="9">
        <v>5.3520913124099998</v>
      </c>
      <c r="F428" s="9">
        <v>2.9791054725600001</v>
      </c>
      <c r="G428" s="9">
        <v>2.3536641597700001</v>
      </c>
      <c r="H428" s="9">
        <v>1.36754977703</v>
      </c>
      <c r="I428" s="9">
        <v>0</v>
      </c>
      <c r="J428" s="9">
        <v>0.148390337825</v>
      </c>
      <c r="K428" s="9">
        <v>5.2274956703199997</v>
      </c>
      <c r="L428" s="9">
        <v>3.1135611534100001</v>
      </c>
      <c r="M428" s="9">
        <v>2.3540933132199999</v>
      </c>
      <c r="N428" s="9">
        <v>1.47779512405</v>
      </c>
      <c r="O428" s="9">
        <v>0</v>
      </c>
      <c r="P428" s="9">
        <v>6.0987837612600002E-2</v>
      </c>
      <c r="Q428" s="7"/>
      <c r="R428" s="7"/>
    </row>
    <row r="429" spans="2:18" ht="15.75">
      <c r="B429" s="17" t="s">
        <v>284</v>
      </c>
      <c r="C429" s="7">
        <v>17</v>
      </c>
      <c r="D429" s="17" t="s">
        <v>51</v>
      </c>
      <c r="E429" s="9">
        <v>5.7214975357100002</v>
      </c>
      <c r="F429" s="9">
        <v>7.8551359176600002</v>
      </c>
      <c r="G429" s="9">
        <v>7.8769493102999997</v>
      </c>
      <c r="H429" s="9">
        <v>5.7214975357100002</v>
      </c>
      <c r="I429" s="9">
        <v>7.8551359176600002</v>
      </c>
      <c r="J429" s="9">
        <v>7.8769493102999997</v>
      </c>
      <c r="K429" s="9">
        <v>5.5890231132499997</v>
      </c>
      <c r="L429" s="9">
        <v>7.74894523621</v>
      </c>
      <c r="M429" s="9">
        <v>7.8910374641400001</v>
      </c>
      <c r="N429" s="9">
        <v>5.5890231132499997</v>
      </c>
      <c r="O429" s="9">
        <v>7.74894523621</v>
      </c>
      <c r="P429" s="9">
        <v>7.8910374641400001</v>
      </c>
      <c r="Q429" s="7"/>
      <c r="R429" s="7"/>
    </row>
    <row r="430" spans="2:18" ht="15.75">
      <c r="B430" s="17" t="s">
        <v>371</v>
      </c>
      <c r="C430" s="7">
        <v>17</v>
      </c>
      <c r="D430" s="17" t="s">
        <v>51</v>
      </c>
      <c r="E430" s="9">
        <v>4.56384706497</v>
      </c>
      <c r="F430" s="9">
        <v>3.7321331501000001</v>
      </c>
      <c r="G430" s="9">
        <v>3.3909974098200002</v>
      </c>
      <c r="H430" s="9">
        <v>4.56384706497</v>
      </c>
      <c r="I430" s="9">
        <v>3.7321331501000001</v>
      </c>
      <c r="J430" s="9">
        <v>3.3909974098200002</v>
      </c>
      <c r="K430" s="9">
        <v>4.6372537612900002</v>
      </c>
      <c r="L430" s="9">
        <v>3.6884219646499998</v>
      </c>
      <c r="M430" s="9">
        <v>3.2262065410599998</v>
      </c>
      <c r="N430" s="9">
        <v>4.6372537612900002</v>
      </c>
      <c r="O430" s="9">
        <v>3.6884219646499998</v>
      </c>
      <c r="P430" s="9">
        <v>3.2262065410599998</v>
      </c>
      <c r="Q430" s="7"/>
      <c r="R430" s="7"/>
    </row>
    <row r="431" spans="2:18" ht="15.75">
      <c r="B431" s="17" t="s">
        <v>551</v>
      </c>
      <c r="C431" s="7">
        <v>17</v>
      </c>
      <c r="D431" s="17" t="s">
        <v>51</v>
      </c>
      <c r="E431" s="9">
        <v>8.4456396102899998</v>
      </c>
      <c r="F431" s="9">
        <v>9.0885906219500008</v>
      </c>
      <c r="G431" s="9">
        <v>8.7593612670900001</v>
      </c>
      <c r="H431" s="9">
        <v>8.4456396102899998</v>
      </c>
      <c r="I431" s="9">
        <v>9.0885906219500008</v>
      </c>
      <c r="J431" s="9">
        <v>8.7593612670900001</v>
      </c>
      <c r="K431" s="9">
        <v>8.7642078399700001</v>
      </c>
      <c r="L431" s="9">
        <v>8.9977760314899999</v>
      </c>
      <c r="M431" s="9">
        <v>8.6936635971099996</v>
      </c>
      <c r="N431" s="9">
        <v>8.7642078399700001</v>
      </c>
      <c r="O431" s="9">
        <v>8.9977760314899999</v>
      </c>
      <c r="P431" s="9">
        <v>8.6936635971099996</v>
      </c>
      <c r="Q431" s="7"/>
      <c r="R431" s="7"/>
    </row>
    <row r="432" spans="2:18" ht="15.75">
      <c r="B432" s="17" t="s">
        <v>50</v>
      </c>
      <c r="C432" s="7">
        <v>18</v>
      </c>
      <c r="D432" s="17" t="s">
        <v>51</v>
      </c>
      <c r="E432" s="9">
        <v>7.0734033584600002</v>
      </c>
      <c r="F432" s="9">
        <v>7.2339634895299998</v>
      </c>
      <c r="G432" s="9">
        <v>7.2973890304599998</v>
      </c>
      <c r="H432" s="9">
        <v>7.0734033584600002</v>
      </c>
      <c r="I432" s="9">
        <v>7.2339634895299998</v>
      </c>
      <c r="J432" s="9">
        <v>7.2973890304599998</v>
      </c>
      <c r="K432" s="9">
        <v>6.7154669761700001</v>
      </c>
      <c r="L432" s="9">
        <v>6.9356408119199999</v>
      </c>
      <c r="M432" s="9">
        <v>5.4510145187400001</v>
      </c>
      <c r="N432" s="9">
        <v>6.7154669761700001</v>
      </c>
      <c r="O432" s="9">
        <v>6.9356408119199999</v>
      </c>
      <c r="P432" s="9">
        <v>5.4510145187400001</v>
      </c>
      <c r="Q432" s="7"/>
      <c r="R432" s="7"/>
    </row>
    <row r="433" spans="2:18" ht="15.75">
      <c r="B433" s="17" t="s">
        <v>78</v>
      </c>
      <c r="C433" s="7">
        <v>18</v>
      </c>
      <c r="D433" s="17" t="s">
        <v>51</v>
      </c>
      <c r="E433" s="9">
        <v>6.3604292869599997</v>
      </c>
      <c r="F433" s="9">
        <v>7.3491916656500003</v>
      </c>
      <c r="G433" s="9">
        <v>7.1998085975599997</v>
      </c>
      <c r="H433" s="9">
        <v>6.3604292869599997</v>
      </c>
      <c r="I433" s="9">
        <v>7.3491916656500003</v>
      </c>
      <c r="J433" s="9">
        <v>7.1998085975599997</v>
      </c>
      <c r="K433" s="9">
        <v>6.7721815109300003</v>
      </c>
      <c r="L433" s="9">
        <v>7.1896805763199998</v>
      </c>
      <c r="M433" s="9">
        <v>7.1121945381199998</v>
      </c>
      <c r="N433" s="9">
        <v>6.7721815109300003</v>
      </c>
      <c r="O433" s="9">
        <v>7.1896805763199998</v>
      </c>
      <c r="P433" s="9">
        <v>7.1121945381199998</v>
      </c>
      <c r="Q433" s="7"/>
      <c r="R433" s="7"/>
    </row>
    <row r="434" spans="2:18" ht="15.75">
      <c r="B434" s="17" t="s">
        <v>102</v>
      </c>
      <c r="C434" s="7">
        <v>18</v>
      </c>
      <c r="D434" s="17" t="s">
        <v>51</v>
      </c>
      <c r="E434" s="9">
        <v>7.8946108818100003</v>
      </c>
      <c r="F434" s="9">
        <v>7.3331203460700003</v>
      </c>
      <c r="G434" s="9">
        <v>7.2013998031600002</v>
      </c>
      <c r="H434" s="9">
        <v>7.8946108818100003</v>
      </c>
      <c r="I434" s="9">
        <v>7.3331203460700003</v>
      </c>
      <c r="J434" s="9">
        <v>7.2013998031600002</v>
      </c>
      <c r="K434" s="9">
        <v>7.7528543472300004</v>
      </c>
      <c r="L434" s="9">
        <v>7.0423731803900003</v>
      </c>
      <c r="M434" s="9">
        <v>6.94136428833</v>
      </c>
      <c r="N434" s="9">
        <v>7.7528543472300004</v>
      </c>
      <c r="O434" s="9">
        <v>7.0423731803900003</v>
      </c>
      <c r="P434" s="9">
        <v>6.94136428833</v>
      </c>
      <c r="Q434" s="7"/>
      <c r="R434" s="7"/>
    </row>
    <row r="435" spans="2:18" ht="15.75">
      <c r="B435" s="17" t="s">
        <v>255</v>
      </c>
      <c r="C435" s="7">
        <v>18</v>
      </c>
      <c r="D435" s="17" t="s">
        <v>256</v>
      </c>
      <c r="E435" s="9">
        <v>7.6204557418799999</v>
      </c>
      <c r="F435" s="9">
        <v>9.2165651321399995</v>
      </c>
      <c r="G435" s="9">
        <v>4.5746140479999999</v>
      </c>
      <c r="H435" s="9">
        <v>1.06648719311</v>
      </c>
      <c r="I435" s="9">
        <v>0</v>
      </c>
      <c r="J435" s="9">
        <v>0.61342304945000004</v>
      </c>
      <c r="K435" s="9">
        <v>7.7015957832300002</v>
      </c>
      <c r="L435" s="9">
        <v>9.6115322113000001</v>
      </c>
      <c r="M435" s="9">
        <v>9.5340957641599999</v>
      </c>
      <c r="N435" s="9">
        <v>0.87977492809299995</v>
      </c>
      <c r="O435" s="9">
        <v>0</v>
      </c>
      <c r="P435" s="9">
        <v>0.63277357816699997</v>
      </c>
      <c r="Q435" s="7"/>
      <c r="R435" s="7"/>
    </row>
    <row r="436" spans="2:18" ht="15.75">
      <c r="B436" s="17" t="s">
        <v>308</v>
      </c>
      <c r="C436" s="7">
        <v>18</v>
      </c>
      <c r="D436" s="17" t="s">
        <v>51</v>
      </c>
      <c r="E436" s="9">
        <v>4.5911698341399996</v>
      </c>
      <c r="F436" s="9">
        <v>3.20490813255</v>
      </c>
      <c r="G436" s="9">
        <v>2.7344057560000001</v>
      </c>
      <c r="H436" s="9">
        <v>4.5911698341399996</v>
      </c>
      <c r="I436" s="9">
        <v>3.20490813255</v>
      </c>
      <c r="J436" s="9">
        <v>2.7344057560000001</v>
      </c>
      <c r="K436" s="9">
        <v>4.4193863868700003</v>
      </c>
      <c r="L436" s="9">
        <v>3.1271872520400001</v>
      </c>
      <c r="M436" s="9">
        <v>2.7275948524500002</v>
      </c>
      <c r="N436" s="9">
        <v>4.4193863868700003</v>
      </c>
      <c r="O436" s="9">
        <v>3.1271872520400001</v>
      </c>
      <c r="P436" s="9">
        <v>2.7275948524500002</v>
      </c>
      <c r="Q436" s="7"/>
      <c r="R436" s="7"/>
    </row>
    <row r="437" spans="2:18" ht="15.75">
      <c r="B437" s="17" t="s">
        <v>333</v>
      </c>
      <c r="C437" s="7">
        <v>18</v>
      </c>
      <c r="D437" s="17" t="s">
        <v>51</v>
      </c>
      <c r="E437" s="9">
        <v>7.6298618316700004</v>
      </c>
      <c r="F437" s="9">
        <v>6.0553159713699998</v>
      </c>
      <c r="G437" s="9">
        <v>5.9925980567900003</v>
      </c>
      <c r="H437" s="9">
        <v>7.6298618316700004</v>
      </c>
      <c r="I437" s="9">
        <v>6.0553159713699998</v>
      </c>
      <c r="J437" s="9">
        <v>5.9925980567900003</v>
      </c>
      <c r="K437" s="9">
        <v>6.80923604965</v>
      </c>
      <c r="L437" s="9">
        <v>5.80431365967</v>
      </c>
      <c r="M437" s="9">
        <v>5.7927145957899997</v>
      </c>
      <c r="N437" s="9">
        <v>6.80923604965</v>
      </c>
      <c r="O437" s="9">
        <v>5.80431365967</v>
      </c>
      <c r="P437" s="9">
        <v>5.7927145957899997</v>
      </c>
      <c r="Q437" s="7"/>
      <c r="R437" s="7"/>
    </row>
    <row r="438" spans="2:18" ht="15.75">
      <c r="B438" s="17" t="s">
        <v>460</v>
      </c>
      <c r="C438" s="7">
        <v>18</v>
      </c>
      <c r="D438" s="17" t="s">
        <v>51</v>
      </c>
      <c r="E438" s="9">
        <v>4.73772382736</v>
      </c>
      <c r="F438" s="9">
        <v>4.1912250518800001</v>
      </c>
      <c r="G438" s="9">
        <v>3.95293068886</v>
      </c>
      <c r="H438" s="9">
        <v>4.73772382736</v>
      </c>
      <c r="I438" s="9">
        <v>4.1912250518800001</v>
      </c>
      <c r="J438" s="9">
        <v>3.95293068886</v>
      </c>
      <c r="K438" s="9">
        <v>4.8558115959199997</v>
      </c>
      <c r="L438" s="9">
        <v>4.2942833900500004</v>
      </c>
      <c r="M438" s="9">
        <v>4.17282438278</v>
      </c>
      <c r="N438" s="9">
        <v>4.8558115959199997</v>
      </c>
      <c r="O438" s="9">
        <v>4.2942833900500004</v>
      </c>
      <c r="P438" s="9">
        <v>4.17282438278</v>
      </c>
      <c r="Q438" s="7"/>
      <c r="R438" s="7"/>
    </row>
    <row r="439" spans="2:18" ht="15.75">
      <c r="B439" s="17" t="s">
        <v>487</v>
      </c>
      <c r="C439" s="7">
        <v>18</v>
      </c>
      <c r="D439" s="17" t="s">
        <v>51</v>
      </c>
      <c r="E439" s="9">
        <v>5.9417281150800001</v>
      </c>
      <c r="F439" s="9">
        <v>5.1952829360999999</v>
      </c>
      <c r="G439" s="9">
        <v>5.0264105796800003</v>
      </c>
      <c r="H439" s="9">
        <v>5.9417281150800001</v>
      </c>
      <c r="I439" s="9">
        <v>5.1952829360999999</v>
      </c>
      <c r="J439" s="9">
        <v>5.0264105796800003</v>
      </c>
      <c r="K439" s="9">
        <v>6.0505170822099998</v>
      </c>
      <c r="L439" s="9">
        <v>5.1991968154899997</v>
      </c>
      <c r="M439" s="9">
        <v>5.0315442085299997</v>
      </c>
      <c r="N439" s="9">
        <v>6.0505170822099998</v>
      </c>
      <c r="O439" s="9">
        <v>5.1991968154899997</v>
      </c>
      <c r="P439" s="9">
        <v>5.0315442085299997</v>
      </c>
      <c r="Q439" s="7"/>
      <c r="R439" s="7"/>
    </row>
    <row r="440" spans="2:18" ht="15.75">
      <c r="B440" s="17" t="s">
        <v>513</v>
      </c>
      <c r="C440" s="7">
        <v>18</v>
      </c>
      <c r="D440" s="17" t="s">
        <v>51</v>
      </c>
      <c r="E440" s="9">
        <v>4.0567321777299998</v>
      </c>
      <c r="F440" s="9">
        <v>3.5598075389899999</v>
      </c>
      <c r="G440" s="9">
        <v>3.3722593784299999</v>
      </c>
      <c r="H440" s="9">
        <v>4.0567321777299998</v>
      </c>
      <c r="I440" s="9">
        <v>3.5598075389899999</v>
      </c>
      <c r="J440" s="9">
        <v>3.3722593784299999</v>
      </c>
      <c r="K440" s="9">
        <v>3.6512434482599998</v>
      </c>
      <c r="L440" s="9">
        <v>3.3190958499900001</v>
      </c>
      <c r="M440" s="9">
        <v>2.5671832561499999</v>
      </c>
      <c r="N440" s="9">
        <v>3.6512434482599998</v>
      </c>
      <c r="O440" s="9">
        <v>3.3190958499900001</v>
      </c>
      <c r="P440" s="9">
        <v>2.5671832561499999</v>
      </c>
      <c r="Q440" s="7"/>
      <c r="R440" s="7"/>
    </row>
    <row r="441" spans="2:18" ht="15.75">
      <c r="B441" s="17" t="s">
        <v>112</v>
      </c>
      <c r="C441" s="7">
        <v>19</v>
      </c>
      <c r="D441" s="10" t="s">
        <v>113</v>
      </c>
      <c r="E441" s="9">
        <v>11.7734584808</v>
      </c>
      <c r="F441" s="9">
        <v>11.627897262599999</v>
      </c>
      <c r="G441" s="9">
        <v>11.508685112</v>
      </c>
      <c r="H441" s="9">
        <v>11.7734584808</v>
      </c>
      <c r="I441" s="9">
        <v>11.627897262599999</v>
      </c>
      <c r="J441" s="9">
        <v>11.508685112</v>
      </c>
      <c r="K441" s="9">
        <v>11.0120630264</v>
      </c>
      <c r="L441" s="9">
        <v>11.270072937</v>
      </c>
      <c r="M441" s="9">
        <v>11.157403945900001</v>
      </c>
      <c r="N441" s="9">
        <v>11.0120630264</v>
      </c>
      <c r="O441" s="9">
        <v>11.270072937</v>
      </c>
      <c r="P441" s="9">
        <v>11.157403945900001</v>
      </c>
      <c r="Q441" s="7"/>
      <c r="R441" s="7"/>
    </row>
    <row r="442" spans="2:18" ht="15.75">
      <c r="B442" s="17" t="s">
        <v>123</v>
      </c>
      <c r="C442" s="7">
        <v>19</v>
      </c>
      <c r="D442" s="17" t="s">
        <v>51</v>
      </c>
      <c r="E442" s="9">
        <v>6.5120391845699999</v>
      </c>
      <c r="F442" s="9">
        <v>5.1280326843299999</v>
      </c>
      <c r="G442" s="9">
        <v>4.8204312324499998</v>
      </c>
      <c r="H442" s="9">
        <v>6.5120391845699999</v>
      </c>
      <c r="I442" s="9">
        <v>5.1280326843299999</v>
      </c>
      <c r="J442" s="9">
        <v>4.8204312324499998</v>
      </c>
      <c r="K442" s="9">
        <v>6.5434870719899996</v>
      </c>
      <c r="L442" s="9">
        <v>5.2825536727899998</v>
      </c>
      <c r="M442" s="9">
        <v>5.0663466453600003</v>
      </c>
      <c r="N442" s="9">
        <v>6.5434870719899996</v>
      </c>
      <c r="O442" s="9">
        <v>5.2825536727899998</v>
      </c>
      <c r="P442" s="9">
        <v>5.0663466453600003</v>
      </c>
      <c r="Q442" s="7"/>
      <c r="R442" s="7"/>
    </row>
    <row r="443" spans="2:18" ht="15.75">
      <c r="B443" s="17" t="s">
        <v>167</v>
      </c>
      <c r="C443" s="7">
        <v>19</v>
      </c>
      <c r="D443" s="17" t="s">
        <v>168</v>
      </c>
      <c r="E443" s="9">
        <v>14.8577642441</v>
      </c>
      <c r="F443" s="9">
        <v>14.7943525314</v>
      </c>
      <c r="G443" s="9">
        <v>14.6814031601</v>
      </c>
      <c r="H443" s="9">
        <v>4.8261890411400001</v>
      </c>
      <c r="I443" s="9">
        <v>4.9059619903599998</v>
      </c>
      <c r="J443" s="9">
        <v>5.0763845443699998</v>
      </c>
      <c r="K443" s="9">
        <v>14.884469985999999</v>
      </c>
      <c r="L443" s="9">
        <v>14.5977258682</v>
      </c>
      <c r="M443" s="9">
        <v>14.5641794205</v>
      </c>
      <c r="N443" s="9">
        <v>4.9299912452700001</v>
      </c>
      <c r="O443" s="9">
        <v>4.9125380516100003</v>
      </c>
      <c r="P443" s="9">
        <v>5.07059574127</v>
      </c>
      <c r="Q443" s="7"/>
      <c r="R443" s="7"/>
    </row>
    <row r="444" spans="2:18" ht="15.75">
      <c r="B444" s="17" t="s">
        <v>169</v>
      </c>
      <c r="C444" s="7">
        <v>19</v>
      </c>
      <c r="D444" s="17" t="s">
        <v>170</v>
      </c>
      <c r="E444" s="9">
        <v>14.002885818499999</v>
      </c>
      <c r="F444" s="9">
        <v>13.5888586044</v>
      </c>
      <c r="G444" s="9">
        <v>13.487360000600001</v>
      </c>
      <c r="H444" s="9">
        <v>11.885665893600001</v>
      </c>
      <c r="I444" s="9">
        <v>12.1082601547</v>
      </c>
      <c r="J444" s="9">
        <v>12.2379703522</v>
      </c>
      <c r="K444" s="9">
        <v>13.8926916122</v>
      </c>
      <c r="L444" s="9">
        <v>13.4376382828</v>
      </c>
      <c r="M444" s="9">
        <v>13.3983354568</v>
      </c>
      <c r="N444" s="9">
        <v>11.6474876404</v>
      </c>
      <c r="O444" s="9">
        <v>11.9135684967</v>
      </c>
      <c r="P444" s="9">
        <v>12.0423793793</v>
      </c>
      <c r="Q444" s="7"/>
      <c r="R444" s="7"/>
    </row>
    <row r="445" spans="2:18" ht="15.75">
      <c r="B445" s="17" t="s">
        <v>171</v>
      </c>
      <c r="C445" s="7">
        <v>19</v>
      </c>
      <c r="D445" s="17" t="s">
        <v>51</v>
      </c>
      <c r="E445" s="9">
        <v>16.424289703399999</v>
      </c>
      <c r="F445" s="9">
        <v>16.622230529799999</v>
      </c>
      <c r="G445" s="9">
        <v>16.622304916400001</v>
      </c>
      <c r="H445" s="9">
        <v>16.424289703399999</v>
      </c>
      <c r="I445" s="9">
        <v>16.622230529799999</v>
      </c>
      <c r="J445" s="9">
        <v>16.622304916400001</v>
      </c>
      <c r="K445" s="9">
        <v>16.405096054099999</v>
      </c>
      <c r="L445" s="9">
        <v>16.443510055499999</v>
      </c>
      <c r="M445" s="9">
        <v>16.5077419281</v>
      </c>
      <c r="N445" s="9">
        <v>16.405096054099999</v>
      </c>
      <c r="O445" s="9">
        <v>16.443510055499999</v>
      </c>
      <c r="P445" s="9">
        <v>16.5077419281</v>
      </c>
      <c r="Q445" s="7"/>
      <c r="R445" s="7"/>
    </row>
    <row r="446" spans="2:18" ht="15.75">
      <c r="B446" s="17" t="s">
        <v>25</v>
      </c>
      <c r="C446" s="7">
        <v>19</v>
      </c>
      <c r="D446" s="10" t="s">
        <v>161</v>
      </c>
      <c r="E446" s="9">
        <v>6.5932507515000003</v>
      </c>
      <c r="F446" s="9">
        <v>5.6709733009300001</v>
      </c>
      <c r="G446" s="9">
        <v>5.6940722465500002</v>
      </c>
      <c r="H446" s="9">
        <v>6.1973958015399999</v>
      </c>
      <c r="I446" s="9">
        <v>5.37592220306</v>
      </c>
      <c r="J446" s="9">
        <v>5.4222254753100003</v>
      </c>
      <c r="K446" s="9">
        <v>6.63095569611</v>
      </c>
      <c r="L446" s="9">
        <v>5.65020370483</v>
      </c>
      <c r="M446" s="9">
        <v>5.6627979278599998</v>
      </c>
      <c r="N446" s="9">
        <v>6.3077292442299999</v>
      </c>
      <c r="O446" s="9">
        <v>5.4112548828099998</v>
      </c>
      <c r="P446" s="9">
        <v>5.4594750404400001</v>
      </c>
      <c r="Q446" s="7"/>
      <c r="R446" s="7"/>
    </row>
    <row r="447" spans="2:18" ht="15.75">
      <c r="B447" s="17" t="s">
        <v>277</v>
      </c>
      <c r="C447" s="7">
        <v>19</v>
      </c>
      <c r="D447" s="17" t="s">
        <v>51</v>
      </c>
      <c r="E447" s="9">
        <v>6.5892686843900004</v>
      </c>
      <c r="F447" s="9">
        <v>5.5324945449799996</v>
      </c>
      <c r="G447" s="9">
        <v>5.7394442558299996</v>
      </c>
      <c r="H447" s="9">
        <v>6.5892686843900004</v>
      </c>
      <c r="I447" s="9">
        <v>5.5324945449799996</v>
      </c>
      <c r="J447" s="9">
        <v>5.7394442558299996</v>
      </c>
      <c r="K447" s="9">
        <v>6.4896254539499996</v>
      </c>
      <c r="L447" s="9">
        <v>5.3472905159000002</v>
      </c>
      <c r="M447" s="9">
        <v>5.3722825050400003</v>
      </c>
      <c r="N447" s="9">
        <v>6.4896254539499996</v>
      </c>
      <c r="O447" s="9">
        <v>5.3472905159000002</v>
      </c>
      <c r="P447" s="9">
        <v>5.3722825050400003</v>
      </c>
      <c r="Q447" s="7"/>
      <c r="R447" s="7"/>
    </row>
    <row r="448" spans="2:18" ht="15.75">
      <c r="B448" s="17" t="s">
        <v>28</v>
      </c>
      <c r="C448" s="7">
        <v>19</v>
      </c>
      <c r="D448" s="17" t="s">
        <v>51</v>
      </c>
      <c r="E448" s="9">
        <v>2.3329117298100002</v>
      </c>
      <c r="F448" s="9">
        <v>0.75354492664299999</v>
      </c>
      <c r="G448" s="9">
        <v>0.89189469814300004</v>
      </c>
      <c r="H448" s="9">
        <v>2.3329117298100002</v>
      </c>
      <c r="I448" s="9">
        <v>0.75354492664299999</v>
      </c>
      <c r="J448" s="9">
        <v>0.89189469814300004</v>
      </c>
      <c r="K448" s="9">
        <v>2.2758765220599999</v>
      </c>
      <c r="L448" s="9">
        <v>0.62231475114799994</v>
      </c>
      <c r="M448" s="9">
        <v>0.91427844762800003</v>
      </c>
      <c r="N448" s="9">
        <v>2.2758765220599999</v>
      </c>
      <c r="O448" s="9">
        <v>0.62231475114799994</v>
      </c>
      <c r="P448" s="9">
        <v>0.91427844762800003</v>
      </c>
      <c r="Q448" s="7"/>
      <c r="R448" s="7"/>
    </row>
    <row r="449" spans="2:18" ht="15.75">
      <c r="B449" s="17" t="s">
        <v>489</v>
      </c>
      <c r="C449" s="7">
        <v>19</v>
      </c>
      <c r="D449" s="17" t="s">
        <v>51</v>
      </c>
      <c r="E449" s="9">
        <v>7.1020374298100002</v>
      </c>
      <c r="F449" s="9">
        <v>5.5867538452099996</v>
      </c>
      <c r="G449" s="9">
        <v>5.2544646263099999</v>
      </c>
      <c r="H449" s="9">
        <v>7.1020374298100002</v>
      </c>
      <c r="I449" s="9">
        <v>5.5867538452099996</v>
      </c>
      <c r="J449" s="9">
        <v>5.2544646263099999</v>
      </c>
      <c r="K449" s="9">
        <v>7.1307182312000004</v>
      </c>
      <c r="L449" s="9">
        <v>5.5114130973800002</v>
      </c>
      <c r="M449" s="9">
        <v>5.1933479309099999</v>
      </c>
      <c r="N449" s="9">
        <v>7.1307182312000004</v>
      </c>
      <c r="O449" s="9">
        <v>5.5114130973800002</v>
      </c>
      <c r="P449" s="9">
        <v>5.1933479309099999</v>
      </c>
      <c r="Q449" s="7"/>
      <c r="R449" s="7"/>
    </row>
    <row r="450" spans="2:18" ht="15.75">
      <c r="B450" s="17" t="s">
        <v>545</v>
      </c>
      <c r="C450" s="7">
        <v>19</v>
      </c>
      <c r="D450" s="17" t="s">
        <v>51</v>
      </c>
      <c r="E450" s="9">
        <v>7.0107574462900004</v>
      </c>
      <c r="F450" s="9">
        <v>5.9749827384899996</v>
      </c>
      <c r="G450" s="9">
        <v>5.9664793014499997</v>
      </c>
      <c r="H450" s="9">
        <v>7.0107574462900004</v>
      </c>
      <c r="I450" s="9">
        <v>5.9749827384899996</v>
      </c>
      <c r="J450" s="9">
        <v>5.9664793014499997</v>
      </c>
      <c r="K450" s="9">
        <v>7.0880875587499999</v>
      </c>
      <c r="L450" s="9">
        <v>6.0709443092299997</v>
      </c>
      <c r="M450" s="9">
        <v>6.06857347488</v>
      </c>
      <c r="N450" s="9">
        <v>7.0880875587499999</v>
      </c>
      <c r="O450" s="9">
        <v>6.0709443092299997</v>
      </c>
      <c r="P450" s="9">
        <v>6.06857347488</v>
      </c>
      <c r="Q450" s="7"/>
      <c r="R450" s="7"/>
    </row>
    <row r="451" spans="2:18" ht="15.75">
      <c r="B451" s="17" t="s">
        <v>88</v>
      </c>
      <c r="C451" s="7">
        <v>20</v>
      </c>
      <c r="D451" s="17" t="s">
        <v>51</v>
      </c>
      <c r="E451" s="9">
        <v>7.2547845840500003</v>
      </c>
      <c r="F451" s="9">
        <v>6.1993570327800001</v>
      </c>
      <c r="G451" s="9">
        <v>6.2600169181799998</v>
      </c>
      <c r="H451" s="9">
        <v>7.2547845840500003</v>
      </c>
      <c r="I451" s="9">
        <v>6.1993570327800001</v>
      </c>
      <c r="J451" s="9">
        <v>6.2600169181799998</v>
      </c>
      <c r="K451" s="9">
        <v>7.0582723617600003</v>
      </c>
      <c r="L451" s="9">
        <v>6.1332926750199999</v>
      </c>
      <c r="M451" s="9">
        <v>6.1307392120399999</v>
      </c>
      <c r="N451" s="9">
        <v>7.0582723617600003</v>
      </c>
      <c r="O451" s="9">
        <v>6.1332926750199999</v>
      </c>
      <c r="P451" s="9">
        <v>6.1307392120399999</v>
      </c>
      <c r="Q451" s="7"/>
      <c r="R451" s="7"/>
    </row>
    <row r="452" spans="2:18" ht="15.75">
      <c r="B452" s="17" t="s">
        <v>91</v>
      </c>
      <c r="C452" s="7">
        <v>20</v>
      </c>
      <c r="D452" s="17" t="s">
        <v>51</v>
      </c>
      <c r="E452" s="9">
        <v>9.7381277084400004</v>
      </c>
      <c r="F452" s="9">
        <v>8.2554664611799993</v>
      </c>
      <c r="G452" s="9">
        <v>7.9189128875700003</v>
      </c>
      <c r="H452" s="9">
        <v>9.7381277084400004</v>
      </c>
      <c r="I452" s="9">
        <v>8.2554664611799993</v>
      </c>
      <c r="J452" s="9">
        <v>7.9189128875700003</v>
      </c>
      <c r="K452" s="9">
        <v>9.5925159454299997</v>
      </c>
      <c r="L452" s="9">
        <v>7.9935760497999997</v>
      </c>
      <c r="M452" s="9">
        <v>7.7070636749299997</v>
      </c>
      <c r="N452" s="9">
        <v>9.5925159454299997</v>
      </c>
      <c r="O452" s="9">
        <v>7.9935760497999997</v>
      </c>
      <c r="P452" s="9">
        <v>7.7070636749299997</v>
      </c>
      <c r="Q452" s="7"/>
      <c r="R452" s="7"/>
    </row>
    <row r="453" spans="2:18" ht="15.75">
      <c r="B453" s="17" t="s">
        <v>95</v>
      </c>
      <c r="C453" s="7">
        <v>20</v>
      </c>
      <c r="D453" s="17" t="s">
        <v>51</v>
      </c>
      <c r="E453" s="9">
        <v>7.0664448738100001</v>
      </c>
      <c r="F453" s="9">
        <v>4.5075368881199998</v>
      </c>
      <c r="G453" s="9">
        <v>5.6580452918999997</v>
      </c>
      <c r="H453" s="9">
        <v>7.0664448738100001</v>
      </c>
      <c r="I453" s="9">
        <v>4.5075368881199998</v>
      </c>
      <c r="J453" s="9">
        <v>5.6580452918999997</v>
      </c>
      <c r="K453" s="9">
        <v>7.2561917305000003</v>
      </c>
      <c r="L453" s="9">
        <v>4.2688455581699998</v>
      </c>
      <c r="M453" s="9">
        <v>4.9717903137199997</v>
      </c>
      <c r="N453" s="9">
        <v>7.2561917305000003</v>
      </c>
      <c r="O453" s="9">
        <v>4.2688455581699998</v>
      </c>
      <c r="P453" s="9">
        <v>4.9717903137199997</v>
      </c>
      <c r="Q453" s="7"/>
      <c r="R453" s="7"/>
    </row>
    <row r="454" spans="2:18" ht="15.75">
      <c r="B454" s="17" t="s">
        <v>109</v>
      </c>
      <c r="C454" s="7">
        <v>20</v>
      </c>
      <c r="D454" s="17" t="s">
        <v>51</v>
      </c>
      <c r="E454" s="9">
        <v>10.262637138400001</v>
      </c>
      <c r="F454" s="9">
        <v>9.2178621292099994</v>
      </c>
      <c r="G454" s="9">
        <v>9.1631984710700003</v>
      </c>
      <c r="H454" s="9">
        <v>10.262637138400001</v>
      </c>
      <c r="I454" s="9">
        <v>9.2178621292099994</v>
      </c>
      <c r="J454" s="9">
        <v>9.1631984710700003</v>
      </c>
      <c r="K454" s="9">
        <v>10.106024742100001</v>
      </c>
      <c r="L454" s="9">
        <v>9.1252098083500002</v>
      </c>
      <c r="M454" s="9">
        <v>9.0708475112899993</v>
      </c>
      <c r="N454" s="9">
        <v>10.106024742100001</v>
      </c>
      <c r="O454" s="9">
        <v>9.1252098083500002</v>
      </c>
      <c r="P454" s="9">
        <v>9.0708475112899993</v>
      </c>
      <c r="Q454" s="7"/>
      <c r="R454" s="7"/>
    </row>
    <row r="455" spans="2:18" ht="15.75">
      <c r="B455" s="17" t="s">
        <v>22</v>
      </c>
      <c r="C455" s="7">
        <v>20</v>
      </c>
      <c r="D455" s="10" t="s">
        <v>161</v>
      </c>
      <c r="E455" s="9">
        <v>2.2144002914400001</v>
      </c>
      <c r="F455" s="9">
        <v>1.19145953655</v>
      </c>
      <c r="G455" s="9">
        <v>1.10902583599</v>
      </c>
      <c r="H455" s="9">
        <v>2.0023233890499998</v>
      </c>
      <c r="I455" s="9">
        <v>1.19145953655</v>
      </c>
      <c r="J455" s="9">
        <v>1.06821978092</v>
      </c>
      <c r="K455" s="9">
        <v>1.9407184124000001</v>
      </c>
      <c r="L455" s="9">
        <v>0.84724402427699996</v>
      </c>
      <c r="M455" s="9">
        <v>0.93569242954300003</v>
      </c>
      <c r="N455" s="9">
        <v>1.65479135513</v>
      </c>
      <c r="O455" s="9">
        <v>0.84724402427699996</v>
      </c>
      <c r="P455" s="9">
        <v>0.84595578908900004</v>
      </c>
      <c r="Q455" s="7"/>
      <c r="R455" s="7"/>
    </row>
    <row r="456" spans="2:18" ht="15.75">
      <c r="B456" s="17" t="s">
        <v>217</v>
      </c>
      <c r="C456" s="7">
        <v>20</v>
      </c>
      <c r="D456" s="17" t="s">
        <v>51</v>
      </c>
      <c r="E456" s="9">
        <v>6.44302749634</v>
      </c>
      <c r="F456" s="9">
        <v>5.7192101478600001</v>
      </c>
      <c r="G456" s="9">
        <v>5.4648180007900002</v>
      </c>
      <c r="H456" s="9">
        <v>6.44302749634</v>
      </c>
      <c r="I456" s="9">
        <v>5.7192101478600001</v>
      </c>
      <c r="J456" s="9">
        <v>5.4648180007900002</v>
      </c>
      <c r="K456" s="9">
        <v>6.6141514778100001</v>
      </c>
      <c r="L456" s="9">
        <v>5.7495064735400003</v>
      </c>
      <c r="M456" s="9">
        <v>5.4849286079399997</v>
      </c>
      <c r="N456" s="9">
        <v>6.6141514778100001</v>
      </c>
      <c r="O456" s="9">
        <v>5.7495064735400003</v>
      </c>
      <c r="P456" s="9">
        <v>5.4849286079399997</v>
      </c>
      <c r="Q456" s="7"/>
      <c r="R456" s="7"/>
    </row>
    <row r="457" spans="2:18" ht="15.75">
      <c r="B457" s="17" t="s">
        <v>240</v>
      </c>
      <c r="C457" s="7">
        <v>20</v>
      </c>
      <c r="D457" s="17" t="s">
        <v>51</v>
      </c>
      <c r="E457" s="9">
        <v>9.2284259796099999</v>
      </c>
      <c r="F457" s="9">
        <v>7.61303424835</v>
      </c>
      <c r="G457" s="9">
        <v>7.7673239707899997</v>
      </c>
      <c r="H457" s="9">
        <v>9.2284259796099999</v>
      </c>
      <c r="I457" s="9">
        <v>7.61303424835</v>
      </c>
      <c r="J457" s="9">
        <v>7.7673239707899997</v>
      </c>
      <c r="K457" s="9">
        <v>9.7577047348000008</v>
      </c>
      <c r="L457" s="9">
        <v>7.6452908515900004</v>
      </c>
      <c r="M457" s="9">
        <v>7.7634129524200004</v>
      </c>
      <c r="N457" s="9">
        <v>9.7577047348000008</v>
      </c>
      <c r="O457" s="9">
        <v>7.6452908515900004</v>
      </c>
      <c r="P457" s="9">
        <v>7.7634129524200004</v>
      </c>
      <c r="Q457" s="7"/>
      <c r="R457" s="7"/>
    </row>
    <row r="458" spans="2:18" ht="15.75">
      <c r="B458" s="17" t="s">
        <v>259</v>
      </c>
      <c r="C458" s="7">
        <v>20</v>
      </c>
      <c r="D458" s="10" t="s">
        <v>260</v>
      </c>
      <c r="E458" s="9">
        <v>11.3226184845</v>
      </c>
      <c r="F458" s="9">
        <v>9.9500789642300003</v>
      </c>
      <c r="G458" s="9">
        <v>9.9113912582400001</v>
      </c>
      <c r="H458" s="9">
        <v>11.2647361755</v>
      </c>
      <c r="I458" s="9">
        <v>9.9134082794200005</v>
      </c>
      <c r="J458" s="9">
        <v>9.8658943176299996</v>
      </c>
      <c r="K458" s="9">
        <v>11.4044733047</v>
      </c>
      <c r="L458" s="9">
        <v>9.8685007095300001</v>
      </c>
      <c r="M458" s="9">
        <v>9.9103174209600002</v>
      </c>
      <c r="N458" s="9">
        <v>11.375445365899999</v>
      </c>
      <c r="O458" s="9">
        <v>9.9049873352100004</v>
      </c>
      <c r="P458" s="9">
        <v>9.9378490448000001</v>
      </c>
      <c r="Q458" s="7"/>
      <c r="R458" s="7"/>
    </row>
    <row r="459" spans="2:18" ht="15.75">
      <c r="B459" s="17" t="s">
        <v>485</v>
      </c>
      <c r="C459" s="7">
        <v>20</v>
      </c>
      <c r="D459" s="17" t="s">
        <v>51</v>
      </c>
      <c r="E459" s="9">
        <v>10.2475214005</v>
      </c>
      <c r="F459" s="9">
        <v>9.1074028015100001</v>
      </c>
      <c r="G459" s="9">
        <v>9.0651998519900001</v>
      </c>
      <c r="H459" s="9">
        <v>10.2475214005</v>
      </c>
      <c r="I459" s="9">
        <v>9.1074028015100001</v>
      </c>
      <c r="J459" s="9">
        <v>9.0651998519900001</v>
      </c>
      <c r="K459" s="9">
        <v>10.2580327988</v>
      </c>
      <c r="L459" s="9">
        <v>9.0622148513800003</v>
      </c>
      <c r="M459" s="9">
        <v>9.0318155288700002</v>
      </c>
      <c r="N459" s="9">
        <v>10.2580327988</v>
      </c>
      <c r="O459" s="9">
        <v>9.0622148513800003</v>
      </c>
      <c r="P459" s="9">
        <v>9.0318155288700002</v>
      </c>
      <c r="Q459" s="7"/>
      <c r="R459" s="7"/>
    </row>
    <row r="460" spans="2:18" ht="15.75">
      <c r="B460" s="17" t="s">
        <v>486</v>
      </c>
      <c r="C460" s="7">
        <v>20</v>
      </c>
      <c r="D460" s="17" t="s">
        <v>51</v>
      </c>
      <c r="E460" s="9">
        <v>7.19577693939</v>
      </c>
      <c r="F460" s="9">
        <v>5.7144942283600004</v>
      </c>
      <c r="G460" s="9">
        <v>5.6369686126699996</v>
      </c>
      <c r="H460" s="9">
        <v>7.19577693939</v>
      </c>
      <c r="I460" s="9">
        <v>5.7144942283600004</v>
      </c>
      <c r="J460" s="9">
        <v>5.6369686126699996</v>
      </c>
      <c r="K460" s="9">
        <v>7.1116547584500003</v>
      </c>
      <c r="L460" s="9">
        <v>5.6412091255199996</v>
      </c>
      <c r="M460" s="9">
        <v>5.55000638962</v>
      </c>
      <c r="N460" s="9">
        <v>7.1116547584500003</v>
      </c>
      <c r="O460" s="9">
        <v>5.6412091255199996</v>
      </c>
      <c r="P460" s="9">
        <v>5.55000638962</v>
      </c>
      <c r="Q460" s="7"/>
      <c r="R460" s="7"/>
    </row>
    <row r="461" spans="2:18" ht="15.75">
      <c r="B461" s="17" t="s">
        <v>62</v>
      </c>
      <c r="C461" s="7">
        <v>21</v>
      </c>
      <c r="D461" s="17" t="s">
        <v>51</v>
      </c>
      <c r="E461" s="9">
        <v>5.0900783538800001</v>
      </c>
      <c r="F461" s="9">
        <v>4.61711835861</v>
      </c>
      <c r="G461" s="9">
        <v>4.4998421668999997</v>
      </c>
      <c r="H461" s="9">
        <v>5.0900783538800001</v>
      </c>
      <c r="I461" s="9">
        <v>4.61711835861</v>
      </c>
      <c r="J461" s="9">
        <v>4.4998421668999997</v>
      </c>
      <c r="K461" s="9">
        <v>5.0463871955900004</v>
      </c>
      <c r="L461" s="9">
        <v>4.5580549240100003</v>
      </c>
      <c r="M461" s="9">
        <v>4.3426165580699996</v>
      </c>
      <c r="N461" s="9">
        <v>5.0463871955900004</v>
      </c>
      <c r="O461" s="9">
        <v>4.5580549240100003</v>
      </c>
      <c r="P461" s="9">
        <v>4.3426165580699996</v>
      </c>
      <c r="Q461" s="7"/>
      <c r="R461" s="7"/>
    </row>
    <row r="462" spans="2:18" ht="15.75">
      <c r="B462" s="17" t="s">
        <v>108</v>
      </c>
      <c r="C462" s="7">
        <v>21</v>
      </c>
      <c r="D462" s="17" t="s">
        <v>51</v>
      </c>
      <c r="E462" s="9">
        <v>10.7765350342</v>
      </c>
      <c r="F462" s="9">
        <v>10.071018219000001</v>
      </c>
      <c r="G462" s="9">
        <v>9.5137891769399996</v>
      </c>
      <c r="H462" s="9">
        <v>10.7765350342</v>
      </c>
      <c r="I462" s="9">
        <v>10.071018219000001</v>
      </c>
      <c r="J462" s="9">
        <v>9.5137891769399996</v>
      </c>
      <c r="K462" s="9">
        <v>10.8191070557</v>
      </c>
      <c r="L462" s="9">
        <v>9.9398984909100001</v>
      </c>
      <c r="M462" s="9">
        <v>9.38733959198</v>
      </c>
      <c r="N462" s="9">
        <v>10.8191070557</v>
      </c>
      <c r="O462" s="9">
        <v>9.9398984909100001</v>
      </c>
      <c r="P462" s="9">
        <v>9.38733959198</v>
      </c>
      <c r="Q462" s="7"/>
      <c r="R462" s="7"/>
    </row>
    <row r="463" spans="2:18" ht="15.75">
      <c r="B463" s="17" t="s">
        <v>23</v>
      </c>
      <c r="C463" s="7">
        <v>21</v>
      </c>
      <c r="D463" s="17" t="s">
        <v>51</v>
      </c>
      <c r="E463" s="9">
        <v>1.6112695932400001</v>
      </c>
      <c r="F463" s="9">
        <v>0.83635395765300002</v>
      </c>
      <c r="G463" s="9">
        <v>0.78406685590699998</v>
      </c>
      <c r="H463" s="9">
        <v>1.6112695932400001</v>
      </c>
      <c r="I463" s="9">
        <v>0.83635395765300002</v>
      </c>
      <c r="J463" s="9">
        <v>0.78406685590699998</v>
      </c>
      <c r="K463" s="9">
        <v>1.64188814163</v>
      </c>
      <c r="L463" s="9">
        <v>0.77176028490100002</v>
      </c>
      <c r="M463" s="9">
        <v>0.77991628646900002</v>
      </c>
      <c r="N463" s="9">
        <v>1.64188814163</v>
      </c>
      <c r="O463" s="9">
        <v>0.77176028490100002</v>
      </c>
      <c r="P463" s="9">
        <v>0.77991628646900002</v>
      </c>
      <c r="Q463" s="7"/>
      <c r="R463" s="7"/>
    </row>
    <row r="464" spans="2:18" ht="15.75">
      <c r="B464" s="17" t="s">
        <v>187</v>
      </c>
      <c r="C464" s="7">
        <v>21</v>
      </c>
      <c r="D464" s="17" t="s">
        <v>51</v>
      </c>
      <c r="E464" s="9">
        <v>10.371937751800001</v>
      </c>
      <c r="F464" s="9">
        <v>9.3870353698700004</v>
      </c>
      <c r="G464" s="9">
        <v>9.1676187515300001</v>
      </c>
      <c r="H464" s="9">
        <v>10.371937751800001</v>
      </c>
      <c r="I464" s="9">
        <v>9.3870353698700004</v>
      </c>
      <c r="J464" s="9">
        <v>9.1676187515300001</v>
      </c>
      <c r="K464" s="9">
        <v>10.5044612885</v>
      </c>
      <c r="L464" s="9">
        <v>9.1238403320299994</v>
      </c>
      <c r="M464" s="9">
        <v>8.9038896560699996</v>
      </c>
      <c r="N464" s="9">
        <v>10.5044612885</v>
      </c>
      <c r="O464" s="9">
        <v>9.1238403320299994</v>
      </c>
      <c r="P464" s="9">
        <v>8.9038896560699996</v>
      </c>
      <c r="Q464" s="7"/>
      <c r="R464" s="7"/>
    </row>
    <row r="465" spans="2:18" ht="15.75">
      <c r="B465" s="17" t="s">
        <v>224</v>
      </c>
      <c r="C465" s="7">
        <v>21</v>
      </c>
      <c r="D465" s="10" t="s">
        <v>225</v>
      </c>
      <c r="E465" s="9">
        <v>14.029838562</v>
      </c>
      <c r="F465" s="9">
        <v>13.1358804703</v>
      </c>
      <c r="G465" s="9">
        <v>10.2696628571</v>
      </c>
      <c r="H465" s="9">
        <v>14.029838562</v>
      </c>
      <c r="I465" s="9">
        <v>13.1358804703</v>
      </c>
      <c r="J465" s="9">
        <v>10.2696628571</v>
      </c>
      <c r="K465" s="9">
        <v>14.0809707642</v>
      </c>
      <c r="L465" s="9">
        <v>13.0837373734</v>
      </c>
      <c r="M465" s="9">
        <v>9.9305782318099993</v>
      </c>
      <c r="N465" s="9">
        <v>14.0809707642</v>
      </c>
      <c r="O465" s="9">
        <v>13.0837373734</v>
      </c>
      <c r="P465" s="9">
        <v>9.9305782318099993</v>
      </c>
      <c r="Q465" s="7"/>
      <c r="R465" s="7"/>
    </row>
    <row r="466" spans="2:18" ht="15.75">
      <c r="B466" s="17" t="s">
        <v>566</v>
      </c>
      <c r="C466" s="7">
        <v>21</v>
      </c>
      <c r="D466" s="17" t="s">
        <v>51</v>
      </c>
      <c r="E466" s="9">
        <v>4.4975209236099998</v>
      </c>
      <c r="F466" s="9">
        <v>4.0151753425600001</v>
      </c>
      <c r="G466" s="9">
        <v>3.7415478229499999</v>
      </c>
      <c r="H466" s="9">
        <v>4.4975209236099998</v>
      </c>
      <c r="I466" s="9">
        <v>4.0151753425600001</v>
      </c>
      <c r="J466" s="9">
        <v>3.7415478229499999</v>
      </c>
      <c r="K466" s="9">
        <v>4.6621866226200002</v>
      </c>
      <c r="L466" s="9">
        <v>3.9097263813000001</v>
      </c>
      <c r="M466" s="9">
        <v>3.6462082862899998</v>
      </c>
      <c r="N466" s="9">
        <v>4.6621866226200002</v>
      </c>
      <c r="O466" s="9">
        <v>3.9097263813000001</v>
      </c>
      <c r="P466" s="9">
        <v>3.6462082862899998</v>
      </c>
      <c r="Q466" s="7"/>
      <c r="R466" s="7"/>
    </row>
    <row r="467" spans="2:18" ht="15.75">
      <c r="B467" s="17" t="s">
        <v>31</v>
      </c>
      <c r="C467" s="7">
        <v>21</v>
      </c>
      <c r="D467" s="17" t="s">
        <v>51</v>
      </c>
      <c r="E467" s="9">
        <v>9.8149518966699993</v>
      </c>
      <c r="F467" s="9">
        <v>9.4113178253199994</v>
      </c>
      <c r="G467" s="9">
        <v>9.3935832977300002</v>
      </c>
      <c r="H467" s="9">
        <v>9.8149518966699993</v>
      </c>
      <c r="I467" s="9">
        <v>9.4113178253199994</v>
      </c>
      <c r="J467" s="9">
        <v>9.3935832977300002</v>
      </c>
      <c r="K467" s="9">
        <v>9.9225597381600004</v>
      </c>
      <c r="L467" s="9">
        <v>9.4392261505100006</v>
      </c>
      <c r="M467" s="9">
        <v>9.4117784500100008</v>
      </c>
      <c r="N467" s="9">
        <v>9.9225597381600004</v>
      </c>
      <c r="O467" s="9">
        <v>9.4392261505100006</v>
      </c>
      <c r="P467" s="9">
        <v>9.4117784500100008</v>
      </c>
      <c r="Q467" s="7"/>
      <c r="R467" s="7"/>
    </row>
    <row r="468" spans="2:18" ht="15.75">
      <c r="B468" s="17" t="s">
        <v>351</v>
      </c>
      <c r="C468" s="7">
        <v>22</v>
      </c>
      <c r="D468" s="17" t="s">
        <v>51</v>
      </c>
      <c r="E468" s="9">
        <v>4.1182980537400002</v>
      </c>
      <c r="F468" s="9">
        <v>3.9970452785499999</v>
      </c>
      <c r="G468" s="9">
        <v>3.45405626297</v>
      </c>
      <c r="H468" s="9">
        <v>4.1182980537400002</v>
      </c>
      <c r="I468" s="9">
        <v>3.9970452785499999</v>
      </c>
      <c r="J468" s="9">
        <v>3.45405626297</v>
      </c>
      <c r="K468" s="9">
        <v>4.2289032936100002</v>
      </c>
      <c r="L468" s="9">
        <v>3.9735116958600001</v>
      </c>
      <c r="M468" s="9">
        <v>3.2170944213900001</v>
      </c>
      <c r="N468" s="9">
        <v>4.2289032936100002</v>
      </c>
      <c r="O468" s="9">
        <v>3.9735116958600001</v>
      </c>
      <c r="P468" s="9">
        <v>3.2170944213900001</v>
      </c>
      <c r="Q468" s="7"/>
      <c r="R468" s="7"/>
    </row>
    <row r="469" spans="2:18" ht="15.75">
      <c r="B469" s="17" t="s">
        <v>353</v>
      </c>
      <c r="C469" s="7">
        <v>22</v>
      </c>
      <c r="D469" s="17" t="s">
        <v>51</v>
      </c>
      <c r="E469" s="9">
        <v>5.60624933243</v>
      </c>
      <c r="F469" s="9">
        <v>5.3699946403499998</v>
      </c>
      <c r="G469" s="9">
        <v>5.23577642441</v>
      </c>
      <c r="H469" s="9">
        <v>5.60624933243</v>
      </c>
      <c r="I469" s="9">
        <v>5.3699946403499998</v>
      </c>
      <c r="J469" s="9">
        <v>5.23577642441</v>
      </c>
      <c r="K469" s="9">
        <v>5.5924878120399999</v>
      </c>
      <c r="L469" s="9">
        <v>5.1683907508900004</v>
      </c>
      <c r="M469" s="9">
        <v>5.0209999084500003</v>
      </c>
      <c r="N469" s="9">
        <v>5.5924878120399999</v>
      </c>
      <c r="O469" s="9">
        <v>5.1683907508900004</v>
      </c>
      <c r="P469" s="9">
        <v>5.0209999084500003</v>
      </c>
      <c r="Q469" s="7"/>
      <c r="R469" s="7"/>
    </row>
    <row r="470" spans="2:18" ht="15.75">
      <c r="B470" s="17" t="s">
        <v>354</v>
      </c>
      <c r="C470" s="7">
        <v>22</v>
      </c>
      <c r="D470" s="17" t="s">
        <v>51</v>
      </c>
      <c r="E470" s="9">
        <v>4.06233453751</v>
      </c>
      <c r="F470" s="9">
        <v>3.9604706764199999</v>
      </c>
      <c r="G470" s="9">
        <v>3.3752136230500001</v>
      </c>
      <c r="H470" s="9">
        <v>4.06233453751</v>
      </c>
      <c r="I470" s="9">
        <v>3.9604706764199999</v>
      </c>
      <c r="J470" s="9">
        <v>3.3752136230500001</v>
      </c>
      <c r="K470" s="9">
        <v>4.2678713798499999</v>
      </c>
      <c r="L470" s="9">
        <v>3.9557876586899998</v>
      </c>
      <c r="M470" s="9">
        <v>3.1122584343000002</v>
      </c>
      <c r="N470" s="9">
        <v>4.2678713798499999</v>
      </c>
      <c r="O470" s="9">
        <v>3.9557876586899998</v>
      </c>
      <c r="P470" s="9">
        <v>3.1122584343000002</v>
      </c>
      <c r="Q470" s="7"/>
      <c r="R470" s="7"/>
    </row>
    <row r="471" spans="2:18" ht="15.75">
      <c r="B471" s="17" t="s">
        <v>355</v>
      </c>
      <c r="C471" s="7">
        <v>22</v>
      </c>
      <c r="D471" s="17" t="s">
        <v>51</v>
      </c>
      <c r="E471" s="9">
        <v>3.9329805374100002</v>
      </c>
      <c r="F471" s="9">
        <v>3.93249082565</v>
      </c>
      <c r="G471" s="9">
        <v>3.5807909965500002</v>
      </c>
      <c r="H471" s="9">
        <v>3.9329805374100002</v>
      </c>
      <c r="I471" s="9">
        <v>3.93249082565</v>
      </c>
      <c r="J471" s="9">
        <v>3.5807909965500002</v>
      </c>
      <c r="K471" s="9">
        <v>3.6126186847700001</v>
      </c>
      <c r="L471" s="9">
        <v>3.2465138435399998</v>
      </c>
      <c r="M471" s="9">
        <v>2.9278600215899999</v>
      </c>
      <c r="N471" s="9">
        <v>3.6126186847700001</v>
      </c>
      <c r="O471" s="9">
        <v>3.2465138435399998</v>
      </c>
      <c r="P471" s="9">
        <v>2.9278600215899999</v>
      </c>
      <c r="Q471" s="7"/>
      <c r="R471" s="7"/>
    </row>
    <row r="472" spans="2:18" ht="15.75">
      <c r="B472" s="17" t="s">
        <v>407</v>
      </c>
      <c r="C472" s="7">
        <v>22</v>
      </c>
      <c r="D472" s="17" t="s">
        <v>51</v>
      </c>
      <c r="E472" s="9">
        <v>6.9747257232699997</v>
      </c>
      <c r="F472" s="9">
        <v>6.4952273368800002</v>
      </c>
      <c r="G472" s="9">
        <v>6.3195614814800001</v>
      </c>
      <c r="H472" s="9">
        <v>6.9747257232699997</v>
      </c>
      <c r="I472" s="9">
        <v>6.4952273368800002</v>
      </c>
      <c r="J472" s="9">
        <v>6.3195614814800001</v>
      </c>
      <c r="K472" s="9">
        <v>7.1795411109899998</v>
      </c>
      <c r="L472" s="9">
        <v>6.6995458602899998</v>
      </c>
      <c r="M472" s="9">
        <v>6.5882272720300001</v>
      </c>
      <c r="N472" s="9">
        <v>7.1795411109899998</v>
      </c>
      <c r="O472" s="9">
        <v>6.6995458602899998</v>
      </c>
      <c r="P472" s="9">
        <v>6.5882272720300001</v>
      </c>
      <c r="Q472" s="7"/>
      <c r="R472" s="7"/>
    </row>
    <row r="473" spans="2:18" ht="15.75">
      <c r="B473" s="17" t="s">
        <v>483</v>
      </c>
      <c r="C473" s="7">
        <v>22</v>
      </c>
      <c r="D473" s="17" t="s">
        <v>51</v>
      </c>
      <c r="E473" s="9">
        <v>5.1585927009599999</v>
      </c>
      <c r="F473" s="9">
        <v>4.7520866393999999</v>
      </c>
      <c r="G473" s="9">
        <v>4.4697942733799998</v>
      </c>
      <c r="H473" s="9">
        <v>5.1585927009599999</v>
      </c>
      <c r="I473" s="9">
        <v>4.7520866393999999</v>
      </c>
      <c r="J473" s="9">
        <v>4.4697942733799998</v>
      </c>
      <c r="K473" s="9">
        <v>5.37787532806</v>
      </c>
      <c r="L473" s="9">
        <v>4.9420771598800002</v>
      </c>
      <c r="M473" s="9">
        <v>4.6658315658599996</v>
      </c>
      <c r="N473" s="9">
        <v>5.37787532806</v>
      </c>
      <c r="O473" s="9">
        <v>4.9420771598800002</v>
      </c>
      <c r="P473" s="9">
        <v>4.6658315658599996</v>
      </c>
      <c r="Q473" s="7"/>
      <c r="R473" s="7"/>
    </row>
    <row r="474" spans="2:18" ht="15.75">
      <c r="B474" s="17" t="s">
        <v>265</v>
      </c>
      <c r="C474" s="7">
        <v>23</v>
      </c>
      <c r="D474" s="10" t="s">
        <v>266</v>
      </c>
      <c r="E474" s="9">
        <v>6.72774982452</v>
      </c>
      <c r="F474" s="9">
        <v>5.7254819870000002</v>
      </c>
      <c r="G474" s="9">
        <v>5.0605926513700004</v>
      </c>
      <c r="H474" s="9">
        <v>6.5542912483200002</v>
      </c>
      <c r="I474" s="9">
        <v>4.5733041763299997</v>
      </c>
      <c r="J474" s="9">
        <v>4.5423336029100003</v>
      </c>
      <c r="K474" s="9">
        <v>6.4654245376599997</v>
      </c>
      <c r="L474" s="9">
        <v>14.118344306899999</v>
      </c>
      <c r="M474" s="9">
        <v>4.7726259231599997</v>
      </c>
      <c r="N474" s="9">
        <v>6.0556268692000002</v>
      </c>
      <c r="O474" s="9">
        <v>4.3407254219100002</v>
      </c>
      <c r="P474" s="9">
        <v>4.2720999717700003</v>
      </c>
      <c r="Q474" s="7"/>
      <c r="R474" s="7"/>
    </row>
    <row r="475" spans="2:18" ht="15.75">
      <c r="B475" s="17" t="s">
        <v>346</v>
      </c>
      <c r="C475" s="7">
        <v>23</v>
      </c>
      <c r="D475" s="17" t="s">
        <v>51</v>
      </c>
      <c r="E475" s="9">
        <v>4.8319373130800001</v>
      </c>
      <c r="F475" s="9">
        <v>4.6015186309800002</v>
      </c>
      <c r="G475" s="9">
        <v>4.4262747764599997</v>
      </c>
      <c r="H475" s="9">
        <v>4.8319373130800001</v>
      </c>
      <c r="I475" s="9">
        <v>4.6015186309800002</v>
      </c>
      <c r="J475" s="9">
        <v>4.4262747764599997</v>
      </c>
      <c r="K475" s="9">
        <v>4.6284084320099996</v>
      </c>
      <c r="L475" s="9">
        <v>4.1230874061599998</v>
      </c>
      <c r="M475" s="9">
        <v>3.9612219333600001</v>
      </c>
      <c r="N475" s="9">
        <v>4.6284084320099996</v>
      </c>
      <c r="O475" s="9">
        <v>4.1230874061599998</v>
      </c>
      <c r="P475" s="9">
        <v>3.9612219333600001</v>
      </c>
      <c r="Q475" s="7"/>
      <c r="R475" s="7"/>
    </row>
    <row r="476" spans="2:18" ht="15.75">
      <c r="B476" s="17" t="s">
        <v>347</v>
      </c>
      <c r="C476" s="7">
        <v>23</v>
      </c>
      <c r="D476" s="17" t="s">
        <v>51</v>
      </c>
      <c r="E476" s="9">
        <v>3.9857873916600002</v>
      </c>
      <c r="F476" s="9">
        <v>3.6957201957699999</v>
      </c>
      <c r="G476" s="9">
        <v>3.4464418888099999</v>
      </c>
      <c r="H476" s="9">
        <v>3.9857873916600002</v>
      </c>
      <c r="I476" s="9">
        <v>3.6957201957699999</v>
      </c>
      <c r="J476" s="9">
        <v>3.4464418888099999</v>
      </c>
      <c r="K476" s="9">
        <v>3.9997322559400001</v>
      </c>
      <c r="L476" s="9">
        <v>3.5376749038700002</v>
      </c>
      <c r="M476" s="9">
        <v>3.4240815639500002</v>
      </c>
      <c r="N476" s="9">
        <v>3.9997322559400001</v>
      </c>
      <c r="O476" s="9">
        <v>3.5376749038700002</v>
      </c>
      <c r="P476" s="9">
        <v>3.4240815639500002</v>
      </c>
      <c r="Q476" s="7"/>
      <c r="R476" s="7"/>
    </row>
    <row r="477" spans="2:18" ht="15.75">
      <c r="B477" s="17" t="s">
        <v>349</v>
      </c>
      <c r="C477" s="7">
        <v>23</v>
      </c>
      <c r="D477" s="17" t="s">
        <v>51</v>
      </c>
      <c r="E477" s="9">
        <v>4.09675788879</v>
      </c>
      <c r="F477" s="9">
        <v>4.2429742813100004</v>
      </c>
      <c r="G477" s="9">
        <v>3.9031109809900002</v>
      </c>
      <c r="H477" s="9">
        <v>4.09675788879</v>
      </c>
      <c r="I477" s="9">
        <v>4.2429742813100004</v>
      </c>
      <c r="J477" s="9">
        <v>3.9031109809900002</v>
      </c>
      <c r="K477" s="9">
        <v>3.9704167842899998</v>
      </c>
      <c r="L477" s="9">
        <v>3.88315010071</v>
      </c>
      <c r="M477" s="9">
        <v>3.3776302337600002</v>
      </c>
      <c r="N477" s="9">
        <v>3.9704167842899998</v>
      </c>
      <c r="O477" s="9">
        <v>3.88315010071</v>
      </c>
      <c r="P477" s="9">
        <v>3.3776302337600002</v>
      </c>
      <c r="Q477" s="7"/>
      <c r="R477" s="7"/>
    </row>
    <row r="478" spans="2:18" ht="15.75">
      <c r="B478" s="17" t="s">
        <v>350</v>
      </c>
      <c r="C478" s="7">
        <v>23</v>
      </c>
      <c r="D478" s="17" t="s">
        <v>51</v>
      </c>
      <c r="E478" s="9">
        <v>3.9839258194</v>
      </c>
      <c r="F478" s="9">
        <v>3.70714855194</v>
      </c>
      <c r="G478" s="9">
        <v>3.4670844078099998</v>
      </c>
      <c r="H478" s="9">
        <v>3.9839258194</v>
      </c>
      <c r="I478" s="9">
        <v>3.70714855194</v>
      </c>
      <c r="J478" s="9">
        <v>3.4670844078099998</v>
      </c>
      <c r="K478" s="9">
        <v>3.9750907421099999</v>
      </c>
      <c r="L478" s="9">
        <v>3.5550668239599998</v>
      </c>
      <c r="M478" s="9">
        <v>3.4547200202899999</v>
      </c>
      <c r="N478" s="9">
        <v>3.9750907421099999</v>
      </c>
      <c r="O478" s="9">
        <v>3.5550668239599998</v>
      </c>
      <c r="P478" s="9">
        <v>3.4547200202899999</v>
      </c>
      <c r="Q478" s="7"/>
      <c r="R478" s="7"/>
    </row>
    <row r="479" spans="2:18" ht="15.75">
      <c r="B479" s="17" t="s">
        <v>360</v>
      </c>
      <c r="C479" s="7">
        <v>23</v>
      </c>
      <c r="D479" s="17" t="s">
        <v>51</v>
      </c>
      <c r="E479" s="9">
        <v>3.2270970344499998</v>
      </c>
      <c r="F479" s="9">
        <v>2.8625974655199999</v>
      </c>
      <c r="G479" s="9">
        <v>2.5874092578900001</v>
      </c>
      <c r="H479" s="9">
        <v>3.2270970344499998</v>
      </c>
      <c r="I479" s="9">
        <v>2.8625974655199999</v>
      </c>
      <c r="J479" s="9">
        <v>2.5874092578900001</v>
      </c>
      <c r="K479" s="9">
        <v>3.1070878505700001</v>
      </c>
      <c r="L479" s="9">
        <v>2.6349828243300002</v>
      </c>
      <c r="M479" s="9">
        <v>2.3710284233099999</v>
      </c>
      <c r="N479" s="9">
        <v>3.1070878505700001</v>
      </c>
      <c r="O479" s="9">
        <v>2.6349828243300002</v>
      </c>
      <c r="P479" s="9">
        <v>2.3710284233099999</v>
      </c>
      <c r="Q479" s="7"/>
      <c r="R479" s="7"/>
    </row>
    <row r="480" spans="2:18" ht="15.75">
      <c r="B480" s="17" t="s">
        <v>363</v>
      </c>
      <c r="C480" s="7">
        <v>23</v>
      </c>
      <c r="D480" s="17" t="s">
        <v>51</v>
      </c>
      <c r="E480" s="9">
        <v>4.0395812988299999</v>
      </c>
      <c r="F480" s="9">
        <v>3.7457830905899998</v>
      </c>
      <c r="G480" s="9">
        <v>3.4838619232200001</v>
      </c>
      <c r="H480" s="9">
        <v>4.0395812988299999</v>
      </c>
      <c r="I480" s="9">
        <v>3.7457830905899998</v>
      </c>
      <c r="J480" s="9">
        <v>3.4838619232200001</v>
      </c>
      <c r="K480" s="9">
        <v>3.6789274215700001</v>
      </c>
      <c r="L480" s="9">
        <v>3.2680685520199999</v>
      </c>
      <c r="M480" s="9">
        <v>3.2116119861599999</v>
      </c>
      <c r="N480" s="9">
        <v>3.6789274215700001</v>
      </c>
      <c r="O480" s="9">
        <v>3.2680685520199999</v>
      </c>
      <c r="P480" s="9">
        <v>3.2116119861599999</v>
      </c>
      <c r="Q480" s="7"/>
      <c r="R480" s="7"/>
    </row>
    <row r="481" spans="2:18" ht="15.75">
      <c r="B481" s="17" t="s">
        <v>478</v>
      </c>
      <c r="C481" s="7">
        <v>23</v>
      </c>
      <c r="D481" s="17" t="s">
        <v>51</v>
      </c>
      <c r="E481" s="9">
        <v>4.2878112792999996</v>
      </c>
      <c r="F481" s="9">
        <v>3.9582376480099999</v>
      </c>
      <c r="G481" s="9">
        <v>3.7979745864900001</v>
      </c>
      <c r="H481" s="9">
        <v>4.2878112792999996</v>
      </c>
      <c r="I481" s="9">
        <v>3.9582376480099999</v>
      </c>
      <c r="J481" s="9">
        <v>3.7979745864900001</v>
      </c>
      <c r="K481" s="9">
        <v>4.1064429283099999</v>
      </c>
      <c r="L481" s="9">
        <v>3.7056725025200001</v>
      </c>
      <c r="M481" s="9">
        <v>3.5102865695999999</v>
      </c>
      <c r="N481" s="9">
        <v>4.1064429283099999</v>
      </c>
      <c r="O481" s="9">
        <v>3.7056725025200001</v>
      </c>
      <c r="P481" s="9">
        <v>3.5102865695999999</v>
      </c>
      <c r="Q481" s="7"/>
      <c r="R481" s="7"/>
    </row>
    <row r="482" spans="2:18" ht="15.75">
      <c r="B482" s="17" t="s">
        <v>573</v>
      </c>
      <c r="C482" s="7">
        <v>23</v>
      </c>
      <c r="D482" s="17" t="s">
        <v>51</v>
      </c>
      <c r="E482" s="9">
        <v>4.8801670074499999</v>
      </c>
      <c r="F482" s="9">
        <v>4.2941975593599997</v>
      </c>
      <c r="G482" s="9">
        <v>3.46895051003</v>
      </c>
      <c r="H482" s="9">
        <v>4.8801670074499999</v>
      </c>
      <c r="I482" s="9">
        <v>4.2941975593599997</v>
      </c>
      <c r="J482" s="9">
        <v>3.46895051003</v>
      </c>
      <c r="K482" s="9">
        <v>4.7436733245799996</v>
      </c>
      <c r="L482" s="9">
        <v>4.2626256942699996</v>
      </c>
      <c r="M482" s="9">
        <v>3.5239491462700001</v>
      </c>
      <c r="N482" s="9">
        <v>4.7436733245799996</v>
      </c>
      <c r="O482" s="9">
        <v>4.2626256942699996</v>
      </c>
      <c r="P482" s="9">
        <v>3.5239491462700001</v>
      </c>
      <c r="Q482" s="7"/>
      <c r="R482" s="7"/>
    </row>
    <row r="483" spans="2:18" ht="15.75">
      <c r="B483" s="17" t="s">
        <v>574</v>
      </c>
      <c r="C483" s="7">
        <v>23</v>
      </c>
      <c r="D483" s="17" t="s">
        <v>51</v>
      </c>
      <c r="E483" s="9">
        <v>4.2803049087499998</v>
      </c>
      <c r="F483" s="9">
        <v>4.0355734825100003</v>
      </c>
      <c r="G483" s="9">
        <v>3.6860847473099998</v>
      </c>
      <c r="H483" s="9">
        <v>4.2803049087499998</v>
      </c>
      <c r="I483" s="9">
        <v>4.0355734825100003</v>
      </c>
      <c r="J483" s="9">
        <v>3.6860847473099998</v>
      </c>
      <c r="K483" s="9">
        <v>4.1080522537200004</v>
      </c>
      <c r="L483" s="9">
        <v>3.9746232032800002</v>
      </c>
      <c r="M483" s="9">
        <v>2.8029026985200001</v>
      </c>
      <c r="N483" s="9">
        <v>4.1080522537200004</v>
      </c>
      <c r="O483" s="9">
        <v>3.9746232032800002</v>
      </c>
      <c r="P483" s="9">
        <v>2.8029026985200001</v>
      </c>
      <c r="Q483" s="7"/>
      <c r="R483" s="7"/>
    </row>
    <row r="484" spans="2:18" ht="15.75">
      <c r="B484" s="17" t="s">
        <v>93</v>
      </c>
      <c r="C484" s="7">
        <v>24</v>
      </c>
      <c r="D484" s="17" t="s">
        <v>94</v>
      </c>
      <c r="E484" s="9">
        <v>9.0617742538500003</v>
      </c>
      <c r="F484" s="9">
        <v>8.0362033844000003</v>
      </c>
      <c r="G484" s="9">
        <v>7.6717367172199999</v>
      </c>
      <c r="H484" s="9">
        <v>6.1088113784800004</v>
      </c>
      <c r="I484" s="9">
        <v>5.6343998909000002</v>
      </c>
      <c r="J484" s="9">
        <v>0.70210593938800003</v>
      </c>
      <c r="K484" s="9">
        <v>9.0017499923699997</v>
      </c>
      <c r="L484" s="9">
        <v>7.9345932006800002</v>
      </c>
      <c r="M484" s="9">
        <v>7.3953247070300003</v>
      </c>
      <c r="N484" s="9">
        <v>5.9503889083899999</v>
      </c>
      <c r="O484" s="9">
        <v>5.4865565299999997</v>
      </c>
      <c r="P484" s="9">
        <v>0.76068919897099996</v>
      </c>
      <c r="Q484" s="7"/>
      <c r="R484" s="7"/>
    </row>
    <row r="485" spans="2:18" ht="15.75">
      <c r="B485" s="17" t="s">
        <v>174</v>
      </c>
      <c r="C485" s="7">
        <v>24</v>
      </c>
      <c r="D485" s="17" t="s">
        <v>51</v>
      </c>
      <c r="E485" s="9">
        <v>5.6026029586800004</v>
      </c>
      <c r="F485" s="9">
        <v>5.4029798507700004</v>
      </c>
      <c r="G485" s="9">
        <v>4.3794684410100002</v>
      </c>
      <c r="H485" s="9">
        <v>5.6026029586800004</v>
      </c>
      <c r="I485" s="9">
        <v>5.4029798507700004</v>
      </c>
      <c r="J485" s="9">
        <v>4.3794684410100002</v>
      </c>
      <c r="K485" s="9">
        <v>5.4786071777299998</v>
      </c>
      <c r="L485" s="9">
        <v>5.1127376556400002</v>
      </c>
      <c r="M485" s="9">
        <v>3.9990010261500002</v>
      </c>
      <c r="N485" s="9">
        <v>5.4786071777299998</v>
      </c>
      <c r="O485" s="9">
        <v>5.1127376556400002</v>
      </c>
      <c r="P485" s="9">
        <v>3.9990010261500002</v>
      </c>
      <c r="Q485" s="7"/>
      <c r="R485" s="7"/>
    </row>
    <row r="486" spans="2:18" ht="15.75">
      <c r="B486" s="17" t="s">
        <v>178</v>
      </c>
      <c r="C486" s="7">
        <v>24</v>
      </c>
      <c r="D486" s="17" t="s">
        <v>51</v>
      </c>
      <c r="E486" s="9">
        <v>5.48970985413</v>
      </c>
      <c r="F486" s="9">
        <v>5.2473902702300004</v>
      </c>
      <c r="G486" s="9">
        <v>4.0529856681799998</v>
      </c>
      <c r="H486" s="9">
        <v>5.48970985413</v>
      </c>
      <c r="I486" s="9">
        <v>5.2473902702300004</v>
      </c>
      <c r="J486" s="9">
        <v>4.0529856681799998</v>
      </c>
      <c r="K486" s="9">
        <v>4.9961328506499996</v>
      </c>
      <c r="L486" s="9">
        <v>4.91442728043</v>
      </c>
      <c r="M486" s="9">
        <v>3.6225118637099998</v>
      </c>
      <c r="N486" s="9">
        <v>4.9961328506499996</v>
      </c>
      <c r="O486" s="9">
        <v>4.91442728043</v>
      </c>
      <c r="P486" s="9">
        <v>3.6225118637099998</v>
      </c>
      <c r="Q486" s="7"/>
      <c r="R486" s="7"/>
    </row>
    <row r="487" spans="2:18" ht="15.75">
      <c r="B487" s="17" t="s">
        <v>242</v>
      </c>
      <c r="C487" s="7">
        <v>24</v>
      </c>
      <c r="D487" s="10" t="s">
        <v>243</v>
      </c>
      <c r="E487" s="9">
        <v>9.8065929412799999</v>
      </c>
      <c r="F487" s="9">
        <v>6.9640769958500002</v>
      </c>
      <c r="G487" s="9">
        <v>6.8490443229700002</v>
      </c>
      <c r="H487" s="9">
        <v>9.8065929412799999</v>
      </c>
      <c r="I487" s="9">
        <v>6.9640769958500002</v>
      </c>
      <c r="J487" s="9">
        <v>6.8490443229700002</v>
      </c>
      <c r="K487" s="9">
        <v>9.7779512405400002</v>
      </c>
      <c r="L487" s="9">
        <v>6.8735761642500002</v>
      </c>
      <c r="M487" s="9">
        <v>6.5196299552900001</v>
      </c>
      <c r="N487" s="9">
        <v>9.7779512405400002</v>
      </c>
      <c r="O487" s="9">
        <v>6.8735761642500002</v>
      </c>
      <c r="P487" s="9">
        <v>6.5196299552900001</v>
      </c>
      <c r="Q487" s="7"/>
      <c r="R487" s="7"/>
    </row>
    <row r="488" spans="2:18" ht="15.75">
      <c r="B488" s="17" t="s">
        <v>337</v>
      </c>
      <c r="C488" s="7">
        <v>24</v>
      </c>
      <c r="D488" s="17" t="s">
        <v>51</v>
      </c>
      <c r="E488" s="9">
        <v>4.2819457054100001</v>
      </c>
      <c r="F488" s="9">
        <v>3.7117533683800001</v>
      </c>
      <c r="G488" s="9">
        <v>3.6122162342099999</v>
      </c>
      <c r="H488" s="9">
        <v>4.2819457054100001</v>
      </c>
      <c r="I488" s="9">
        <v>3.7117533683800001</v>
      </c>
      <c r="J488" s="9">
        <v>3.6122162342099999</v>
      </c>
      <c r="K488" s="9">
        <v>4.10195446014</v>
      </c>
      <c r="L488" s="9">
        <v>3.4346103668199999</v>
      </c>
      <c r="M488" s="9">
        <v>3.2070734500900002</v>
      </c>
      <c r="N488" s="9">
        <v>4.10195446014</v>
      </c>
      <c r="O488" s="9">
        <v>3.4346103668199999</v>
      </c>
      <c r="P488" s="9">
        <v>3.2070734500900002</v>
      </c>
      <c r="Q488" s="7"/>
      <c r="R488" s="7"/>
    </row>
    <row r="489" spans="2:18" ht="15.75">
      <c r="B489" s="17" t="s">
        <v>348</v>
      </c>
      <c r="C489" s="7">
        <v>24</v>
      </c>
      <c r="D489" s="17" t="s">
        <v>51</v>
      </c>
      <c r="E489" s="9">
        <v>4.1291308403000002</v>
      </c>
      <c r="F489" s="9">
        <v>3.7281303405799999</v>
      </c>
      <c r="G489" s="9">
        <v>3.4249980449700002</v>
      </c>
      <c r="H489" s="9">
        <v>4.1291308403000002</v>
      </c>
      <c r="I489" s="9">
        <v>3.7281303405799999</v>
      </c>
      <c r="J489" s="9">
        <v>3.4249980449700002</v>
      </c>
      <c r="K489" s="9">
        <v>4.3210806846600001</v>
      </c>
      <c r="L489" s="9">
        <v>3.59520125389</v>
      </c>
      <c r="M489" s="9">
        <v>3.40644884109</v>
      </c>
      <c r="N489" s="9">
        <v>4.3210806846600001</v>
      </c>
      <c r="O489" s="9">
        <v>3.59520125389</v>
      </c>
      <c r="P489" s="9">
        <v>3.40644884109</v>
      </c>
      <c r="Q489" s="7"/>
      <c r="R489" s="7"/>
    </row>
    <row r="490" spans="2:18" ht="15.75">
      <c r="B490" s="17" t="s">
        <v>352</v>
      </c>
      <c r="C490" s="7">
        <v>24</v>
      </c>
      <c r="D490" s="17" t="s">
        <v>51</v>
      </c>
      <c r="E490" s="9">
        <v>5.4773526191700004</v>
      </c>
      <c r="F490" s="9">
        <v>5.2639517784100001</v>
      </c>
      <c r="G490" s="9">
        <v>4.1080908775299996</v>
      </c>
      <c r="H490" s="9">
        <v>5.4773526191700004</v>
      </c>
      <c r="I490" s="9">
        <v>5.2639517784100001</v>
      </c>
      <c r="J490" s="9">
        <v>4.1080908775299996</v>
      </c>
      <c r="K490" s="9">
        <v>4.9568576812699998</v>
      </c>
      <c r="L490" s="9">
        <v>4.9173593521100001</v>
      </c>
      <c r="M490" s="9">
        <v>3.67513656616</v>
      </c>
      <c r="N490" s="9">
        <v>4.9568576812699998</v>
      </c>
      <c r="O490" s="9">
        <v>4.9173593521100001</v>
      </c>
      <c r="P490" s="9">
        <v>3.67513656616</v>
      </c>
      <c r="Q490" s="7"/>
      <c r="R490" s="7"/>
    </row>
    <row r="491" spans="2:18" ht="15.75">
      <c r="B491" s="17" t="s">
        <v>356</v>
      </c>
      <c r="C491" s="7">
        <v>24</v>
      </c>
      <c r="D491" s="17" t="s">
        <v>51</v>
      </c>
      <c r="E491" s="9">
        <v>5.4041996002200001</v>
      </c>
      <c r="F491" s="9">
        <v>5.7451009750399997</v>
      </c>
      <c r="G491" s="9">
        <v>4.0870494842499996</v>
      </c>
      <c r="H491" s="9">
        <v>5.4041996002200001</v>
      </c>
      <c r="I491" s="9">
        <v>5.7451009750399997</v>
      </c>
      <c r="J491" s="9">
        <v>4.0870494842499996</v>
      </c>
      <c r="K491" s="9">
        <v>5.62082529068</v>
      </c>
      <c r="L491" s="9">
        <v>5.0396962165800003</v>
      </c>
      <c r="M491" s="9">
        <v>3.89200878143</v>
      </c>
      <c r="N491" s="9">
        <v>5.62082529068</v>
      </c>
      <c r="O491" s="9">
        <v>5.0396962165800003</v>
      </c>
      <c r="P491" s="9">
        <v>3.89200878143</v>
      </c>
      <c r="Q491" s="7"/>
      <c r="R491" s="7"/>
    </row>
    <row r="492" spans="2:18" ht="15.75">
      <c r="B492" s="17" t="s">
        <v>358</v>
      </c>
      <c r="C492" s="7">
        <v>24</v>
      </c>
      <c r="D492" s="17" t="s">
        <v>51</v>
      </c>
      <c r="E492" s="9">
        <v>4.8805184364300001</v>
      </c>
      <c r="F492" s="9">
        <v>4.4662775993299997</v>
      </c>
      <c r="G492" s="9">
        <v>4.3417115211499997</v>
      </c>
      <c r="H492" s="9">
        <v>4.8805184364300001</v>
      </c>
      <c r="I492" s="9">
        <v>4.4662775993299997</v>
      </c>
      <c r="J492" s="9">
        <v>4.3417115211499997</v>
      </c>
      <c r="K492" s="9">
        <v>4.7787489891100003</v>
      </c>
      <c r="L492" s="9">
        <v>4.4117679595899997</v>
      </c>
      <c r="M492" s="9">
        <v>4.0176348686200001</v>
      </c>
      <c r="N492" s="9">
        <v>4.7787489891100003</v>
      </c>
      <c r="O492" s="9">
        <v>4.4117679595899997</v>
      </c>
      <c r="P492" s="9">
        <v>4.0176348686200001</v>
      </c>
      <c r="Q492" s="7"/>
      <c r="R492" s="7"/>
    </row>
    <row r="493" spans="2:18" ht="15.75">
      <c r="B493" s="17" t="s">
        <v>362</v>
      </c>
      <c r="C493" s="7">
        <v>24</v>
      </c>
      <c r="D493" s="17" t="s">
        <v>51</v>
      </c>
      <c r="E493" s="9">
        <v>3.2620823383299999</v>
      </c>
      <c r="F493" s="9">
        <v>2.9101202487900002</v>
      </c>
      <c r="G493" s="9">
        <v>2.6004376411400001</v>
      </c>
      <c r="H493" s="9">
        <v>3.2620823383299999</v>
      </c>
      <c r="I493" s="9">
        <v>2.9101202487900002</v>
      </c>
      <c r="J493" s="9">
        <v>2.6004376411400001</v>
      </c>
      <c r="K493" s="9">
        <v>3.2411422729499999</v>
      </c>
      <c r="L493" s="9">
        <v>2.6924941539799998</v>
      </c>
      <c r="M493" s="9">
        <v>2.5410916805300001</v>
      </c>
      <c r="N493" s="9">
        <v>3.2411422729499999</v>
      </c>
      <c r="O493" s="9">
        <v>2.6924941539799998</v>
      </c>
      <c r="P493" s="9">
        <v>2.5410916805300001</v>
      </c>
      <c r="Q493" s="7"/>
      <c r="R493" s="7"/>
    </row>
    <row r="494" spans="2:18" ht="15.75">
      <c r="B494" s="17" t="s">
        <v>365</v>
      </c>
      <c r="C494" s="7">
        <v>24</v>
      </c>
      <c r="D494" s="17" t="s">
        <v>51</v>
      </c>
      <c r="E494" s="9">
        <v>4.6865215301500003</v>
      </c>
      <c r="F494" s="9">
        <v>4.7114567756700003</v>
      </c>
      <c r="G494" s="9">
        <v>3.8585336208299998</v>
      </c>
      <c r="H494" s="9">
        <v>4.6865215301500003</v>
      </c>
      <c r="I494" s="9">
        <v>4.7114567756700003</v>
      </c>
      <c r="J494" s="9">
        <v>3.8585336208299998</v>
      </c>
      <c r="K494" s="9">
        <v>4.3302054405200003</v>
      </c>
      <c r="L494" s="9">
        <v>3.9724876880600002</v>
      </c>
      <c r="M494" s="9">
        <v>3.52268242836</v>
      </c>
      <c r="N494" s="9">
        <v>4.3302054405200003</v>
      </c>
      <c r="O494" s="9">
        <v>3.9724876880600002</v>
      </c>
      <c r="P494" s="9">
        <v>3.52268242836</v>
      </c>
      <c r="Q494" s="7"/>
      <c r="R494" s="7"/>
    </row>
    <row r="495" spans="2:18" ht="15.75">
      <c r="B495" s="17" t="s">
        <v>477</v>
      </c>
      <c r="C495" s="7">
        <v>24</v>
      </c>
      <c r="D495" s="17" t="s">
        <v>51</v>
      </c>
      <c r="E495" s="9">
        <v>4.3800649642899998</v>
      </c>
      <c r="F495" s="9">
        <v>4.2145500183099998</v>
      </c>
      <c r="G495" s="9">
        <v>4.05112791061</v>
      </c>
      <c r="H495" s="9">
        <v>4.3800649642899998</v>
      </c>
      <c r="I495" s="9">
        <v>4.2145500183099998</v>
      </c>
      <c r="J495" s="9">
        <v>4.05112791061</v>
      </c>
      <c r="K495" s="9">
        <v>4.1420435905500002</v>
      </c>
      <c r="L495" s="9">
        <v>3.7805738449100001</v>
      </c>
      <c r="M495" s="9">
        <v>3.4622268676800001</v>
      </c>
      <c r="N495" s="9">
        <v>4.1420435905500002</v>
      </c>
      <c r="O495" s="9">
        <v>3.7805738449100001</v>
      </c>
      <c r="P495" s="9">
        <v>3.4622268676800001</v>
      </c>
      <c r="Q495" s="7"/>
      <c r="R495" s="7"/>
    </row>
    <row r="496" spans="2:18" ht="15.75">
      <c r="B496" s="17" t="s">
        <v>482</v>
      </c>
      <c r="C496" s="7">
        <v>24</v>
      </c>
      <c r="D496" s="17" t="s">
        <v>51</v>
      </c>
      <c r="E496" s="9">
        <v>4.4586844444300002</v>
      </c>
      <c r="F496" s="9">
        <v>4.1188197135899998</v>
      </c>
      <c r="G496" s="9">
        <v>3.8813004493699998</v>
      </c>
      <c r="H496" s="9">
        <v>4.4586844444300002</v>
      </c>
      <c r="I496" s="9">
        <v>4.1188197135899998</v>
      </c>
      <c r="J496" s="9">
        <v>3.8813004493699998</v>
      </c>
      <c r="K496" s="9">
        <v>4.3192028999299996</v>
      </c>
      <c r="L496" s="9">
        <v>3.8529489040399998</v>
      </c>
      <c r="M496" s="9">
        <v>3.6074552536</v>
      </c>
      <c r="N496" s="9">
        <v>4.3192028999299996</v>
      </c>
      <c r="O496" s="9">
        <v>3.8529489040399998</v>
      </c>
      <c r="P496" s="9">
        <v>3.6074552536</v>
      </c>
      <c r="Q496" s="7"/>
      <c r="R496" s="7"/>
    </row>
    <row r="497" spans="2:18" ht="15.75">
      <c r="B497" s="17" t="s">
        <v>175</v>
      </c>
      <c r="C497" s="7">
        <v>25</v>
      </c>
      <c r="D497" s="17" t="s">
        <v>51</v>
      </c>
      <c r="E497" s="9">
        <v>6.03690433502</v>
      </c>
      <c r="F497" s="9">
        <v>5.8506712913500003</v>
      </c>
      <c r="G497" s="9">
        <v>5.5992913246200002</v>
      </c>
      <c r="H497" s="9">
        <v>6.03690433502</v>
      </c>
      <c r="I497" s="9">
        <v>5.8506712913500003</v>
      </c>
      <c r="J497" s="9">
        <v>5.5992913246200002</v>
      </c>
      <c r="K497" s="9">
        <v>5.9540605544999998</v>
      </c>
      <c r="L497" s="9">
        <v>5.5185465812699999</v>
      </c>
      <c r="M497" s="9">
        <v>5.2722520828199997</v>
      </c>
      <c r="N497" s="9">
        <v>5.9540605544999998</v>
      </c>
      <c r="O497" s="9">
        <v>5.5185465812699999</v>
      </c>
      <c r="P497" s="9">
        <v>5.2722520828199997</v>
      </c>
      <c r="Q497" s="7"/>
      <c r="R497" s="7"/>
    </row>
    <row r="498" spans="2:18" ht="15.75">
      <c r="B498" s="17" t="s">
        <v>176</v>
      </c>
      <c r="C498" s="7">
        <v>25</v>
      </c>
      <c r="D498" s="17" t="s">
        <v>51</v>
      </c>
      <c r="E498" s="9">
        <v>4.2860207557700001</v>
      </c>
      <c r="F498" s="9">
        <v>3.6738600730900002</v>
      </c>
      <c r="G498" s="9">
        <v>3.5366208553299998</v>
      </c>
      <c r="H498" s="9">
        <v>4.2860207557700001</v>
      </c>
      <c r="I498" s="9">
        <v>3.6738600730900002</v>
      </c>
      <c r="J498" s="9">
        <v>3.5366208553299998</v>
      </c>
      <c r="K498" s="9">
        <v>4.3369817733799998</v>
      </c>
      <c r="L498" s="9">
        <v>3.56832194328</v>
      </c>
      <c r="M498" s="9">
        <v>3.4215915203099998</v>
      </c>
      <c r="N498" s="9">
        <v>4.3369817733799998</v>
      </c>
      <c r="O498" s="9">
        <v>3.56832194328</v>
      </c>
      <c r="P498" s="9">
        <v>3.4215915203099998</v>
      </c>
      <c r="Q498" s="7"/>
      <c r="R498" s="7"/>
    </row>
    <row r="499" spans="2:18" ht="15.75">
      <c r="B499" s="17" t="s">
        <v>177</v>
      </c>
      <c r="C499" s="7">
        <v>25</v>
      </c>
      <c r="D499" s="17" t="s">
        <v>51</v>
      </c>
      <c r="E499" s="9">
        <v>4.6676392555200001</v>
      </c>
      <c r="F499" s="9">
        <v>4.7549042701699999</v>
      </c>
      <c r="G499" s="9">
        <v>4.2133908271799996</v>
      </c>
      <c r="H499" s="9">
        <v>4.6676392555200001</v>
      </c>
      <c r="I499" s="9">
        <v>4.7549042701699999</v>
      </c>
      <c r="J499" s="9">
        <v>4.2133908271799996</v>
      </c>
      <c r="K499" s="9">
        <v>4.3599996566800003</v>
      </c>
      <c r="L499" s="9">
        <v>4.0559134483300001</v>
      </c>
      <c r="M499" s="9">
        <v>3.5329439640000002</v>
      </c>
      <c r="N499" s="9">
        <v>4.3599996566800003</v>
      </c>
      <c r="O499" s="9">
        <v>4.0559134483300001</v>
      </c>
      <c r="P499" s="9">
        <v>3.5329439640000002</v>
      </c>
      <c r="Q499" s="7"/>
      <c r="R499" s="7"/>
    </row>
    <row r="500" spans="2:18" ht="15.75">
      <c r="B500" s="17" t="s">
        <v>357</v>
      </c>
      <c r="C500" s="7">
        <v>25</v>
      </c>
      <c r="D500" s="17" t="s">
        <v>51</v>
      </c>
      <c r="E500" s="9">
        <v>4.7951650619499997</v>
      </c>
      <c r="F500" s="9">
        <v>4.4297661781300004</v>
      </c>
      <c r="G500" s="9">
        <v>4.2420954704299998</v>
      </c>
      <c r="H500" s="9">
        <v>4.7951650619499997</v>
      </c>
      <c r="I500" s="9">
        <v>4.4297661781300004</v>
      </c>
      <c r="J500" s="9">
        <v>4.2420954704299998</v>
      </c>
      <c r="K500" s="9">
        <v>4.74391746521</v>
      </c>
      <c r="L500" s="9">
        <v>4.4097237587000002</v>
      </c>
      <c r="M500" s="9">
        <v>4.0089278221100004</v>
      </c>
      <c r="N500" s="9">
        <v>4.74391746521</v>
      </c>
      <c r="O500" s="9">
        <v>4.4097237587000002</v>
      </c>
      <c r="P500" s="9">
        <v>4.0089278221100004</v>
      </c>
      <c r="Q500" s="7"/>
      <c r="R500" s="7"/>
    </row>
    <row r="501" spans="2:18" ht="15.75">
      <c r="B501" s="17" t="s">
        <v>359</v>
      </c>
      <c r="C501" s="7">
        <v>25</v>
      </c>
      <c r="D501" s="17" t="s">
        <v>51</v>
      </c>
      <c r="E501" s="9">
        <v>4.5009160041799996</v>
      </c>
      <c r="F501" s="9">
        <v>4.2753143310499997</v>
      </c>
      <c r="G501" s="9">
        <v>4.0918164253200002</v>
      </c>
      <c r="H501" s="9">
        <v>4.5009160041799996</v>
      </c>
      <c r="I501" s="9">
        <v>4.2753143310499997</v>
      </c>
      <c r="J501" s="9">
        <v>4.0918164253200002</v>
      </c>
      <c r="K501" s="9">
        <v>4.5064339637800002</v>
      </c>
      <c r="L501" s="9">
        <v>4.1327300071700002</v>
      </c>
      <c r="M501" s="9">
        <v>4.0009160041799996</v>
      </c>
      <c r="N501" s="9">
        <v>4.5064339637800002</v>
      </c>
      <c r="O501" s="9">
        <v>4.1327300071700002</v>
      </c>
      <c r="P501" s="9">
        <v>4.0009160041799996</v>
      </c>
      <c r="Q501" s="7"/>
      <c r="R501" s="7"/>
    </row>
    <row r="502" spans="2:18" ht="15.75">
      <c r="B502" s="17" t="s">
        <v>361</v>
      </c>
      <c r="C502" s="7">
        <v>25</v>
      </c>
      <c r="D502" s="17" t="s">
        <v>51</v>
      </c>
      <c r="E502" s="9">
        <v>6.30150175095</v>
      </c>
      <c r="F502" s="9">
        <v>6.0004482269299997</v>
      </c>
      <c r="G502" s="9">
        <v>4.9974966049200003</v>
      </c>
      <c r="H502" s="9">
        <v>6.30150175095</v>
      </c>
      <c r="I502" s="9">
        <v>6.0004482269299997</v>
      </c>
      <c r="J502" s="9">
        <v>4.9974966049200003</v>
      </c>
      <c r="K502" s="9">
        <v>5.4013204574599998</v>
      </c>
      <c r="L502" s="9">
        <v>5.5646390914900001</v>
      </c>
      <c r="M502" s="9">
        <v>4.0004982948299999</v>
      </c>
      <c r="N502" s="9">
        <v>5.4013204574599998</v>
      </c>
      <c r="O502" s="9">
        <v>5.5646390914900001</v>
      </c>
      <c r="P502" s="9">
        <v>4.0004982948299999</v>
      </c>
      <c r="Q502" s="7"/>
      <c r="R502" s="7"/>
    </row>
    <row r="503" spans="2:18" ht="15.75">
      <c r="B503" s="17" t="s">
        <v>364</v>
      </c>
      <c r="C503" s="7">
        <v>25</v>
      </c>
      <c r="D503" s="17" t="s">
        <v>51</v>
      </c>
      <c r="E503" s="9">
        <v>4.8657932281500003</v>
      </c>
      <c r="F503" s="9">
        <v>4.6597166061399999</v>
      </c>
      <c r="G503" s="9">
        <v>4.41044282913</v>
      </c>
      <c r="H503" s="9">
        <v>4.8657932281500003</v>
      </c>
      <c r="I503" s="9">
        <v>4.6597166061399999</v>
      </c>
      <c r="J503" s="9">
        <v>4.41044282913</v>
      </c>
      <c r="K503" s="9">
        <v>4.9050788879400002</v>
      </c>
      <c r="L503" s="9">
        <v>4.5953211784399999</v>
      </c>
      <c r="M503" s="9">
        <v>4.4709529876699996</v>
      </c>
      <c r="N503" s="9">
        <v>4.9050788879400002</v>
      </c>
      <c r="O503" s="9">
        <v>4.5953211784399999</v>
      </c>
      <c r="P503" s="9">
        <v>4.4709529876699996</v>
      </c>
      <c r="Q503" s="7"/>
      <c r="R503" s="7"/>
    </row>
    <row r="504" spans="2:18" ht="15.75">
      <c r="B504" s="17" t="s">
        <v>366</v>
      </c>
      <c r="C504" s="7">
        <v>25</v>
      </c>
      <c r="D504" s="17" t="s">
        <v>51</v>
      </c>
      <c r="E504" s="9">
        <v>13.3213500977</v>
      </c>
      <c r="F504" s="9">
        <v>13.210501670799999</v>
      </c>
      <c r="G504" s="9">
        <v>13.1349925995</v>
      </c>
      <c r="H504" s="9">
        <v>13.3213500977</v>
      </c>
      <c r="I504" s="9">
        <v>13.210501670799999</v>
      </c>
      <c r="J504" s="9">
        <v>13.1349925995</v>
      </c>
      <c r="K504" s="9">
        <v>13.4446935654</v>
      </c>
      <c r="L504" s="9">
        <v>13.2496128082</v>
      </c>
      <c r="M504" s="9">
        <v>13.122619628900001</v>
      </c>
      <c r="N504" s="9">
        <v>13.4446935654</v>
      </c>
      <c r="O504" s="9">
        <v>13.2496128082</v>
      </c>
      <c r="P504" s="9">
        <v>13.122619628900001</v>
      </c>
      <c r="Q504" s="7"/>
      <c r="R504" s="7"/>
    </row>
    <row r="505" spans="2:18" ht="15.75">
      <c r="B505" s="17" t="s">
        <v>29</v>
      </c>
      <c r="C505" s="7">
        <v>25</v>
      </c>
      <c r="D505" s="17" t="s">
        <v>51</v>
      </c>
      <c r="E505" s="9">
        <v>4.9418048858599999</v>
      </c>
      <c r="F505" s="9">
        <v>4.8841843604999999</v>
      </c>
      <c r="G505" s="9">
        <v>4.2702770233200003</v>
      </c>
      <c r="H505" s="9">
        <v>4.9418048858599999</v>
      </c>
      <c r="I505" s="9">
        <v>4.8841843604999999</v>
      </c>
      <c r="J505" s="9">
        <v>4.2702770233200003</v>
      </c>
      <c r="K505" s="9">
        <v>4.7671942710900002</v>
      </c>
      <c r="L505" s="9">
        <v>4.7592453956599998</v>
      </c>
      <c r="M505" s="9">
        <v>4.15665102005</v>
      </c>
      <c r="N505" s="9">
        <v>4.7671942710900002</v>
      </c>
      <c r="O505" s="9">
        <v>4.7592453956599998</v>
      </c>
      <c r="P505" s="9">
        <v>4.15665102005</v>
      </c>
      <c r="Q505" s="7"/>
      <c r="R505" s="7"/>
    </row>
    <row r="506" spans="2:18" ht="15.75">
      <c r="B506" s="17" t="s">
        <v>514</v>
      </c>
      <c r="C506" s="7">
        <v>25</v>
      </c>
      <c r="D506" s="17" t="s">
        <v>51</v>
      </c>
      <c r="E506" s="9">
        <v>6.8096170425400002</v>
      </c>
      <c r="F506" s="9">
        <v>6.4017381668100004</v>
      </c>
      <c r="G506" s="9">
        <v>6.2762355804399999</v>
      </c>
      <c r="H506" s="9">
        <v>6.8096170425400002</v>
      </c>
      <c r="I506" s="9">
        <v>6.4017381668100004</v>
      </c>
      <c r="J506" s="9">
        <v>6.2762355804399999</v>
      </c>
      <c r="K506" s="9">
        <v>6.6711244583099996</v>
      </c>
      <c r="L506" s="9">
        <v>6.1191253662099996</v>
      </c>
      <c r="M506" s="9">
        <v>6.0159549713100002</v>
      </c>
      <c r="N506" s="9">
        <v>6.6711244583099996</v>
      </c>
      <c r="O506" s="9">
        <v>6.1191253662099996</v>
      </c>
      <c r="P506" s="9">
        <v>6.0159549713100002</v>
      </c>
      <c r="Q506" s="7"/>
      <c r="R506" s="7"/>
    </row>
    <row r="507" spans="2:18" ht="15.75">
      <c r="B507" s="17" t="s">
        <v>515</v>
      </c>
      <c r="C507" s="7">
        <v>25</v>
      </c>
      <c r="D507" s="17" t="s">
        <v>51</v>
      </c>
      <c r="E507" s="9">
        <v>5.3062682151800002</v>
      </c>
      <c r="F507" s="9">
        <v>4.4557642936699997</v>
      </c>
      <c r="G507" s="9">
        <v>4.3664560318000003</v>
      </c>
      <c r="H507" s="9">
        <v>5.3062682151800002</v>
      </c>
      <c r="I507" s="9">
        <v>4.4557642936699997</v>
      </c>
      <c r="J507" s="9">
        <v>4.3664560318000003</v>
      </c>
      <c r="K507" s="9">
        <v>5.2338671684299998</v>
      </c>
      <c r="L507" s="9">
        <v>4.6936311721799999</v>
      </c>
      <c r="M507" s="9">
        <v>4.5386333465600002</v>
      </c>
      <c r="N507" s="9">
        <v>5.2338671684299998</v>
      </c>
      <c r="O507" s="9">
        <v>4.6936311721799999</v>
      </c>
      <c r="P507" s="9">
        <v>4.5386333465600002</v>
      </c>
      <c r="Q507" s="7"/>
      <c r="R507" s="7"/>
    </row>
    <row r="508" spans="2:18" ht="15.75">
      <c r="B508" s="4" t="s">
        <v>11</v>
      </c>
      <c r="C508" s="6"/>
      <c r="D508" s="6"/>
      <c r="E508" s="6">
        <f t="shared" ref="E508" si="0">SUM(E7:E507)/501</f>
        <v>5.1221962687144256</v>
      </c>
      <c r="F508" s="6">
        <f t="shared" ref="F508:P508" si="1">SUM(F7:F507)/501</f>
        <v>4.20814398924486</v>
      </c>
      <c r="G508" s="6">
        <f t="shared" si="1"/>
        <v>3.9639159865723061</v>
      </c>
      <c r="H508" s="6">
        <f t="shared" ref="H508" si="2">SUM(H7:H507)/501</f>
        <v>4.9228729363569883</v>
      </c>
      <c r="I508" s="6">
        <f t="shared" si="1"/>
        <v>3.9927473631875001</v>
      </c>
      <c r="J508" s="6">
        <f t="shared" si="1"/>
        <v>3.7631819108707516</v>
      </c>
      <c r="K508" s="6">
        <f t="shared" ref="K508" si="3">SUM(K7:K507)/501</f>
        <v>5.007344527158887</v>
      </c>
      <c r="L508" s="6">
        <f t="shared" si="1"/>
        <v>4.1185035475950169</v>
      </c>
      <c r="M508" s="6">
        <f t="shared" si="1"/>
        <v>3.8478238150744231</v>
      </c>
      <c r="N508" s="6">
        <f t="shared" ref="N508" si="4">SUM(N7:N507)/501</f>
        <v>4.803912999744286</v>
      </c>
      <c r="O508" s="6">
        <f t="shared" si="1"/>
        <v>3.8858132652654982</v>
      </c>
      <c r="P508" s="6">
        <f t="shared" si="1"/>
        <v>3.6447331889749677</v>
      </c>
      <c r="Q508" s="7"/>
      <c r="R508" s="7"/>
    </row>
  </sheetData>
  <mergeCells count="7">
    <mergeCell ref="B2:P2"/>
    <mergeCell ref="E5:G5"/>
    <mergeCell ref="H5:J5"/>
    <mergeCell ref="K5:M5"/>
    <mergeCell ref="N5:P5"/>
    <mergeCell ref="E4:J4"/>
    <mergeCell ref="K4:P4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pane ySplit="5" topLeftCell="A6" activePane="bottomLeft" state="frozen"/>
      <selection pane="bottomLeft" activeCell="B2" sqref="B2:M2"/>
    </sheetView>
  </sheetViews>
  <sheetFormatPr defaultColWidth="8.85546875" defaultRowHeight="15.75"/>
  <cols>
    <col min="1" max="1" width="8.85546875" style="1"/>
    <col min="2" max="2" width="11" style="2" customWidth="1"/>
    <col min="3" max="3" width="11.42578125" style="2" customWidth="1"/>
    <col min="4" max="4" width="8.85546875" style="2"/>
    <col min="5" max="5" width="11.42578125" style="2" customWidth="1"/>
    <col min="6" max="6" width="10.42578125" style="2" customWidth="1"/>
    <col min="7" max="7" width="8.85546875" style="2"/>
    <col min="8" max="8" width="12.140625" style="2" customWidth="1"/>
    <col min="9" max="9" width="10.42578125" style="2" customWidth="1"/>
    <col min="10" max="10" width="8.85546875" style="2"/>
    <col min="11" max="11" width="12.42578125" style="2" customWidth="1"/>
    <col min="12" max="12" width="11" style="2" customWidth="1"/>
    <col min="13" max="13" width="42.85546875" style="2" customWidth="1"/>
  </cols>
  <sheetData>
    <row r="1" spans="2:13" s="1" customFormat="1"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2:13" s="1" customFormat="1">
      <c r="B2" s="72" t="s">
        <v>581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2:13" s="1" customFormat="1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2:13">
      <c r="B4" s="3"/>
      <c r="C4" s="7"/>
      <c r="D4" s="79" t="s">
        <v>12</v>
      </c>
      <c r="E4" s="79"/>
      <c r="F4" s="79"/>
      <c r="G4" s="79" t="s">
        <v>0</v>
      </c>
      <c r="H4" s="79"/>
      <c r="I4" s="79"/>
      <c r="J4" s="79" t="s">
        <v>14</v>
      </c>
      <c r="K4" s="79"/>
      <c r="L4" s="79"/>
      <c r="M4" s="3"/>
    </row>
    <row r="5" spans="2:13">
      <c r="B5" s="4" t="s">
        <v>35</v>
      </c>
      <c r="C5" s="4" t="s">
        <v>15</v>
      </c>
      <c r="D5" s="5" t="s">
        <v>32</v>
      </c>
      <c r="E5" s="5" t="s">
        <v>33</v>
      </c>
      <c r="F5" s="5" t="s">
        <v>34</v>
      </c>
      <c r="G5" s="5" t="s">
        <v>32</v>
      </c>
      <c r="H5" s="5" t="s">
        <v>33</v>
      </c>
      <c r="I5" s="5" t="s">
        <v>34</v>
      </c>
      <c r="J5" s="5" t="s">
        <v>32</v>
      </c>
      <c r="K5" s="5" t="s">
        <v>33</v>
      </c>
      <c r="L5" s="5" t="s">
        <v>34</v>
      </c>
      <c r="M5" s="4" t="s">
        <v>13</v>
      </c>
    </row>
    <row r="6" spans="2:13">
      <c r="B6" s="8" t="s">
        <v>16</v>
      </c>
      <c r="C6" s="7">
        <v>15</v>
      </c>
      <c r="D6" s="9">
        <v>10.941425323500001</v>
      </c>
      <c r="E6" s="9">
        <v>9.7866477966299996</v>
      </c>
      <c r="F6" s="9">
        <v>9.6244564056400002</v>
      </c>
      <c r="G6" s="9">
        <v>2.5823476314499998</v>
      </c>
      <c r="H6" s="9">
        <v>1.4323587417600001</v>
      </c>
      <c r="I6" s="9">
        <v>1.47180652618</v>
      </c>
      <c r="J6" s="9">
        <v>2.3628995418500001</v>
      </c>
      <c r="K6" s="9">
        <v>1.5448741912799999</v>
      </c>
      <c r="L6" s="9">
        <v>1.4538148641599999</v>
      </c>
      <c r="M6" s="7" t="s">
        <v>1</v>
      </c>
    </row>
    <row r="7" spans="2:13">
      <c r="B7" s="8" t="s">
        <v>17</v>
      </c>
      <c r="C7" s="7">
        <v>15</v>
      </c>
      <c r="D7" s="9">
        <v>10.9167337418</v>
      </c>
      <c r="E7" s="9">
        <v>9.9304933547999994</v>
      </c>
      <c r="F7" s="9">
        <v>9.7305440902699996</v>
      </c>
      <c r="G7" s="9">
        <v>5.6533770561200001</v>
      </c>
      <c r="H7" s="9">
        <v>4.58946084976</v>
      </c>
      <c r="I7" s="9">
        <v>4.4381484985400004</v>
      </c>
      <c r="J7" s="9">
        <v>4.3310618400600003</v>
      </c>
      <c r="K7" s="9">
        <v>4.3087496757499997</v>
      </c>
      <c r="L7" s="9">
        <v>4.0714144706699997</v>
      </c>
      <c r="M7" s="7" t="s">
        <v>1</v>
      </c>
    </row>
    <row r="8" spans="2:13">
      <c r="B8" s="8" t="s">
        <v>18</v>
      </c>
      <c r="C8" s="7">
        <v>15</v>
      </c>
      <c r="D8" s="9">
        <v>13.4286880493</v>
      </c>
      <c r="E8" s="9">
        <v>13.1318426132</v>
      </c>
      <c r="F8" s="9">
        <v>12.9995441437</v>
      </c>
      <c r="G8" s="9">
        <v>6.7188172340400003</v>
      </c>
      <c r="H8" s="9">
        <v>6.76761102676</v>
      </c>
      <c r="I8" s="9">
        <v>5.5823683738699996</v>
      </c>
      <c r="J8" s="9">
        <v>12.0350971222</v>
      </c>
      <c r="K8" s="9">
        <v>11.746011734</v>
      </c>
      <c r="L8" s="9">
        <v>11.5425901413</v>
      </c>
      <c r="M8" s="7" t="s">
        <v>2</v>
      </c>
    </row>
    <row r="9" spans="2:13">
      <c r="B9" s="8" t="s">
        <v>19</v>
      </c>
      <c r="C9" s="7">
        <v>15</v>
      </c>
      <c r="D9" s="9">
        <v>11.072402954099999</v>
      </c>
      <c r="E9" s="9">
        <v>9.8049640655499992</v>
      </c>
      <c r="F9" s="9">
        <v>9.6678333282499995</v>
      </c>
      <c r="G9" s="9">
        <v>9.0744018554700006</v>
      </c>
      <c r="H9" s="9">
        <v>7.2970361709600002</v>
      </c>
      <c r="I9" s="9">
        <v>7.1043734550500002</v>
      </c>
      <c r="J9" s="9">
        <v>1.73286902905</v>
      </c>
      <c r="K9" s="9">
        <v>1.0862005949</v>
      </c>
      <c r="L9" s="9">
        <v>0.74470382928800005</v>
      </c>
      <c r="M9" s="7" t="s">
        <v>1</v>
      </c>
    </row>
    <row r="10" spans="2:13">
      <c r="B10" s="8" t="s">
        <v>20</v>
      </c>
      <c r="C10" s="7">
        <v>15</v>
      </c>
      <c r="D10" s="9">
        <v>11.1210422516</v>
      </c>
      <c r="E10" s="9">
        <v>9.8385486602800007</v>
      </c>
      <c r="F10" s="9">
        <v>9.6872425079299997</v>
      </c>
      <c r="G10" s="9">
        <v>9.1278219223000008</v>
      </c>
      <c r="H10" s="9">
        <v>7.3348121643099997</v>
      </c>
      <c r="I10" s="9">
        <v>7.1305646896399999</v>
      </c>
      <c r="J10" s="9">
        <v>1.6671977043199999</v>
      </c>
      <c r="K10" s="9">
        <v>1.07117664814</v>
      </c>
      <c r="L10" s="9">
        <v>0.72959607839600005</v>
      </c>
      <c r="M10" s="7" t="s">
        <v>1</v>
      </c>
    </row>
    <row r="11" spans="2:13">
      <c r="B11" s="8" t="s">
        <v>21</v>
      </c>
      <c r="C11" s="7">
        <v>15</v>
      </c>
      <c r="D11" s="9">
        <v>10.935618400599999</v>
      </c>
      <c r="E11" s="9">
        <v>9.8502950668300002</v>
      </c>
      <c r="F11" s="9">
        <v>9.6508722305300001</v>
      </c>
      <c r="G11" s="9">
        <v>5.6582703590400003</v>
      </c>
      <c r="H11" s="9">
        <v>4.6611800193799997</v>
      </c>
      <c r="I11" s="9">
        <v>4.2503395080599997</v>
      </c>
      <c r="J11" s="9">
        <v>4.2875928878799998</v>
      </c>
      <c r="K11" s="9">
        <v>4.3434915542599999</v>
      </c>
      <c r="L11" s="9">
        <v>4.1402277946500003</v>
      </c>
      <c r="M11" s="7" t="s">
        <v>1</v>
      </c>
    </row>
    <row r="12" spans="2:13">
      <c r="B12" s="8" t="s">
        <v>22</v>
      </c>
      <c r="C12" s="7">
        <v>20</v>
      </c>
      <c r="D12" s="9">
        <v>13.498736381500001</v>
      </c>
      <c r="E12" s="9">
        <v>12.597193718</v>
      </c>
      <c r="F12" s="9">
        <v>12.4683218002</v>
      </c>
      <c r="G12" s="9">
        <v>2.2144002914400001</v>
      </c>
      <c r="H12" s="9">
        <v>1.19145953655</v>
      </c>
      <c r="I12" s="9">
        <v>1.10902583599</v>
      </c>
      <c r="J12" s="9">
        <v>2.2144002914400001</v>
      </c>
      <c r="K12" s="9">
        <v>1.19145953655</v>
      </c>
      <c r="L12" s="9">
        <v>1.10902583599</v>
      </c>
      <c r="M12" s="7" t="s">
        <v>3</v>
      </c>
    </row>
    <row r="13" spans="2:13">
      <c r="B13" s="8" t="s">
        <v>23</v>
      </c>
      <c r="C13" s="7">
        <v>21</v>
      </c>
      <c r="D13" s="9">
        <v>13.5754919052</v>
      </c>
      <c r="E13" s="9">
        <v>13.219979286199999</v>
      </c>
      <c r="F13" s="9">
        <v>13.1207695007</v>
      </c>
      <c r="G13" s="9">
        <v>1.6112695932400001</v>
      </c>
      <c r="H13" s="9">
        <v>0.83635395765300002</v>
      </c>
      <c r="I13" s="9">
        <v>0.78406685590699998</v>
      </c>
      <c r="J13" s="9">
        <v>1.6255190372499999</v>
      </c>
      <c r="K13" s="9">
        <v>0.89660167694100001</v>
      </c>
      <c r="L13" s="9">
        <v>0.88500142097500001</v>
      </c>
      <c r="M13" s="7" t="s">
        <v>4</v>
      </c>
    </row>
    <row r="14" spans="2:13">
      <c r="B14" s="8" t="s">
        <v>24</v>
      </c>
      <c r="C14" s="7">
        <v>12</v>
      </c>
      <c r="D14" s="9">
        <v>8.17103099823</v>
      </c>
      <c r="E14" s="9">
        <v>7.28846883774</v>
      </c>
      <c r="F14" s="9">
        <v>7.1947798728899999</v>
      </c>
      <c r="G14" s="9">
        <v>6.3320231437699999</v>
      </c>
      <c r="H14" s="9">
        <v>4.6738953590400003</v>
      </c>
      <c r="I14" s="9">
        <v>4.7931108474700004</v>
      </c>
      <c r="J14" s="9">
        <v>1.6298879385</v>
      </c>
      <c r="K14" s="9">
        <v>0.69658291339900003</v>
      </c>
      <c r="L14" s="9">
        <v>0.67645186185799999</v>
      </c>
      <c r="M14" s="7" t="s">
        <v>5</v>
      </c>
    </row>
    <row r="15" spans="2:13">
      <c r="B15" s="8" t="s">
        <v>25</v>
      </c>
      <c r="C15" s="7">
        <v>19</v>
      </c>
      <c r="D15" s="9">
        <v>11.629740715000001</v>
      </c>
      <c r="E15" s="9">
        <v>11.381757736200001</v>
      </c>
      <c r="F15" s="9">
        <v>11.4457817078</v>
      </c>
      <c r="G15" s="9">
        <v>6.5932507515000003</v>
      </c>
      <c r="H15" s="9">
        <v>5.6709733009300001</v>
      </c>
      <c r="I15" s="9">
        <v>5.6940722465500002</v>
      </c>
      <c r="J15" s="9">
        <v>1.6003267765</v>
      </c>
      <c r="K15" s="9">
        <v>0.84298020601300006</v>
      </c>
      <c r="L15" s="9">
        <v>0.69030255079299996</v>
      </c>
      <c r="M15" s="7" t="s">
        <v>6</v>
      </c>
    </row>
    <row r="16" spans="2:13">
      <c r="B16" s="8" t="s">
        <v>26</v>
      </c>
      <c r="C16" s="7">
        <v>15</v>
      </c>
      <c r="D16" s="9">
        <v>10.916123390199999</v>
      </c>
      <c r="E16" s="9">
        <v>9.8006210327099996</v>
      </c>
      <c r="F16" s="9">
        <v>9.6593914032000008</v>
      </c>
      <c r="G16" s="9">
        <v>5.6447157859799999</v>
      </c>
      <c r="H16" s="9">
        <v>4.6617808342</v>
      </c>
      <c r="I16" s="9">
        <v>4.4930548667899997</v>
      </c>
      <c r="J16" s="9">
        <v>4.34376239777</v>
      </c>
      <c r="K16" s="9">
        <v>4.3360419273400002</v>
      </c>
      <c r="L16" s="9">
        <v>4.1244864463799997</v>
      </c>
      <c r="M16" s="7" t="s">
        <v>1</v>
      </c>
    </row>
    <row r="17" spans="2:13">
      <c r="B17" s="8" t="s">
        <v>27</v>
      </c>
      <c r="C17" s="7">
        <v>15</v>
      </c>
      <c r="D17" s="9">
        <v>10.9150524139</v>
      </c>
      <c r="E17" s="9">
        <v>10.300601005600001</v>
      </c>
      <c r="F17" s="9">
        <v>10.2949810028</v>
      </c>
      <c r="G17" s="9">
        <v>9.8319082260100004</v>
      </c>
      <c r="H17" s="9">
        <v>8.7168521881099998</v>
      </c>
      <c r="I17" s="9">
        <v>8.6598577499400005</v>
      </c>
      <c r="J17" s="9">
        <v>4.8508520126299999</v>
      </c>
      <c r="K17" s="9">
        <v>3.2503113746599999</v>
      </c>
      <c r="L17" s="9">
        <v>3.16798686981</v>
      </c>
      <c r="M17" s="7" t="s">
        <v>7</v>
      </c>
    </row>
    <row r="18" spans="2:13">
      <c r="B18" s="8" t="s">
        <v>28</v>
      </c>
      <c r="C18" s="7">
        <v>19</v>
      </c>
      <c r="D18" s="9">
        <v>13.499376297</v>
      </c>
      <c r="E18" s="9">
        <v>12.510459899900001</v>
      </c>
      <c r="F18" s="9">
        <v>12.4102039337</v>
      </c>
      <c r="G18" s="9">
        <v>2.3329117298100002</v>
      </c>
      <c r="H18" s="9">
        <v>0.75354492664299999</v>
      </c>
      <c r="I18" s="9">
        <v>0.89189469814300004</v>
      </c>
      <c r="J18" s="9">
        <v>1.9944330453900001</v>
      </c>
      <c r="K18" s="9">
        <v>1.93393707275</v>
      </c>
      <c r="L18" s="9">
        <v>0.94931870698900001</v>
      </c>
      <c r="M18" s="7" t="s">
        <v>6</v>
      </c>
    </row>
    <row r="19" spans="2:13">
      <c r="B19" s="8" t="s">
        <v>29</v>
      </c>
      <c r="C19" s="7">
        <v>25</v>
      </c>
      <c r="D19" s="9">
        <v>15.0828199387</v>
      </c>
      <c r="E19" s="9">
        <v>14.237867355300001</v>
      </c>
      <c r="F19" s="9">
        <v>14.8139019012</v>
      </c>
      <c r="G19" s="9">
        <v>4.9418048858599999</v>
      </c>
      <c r="H19" s="9">
        <v>4.8841843604999999</v>
      </c>
      <c r="I19" s="9">
        <v>4.2702770233200003</v>
      </c>
      <c r="J19" s="9">
        <v>2.0336842536900002</v>
      </c>
      <c r="K19" s="9">
        <v>1.50030052662</v>
      </c>
      <c r="L19" s="9">
        <v>1.4086487293200001</v>
      </c>
      <c r="M19" s="7" t="s">
        <v>8</v>
      </c>
    </row>
    <row r="20" spans="2:13">
      <c r="B20" s="8" t="s">
        <v>30</v>
      </c>
      <c r="C20" s="7">
        <v>12</v>
      </c>
      <c r="D20" s="9">
        <v>8.6122589111300005</v>
      </c>
      <c r="E20" s="9">
        <v>8.3441572189300004</v>
      </c>
      <c r="F20" s="9">
        <v>8.08754730225</v>
      </c>
      <c r="G20" s="9">
        <v>5.4971895217900002</v>
      </c>
      <c r="H20" s="9">
        <v>4.4692025184600004</v>
      </c>
      <c r="I20" s="9">
        <v>4.4231500625600004</v>
      </c>
      <c r="J20" s="9">
        <v>2.2482798099500001</v>
      </c>
      <c r="K20" s="9">
        <v>1.82229793072</v>
      </c>
      <c r="L20" s="9">
        <v>1.2824125289899999</v>
      </c>
      <c r="M20" s="7" t="s">
        <v>9</v>
      </c>
    </row>
    <row r="21" spans="2:13">
      <c r="B21" s="8" t="s">
        <v>31</v>
      </c>
      <c r="C21" s="7">
        <v>21</v>
      </c>
      <c r="D21" s="9">
        <v>13.171327590900001</v>
      </c>
      <c r="E21" s="9">
        <v>13.078955650299999</v>
      </c>
      <c r="F21" s="9">
        <v>12.947570800799999</v>
      </c>
      <c r="G21" s="9">
        <v>9.8149518966699993</v>
      </c>
      <c r="H21" s="9">
        <v>9.4113178253199994</v>
      </c>
      <c r="I21" s="9">
        <v>9.3935832977300002</v>
      </c>
      <c r="J21" s="9">
        <v>7.4146013259899997</v>
      </c>
      <c r="K21" s="9">
        <v>3.87087965012</v>
      </c>
      <c r="L21" s="9">
        <v>3.5152909755700001</v>
      </c>
      <c r="M21" s="7" t="s">
        <v>10</v>
      </c>
    </row>
    <row r="22" spans="2:13">
      <c r="B22" s="4" t="s">
        <v>11</v>
      </c>
      <c r="C22" s="6"/>
      <c r="D22" s="6">
        <f>SUM(D6:D21)/16</f>
        <v>11.717991828916249</v>
      </c>
      <c r="E22" s="6">
        <f t="shared" ref="E22:L22" si="0">SUM(E6:E21)/16</f>
        <v>10.943928331135627</v>
      </c>
      <c r="F22" s="6">
        <f t="shared" si="0"/>
        <v>10.862733870741248</v>
      </c>
      <c r="G22" s="6">
        <f t="shared" si="0"/>
        <v>5.8518413677806249</v>
      </c>
      <c r="H22" s="6">
        <f t="shared" si="0"/>
        <v>4.8345014862709998</v>
      </c>
      <c r="I22" s="6">
        <f t="shared" si="0"/>
        <v>4.65560590848375</v>
      </c>
      <c r="J22" s="6">
        <f t="shared" si="0"/>
        <v>3.5232790634043747</v>
      </c>
      <c r="K22" s="6">
        <f t="shared" si="0"/>
        <v>2.777618575840187</v>
      </c>
      <c r="L22" s="6">
        <f t="shared" si="0"/>
        <v>2.5307045690711876</v>
      </c>
      <c r="M22" s="3"/>
    </row>
    <row r="24" spans="2:13">
      <c r="C24" s="3" t="s">
        <v>32</v>
      </c>
      <c r="D24" s="71" t="s">
        <v>36</v>
      </c>
      <c r="E24" s="71"/>
      <c r="F24" s="71"/>
      <c r="G24" s="71"/>
      <c r="H24" s="71"/>
    </row>
    <row r="25" spans="2:13">
      <c r="C25" s="3" t="s">
        <v>33</v>
      </c>
      <c r="D25" s="71" t="s">
        <v>37</v>
      </c>
      <c r="E25" s="71"/>
      <c r="F25" s="71"/>
      <c r="G25" s="71"/>
      <c r="H25" s="71"/>
    </row>
    <row r="26" spans="2:13">
      <c r="C26" s="3" t="s">
        <v>34</v>
      </c>
      <c r="D26" s="71" t="s">
        <v>38</v>
      </c>
      <c r="E26" s="71"/>
      <c r="F26" s="71"/>
      <c r="G26" s="71"/>
      <c r="H26" s="71"/>
    </row>
  </sheetData>
  <mergeCells count="7">
    <mergeCell ref="B2:M2"/>
    <mergeCell ref="D26:H26"/>
    <mergeCell ref="D4:F4"/>
    <mergeCell ref="G4:I4"/>
    <mergeCell ref="J4:L4"/>
    <mergeCell ref="D24:H24"/>
    <mergeCell ref="D25:H25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pane ySplit="5" topLeftCell="A6" activePane="bottomLeft" state="frozen"/>
      <selection pane="bottomLeft" activeCell="B2" sqref="B2:M2"/>
    </sheetView>
  </sheetViews>
  <sheetFormatPr defaultColWidth="8.85546875" defaultRowHeight="15.75"/>
  <cols>
    <col min="1" max="1" width="8.85546875" style="1"/>
    <col min="2" max="2" width="11" style="2" customWidth="1"/>
    <col min="3" max="3" width="11.7109375" style="2" customWidth="1"/>
    <col min="4" max="4" width="8.85546875" style="2"/>
    <col min="5" max="5" width="11.42578125" style="2" customWidth="1"/>
    <col min="6" max="6" width="10.7109375" style="2" customWidth="1"/>
    <col min="7" max="7" width="8.85546875" style="2"/>
    <col min="8" max="8" width="11.7109375" style="2" customWidth="1"/>
    <col min="9" max="9" width="10.7109375" style="2" customWidth="1"/>
    <col min="10" max="10" width="8.85546875" style="2"/>
    <col min="11" max="11" width="12" style="2" customWidth="1"/>
    <col min="12" max="12" width="10.42578125" style="2" customWidth="1"/>
    <col min="13" max="13" width="40.42578125" style="2" customWidth="1"/>
  </cols>
  <sheetData>
    <row r="1" spans="2:13" s="1" customFormat="1"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2:13" s="1" customFormat="1">
      <c r="B2" s="72" t="s">
        <v>582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2:13" s="1" customFormat="1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2:13">
      <c r="B4" s="12"/>
      <c r="C4" s="7"/>
      <c r="D4" s="79" t="s">
        <v>12</v>
      </c>
      <c r="E4" s="79"/>
      <c r="F4" s="79"/>
      <c r="G4" s="79" t="s">
        <v>0</v>
      </c>
      <c r="H4" s="79"/>
      <c r="I4" s="79"/>
      <c r="J4" s="79" t="s">
        <v>14</v>
      </c>
      <c r="K4" s="79"/>
      <c r="L4" s="79"/>
      <c r="M4" s="12"/>
    </row>
    <row r="5" spans="2:13">
      <c r="B5" s="4" t="s">
        <v>35</v>
      </c>
      <c r="C5" s="4" t="s">
        <v>15</v>
      </c>
      <c r="D5" s="5" t="s">
        <v>32</v>
      </c>
      <c r="E5" s="5" t="s">
        <v>33</v>
      </c>
      <c r="F5" s="5" t="s">
        <v>34</v>
      </c>
      <c r="G5" s="5" t="s">
        <v>32</v>
      </c>
      <c r="H5" s="5" t="s">
        <v>33</v>
      </c>
      <c r="I5" s="5" t="s">
        <v>34</v>
      </c>
      <c r="J5" s="5" t="s">
        <v>32</v>
      </c>
      <c r="K5" s="5" t="s">
        <v>33</v>
      </c>
      <c r="L5" s="5" t="s">
        <v>34</v>
      </c>
      <c r="M5" s="4" t="s">
        <v>13</v>
      </c>
    </row>
    <row r="6" spans="2:13">
      <c r="B6" s="11" t="s">
        <v>16</v>
      </c>
      <c r="C6" s="7">
        <v>15</v>
      </c>
      <c r="D6" s="9">
        <v>10.797923088099999</v>
      </c>
      <c r="E6" s="9">
        <v>9.56449508667</v>
      </c>
      <c r="F6" s="9">
        <v>9.4546947479199996</v>
      </c>
      <c r="G6" s="9">
        <v>2.69986224174</v>
      </c>
      <c r="H6" s="9">
        <v>1.5860337018999999</v>
      </c>
      <c r="I6" s="9">
        <v>1.78997337818</v>
      </c>
      <c r="J6" s="9">
        <v>1.9414629936200001</v>
      </c>
      <c r="K6" s="9">
        <v>1.4938821792600001</v>
      </c>
      <c r="L6" s="9">
        <v>1.5118060112</v>
      </c>
      <c r="M6" s="7" t="s">
        <v>1</v>
      </c>
    </row>
    <row r="7" spans="2:13">
      <c r="B7" s="11" t="s">
        <v>17</v>
      </c>
      <c r="C7" s="7">
        <v>15</v>
      </c>
      <c r="D7" s="9">
        <v>10.7328796387</v>
      </c>
      <c r="E7" s="9">
        <v>9.6872167587300009</v>
      </c>
      <c r="F7" s="9">
        <v>9.5207996368399996</v>
      </c>
      <c r="G7" s="9">
        <v>5.7760477066</v>
      </c>
      <c r="H7" s="9">
        <v>4.55053091049</v>
      </c>
      <c r="I7" s="9">
        <v>4.43376255035</v>
      </c>
      <c r="J7" s="9">
        <v>4.2809400558500004</v>
      </c>
      <c r="K7" s="9">
        <v>4.4391818046599996</v>
      </c>
      <c r="L7" s="9">
        <v>4.2259483337399999</v>
      </c>
      <c r="M7" s="7" t="s">
        <v>1</v>
      </c>
    </row>
    <row r="8" spans="2:13">
      <c r="B8" s="11" t="s">
        <v>18</v>
      </c>
      <c r="C8" s="7">
        <v>15</v>
      </c>
      <c r="D8" s="9">
        <v>13.368108749399999</v>
      </c>
      <c r="E8" s="9">
        <v>12.9633483887</v>
      </c>
      <c r="F8" s="9">
        <v>12.8666934967</v>
      </c>
      <c r="G8" s="9">
        <v>6.7011075019800002</v>
      </c>
      <c r="H8" s="9">
        <v>6.5994515418999997</v>
      </c>
      <c r="I8" s="9">
        <v>6.0091238021900004</v>
      </c>
      <c r="J8" s="9">
        <v>11.8924264908</v>
      </c>
      <c r="K8" s="9">
        <v>11.515999794000001</v>
      </c>
      <c r="L8" s="9">
        <v>11.372678756699999</v>
      </c>
      <c r="M8" s="7" t="s">
        <v>2</v>
      </c>
    </row>
    <row r="9" spans="2:13">
      <c r="B9" s="11" t="s">
        <v>19</v>
      </c>
      <c r="C9" s="7">
        <v>15</v>
      </c>
      <c r="D9" s="9">
        <v>10.869749069199999</v>
      </c>
      <c r="E9" s="9">
        <v>9.5599031448399998</v>
      </c>
      <c r="F9" s="9">
        <v>9.4976978301999999</v>
      </c>
      <c r="G9" s="9">
        <v>8.9089527130100006</v>
      </c>
      <c r="H9" s="9">
        <v>7.1251010894800002</v>
      </c>
      <c r="I9" s="9">
        <v>6.9889826774600001</v>
      </c>
      <c r="J9" s="9">
        <v>1.73226130009</v>
      </c>
      <c r="K9" s="9">
        <v>3.2706923484799999</v>
      </c>
      <c r="L9" s="9">
        <v>1.0159426927599999</v>
      </c>
      <c r="M9" s="7" t="s">
        <v>1</v>
      </c>
    </row>
    <row r="10" spans="2:13">
      <c r="B10" s="11" t="s">
        <v>20</v>
      </c>
      <c r="C10" s="7">
        <v>15</v>
      </c>
      <c r="D10" s="9">
        <v>10.9172916412</v>
      </c>
      <c r="E10" s="9">
        <v>9.5976676940899992</v>
      </c>
      <c r="F10" s="9">
        <v>9.4920520782499995</v>
      </c>
      <c r="G10" s="9">
        <v>8.9658126831100002</v>
      </c>
      <c r="H10" s="9">
        <v>7.16093683243</v>
      </c>
      <c r="I10" s="9">
        <v>7.0056409835800002</v>
      </c>
      <c r="J10" s="9">
        <v>1.67374205589</v>
      </c>
      <c r="K10" s="9">
        <v>1.41989099979</v>
      </c>
      <c r="L10" s="9">
        <v>0.91311407089200003</v>
      </c>
      <c r="M10" s="7" t="s">
        <v>1</v>
      </c>
    </row>
    <row r="11" spans="2:13">
      <c r="B11" s="11" t="s">
        <v>21</v>
      </c>
      <c r="C11" s="7">
        <v>15</v>
      </c>
      <c r="D11" s="9">
        <v>10.7350320816</v>
      </c>
      <c r="E11" s="9">
        <v>9.5780010223400005</v>
      </c>
      <c r="F11" s="9">
        <v>9.4253416061399999</v>
      </c>
      <c r="G11" s="9">
        <v>5.9196224212599997</v>
      </c>
      <c r="H11" s="9">
        <v>4.6453547477699999</v>
      </c>
      <c r="I11" s="9">
        <v>4.4237518310499997</v>
      </c>
      <c r="J11" s="9">
        <v>4.1841287612900002</v>
      </c>
      <c r="K11" s="9">
        <v>4.46750831604</v>
      </c>
      <c r="L11" s="9">
        <v>4.2911276817299999</v>
      </c>
      <c r="M11" s="7" t="s">
        <v>1</v>
      </c>
    </row>
    <row r="12" spans="2:13">
      <c r="B12" s="11" t="s">
        <v>22</v>
      </c>
      <c r="C12" s="7">
        <v>20</v>
      </c>
      <c r="D12" s="9">
        <v>13.4343318939</v>
      </c>
      <c r="E12" s="9">
        <v>12.439644813499999</v>
      </c>
      <c r="F12" s="9">
        <v>12.306241035499999</v>
      </c>
      <c r="G12" s="9">
        <v>1.9407184124000001</v>
      </c>
      <c r="H12" s="9">
        <v>0.84724402427699996</v>
      </c>
      <c r="I12" s="9">
        <v>0.93569242954300003</v>
      </c>
      <c r="J12" s="9">
        <v>1.9407184124000001</v>
      </c>
      <c r="K12" s="9">
        <v>0.84724402427699996</v>
      </c>
      <c r="L12" s="9">
        <v>0.93569242954300003</v>
      </c>
      <c r="M12" s="7" t="s">
        <v>3</v>
      </c>
    </row>
    <row r="13" spans="2:13">
      <c r="B13" s="11" t="s">
        <v>23</v>
      </c>
      <c r="C13" s="7">
        <v>21</v>
      </c>
      <c r="D13" s="9">
        <v>13.307438850400001</v>
      </c>
      <c r="E13" s="9">
        <v>13.0180110931</v>
      </c>
      <c r="F13" s="9">
        <v>12.924123764000001</v>
      </c>
      <c r="G13" s="9">
        <v>1.64188814163</v>
      </c>
      <c r="H13" s="9">
        <v>0.77176028490100002</v>
      </c>
      <c r="I13" s="9">
        <v>0.77991628646900002</v>
      </c>
      <c r="J13" s="9">
        <v>1.1555917263</v>
      </c>
      <c r="K13" s="9">
        <v>0.80033445358300004</v>
      </c>
      <c r="L13" s="9">
        <v>0.75530868768699999</v>
      </c>
      <c r="M13" s="7" t="s">
        <v>4</v>
      </c>
    </row>
    <row r="14" spans="2:13">
      <c r="B14" s="11" t="s">
        <v>24</v>
      </c>
      <c r="C14" s="7">
        <v>12</v>
      </c>
      <c r="D14" s="9">
        <v>8.1912260055499999</v>
      </c>
      <c r="E14" s="9">
        <v>7.2011909484899999</v>
      </c>
      <c r="F14" s="9">
        <v>7.1555910110500003</v>
      </c>
      <c r="G14" s="9">
        <v>6.5983672141999996</v>
      </c>
      <c r="H14" s="9">
        <v>4.9120488166799996</v>
      </c>
      <c r="I14" s="9">
        <v>4.5804810523999997</v>
      </c>
      <c r="J14" s="9">
        <v>1.89415228367</v>
      </c>
      <c r="K14" s="9">
        <v>0.87400215864200004</v>
      </c>
      <c r="L14" s="9">
        <v>0.83243364095700001</v>
      </c>
      <c r="M14" s="7" t="s">
        <v>5</v>
      </c>
    </row>
    <row r="15" spans="2:13">
      <c r="B15" s="11" t="s">
        <v>25</v>
      </c>
      <c r="C15" s="7">
        <v>19</v>
      </c>
      <c r="D15" s="9">
        <v>11.4549531937</v>
      </c>
      <c r="E15" s="9">
        <v>11.276556015000001</v>
      </c>
      <c r="F15" s="9">
        <v>11.377731323200001</v>
      </c>
      <c r="G15" s="9">
        <v>6.63095569611</v>
      </c>
      <c r="H15" s="9">
        <v>5.65020370483</v>
      </c>
      <c r="I15" s="9">
        <v>5.6627979278599998</v>
      </c>
      <c r="J15" s="9">
        <v>1.86600673199</v>
      </c>
      <c r="K15" s="9">
        <v>0.93319982290299996</v>
      </c>
      <c r="L15" s="9">
        <v>0.82092237472499996</v>
      </c>
      <c r="M15" s="7" t="s">
        <v>6</v>
      </c>
    </row>
    <row r="16" spans="2:13">
      <c r="B16" s="11" t="s">
        <v>26</v>
      </c>
      <c r="C16" s="7">
        <v>15</v>
      </c>
      <c r="D16" s="9">
        <v>10.742398262</v>
      </c>
      <c r="E16" s="9">
        <v>9.6116237640400009</v>
      </c>
      <c r="F16" s="9">
        <v>9.4548177719099993</v>
      </c>
      <c r="G16" s="9">
        <v>5.7924346923799996</v>
      </c>
      <c r="H16" s="9">
        <v>4.5888743400600003</v>
      </c>
      <c r="I16" s="9">
        <v>4.4580459594699997</v>
      </c>
      <c r="J16" s="9">
        <v>4.3119683265699997</v>
      </c>
      <c r="K16" s="9">
        <v>4.4643549919099996</v>
      </c>
      <c r="L16" s="9">
        <v>4.2625522613499998</v>
      </c>
      <c r="M16" s="7" t="s">
        <v>1</v>
      </c>
    </row>
    <row r="17" spans="2:13">
      <c r="B17" s="11" t="s">
        <v>27</v>
      </c>
      <c r="C17" s="7">
        <v>15</v>
      </c>
      <c r="D17" s="9">
        <v>10.888262748700001</v>
      </c>
      <c r="E17" s="9">
        <v>10.196185112</v>
      </c>
      <c r="F17" s="9">
        <v>10.208600044300001</v>
      </c>
      <c r="G17" s="9">
        <v>9.9008922576899998</v>
      </c>
      <c r="H17" s="9">
        <v>8.6946144103999998</v>
      </c>
      <c r="I17" s="9">
        <v>8.6976222991899999</v>
      </c>
      <c r="J17" s="9">
        <v>4.6645665168799999</v>
      </c>
      <c r="K17" s="9">
        <v>3.14654946327</v>
      </c>
      <c r="L17" s="9">
        <v>2.6409087181099999</v>
      </c>
      <c r="M17" s="7" t="s">
        <v>7</v>
      </c>
    </row>
    <row r="18" spans="2:13">
      <c r="B18" s="11" t="s">
        <v>28</v>
      </c>
      <c r="C18" s="7">
        <v>19</v>
      </c>
      <c r="D18" s="9">
        <v>13.4003677368</v>
      </c>
      <c r="E18" s="9">
        <v>12.296724319500001</v>
      </c>
      <c r="F18" s="9">
        <v>12.240047454799999</v>
      </c>
      <c r="G18" s="9">
        <v>2.2758765220599999</v>
      </c>
      <c r="H18" s="9">
        <v>0.62231475114799994</v>
      </c>
      <c r="I18" s="9">
        <v>0.91427844762800003</v>
      </c>
      <c r="J18" s="9">
        <v>1.9921542406099999</v>
      </c>
      <c r="K18" s="9">
        <v>0.72389709949500003</v>
      </c>
      <c r="L18" s="9">
        <v>1.0572086572599999</v>
      </c>
      <c r="M18" s="7" t="s">
        <v>6</v>
      </c>
    </row>
    <row r="19" spans="2:13">
      <c r="B19" s="11" t="s">
        <v>29</v>
      </c>
      <c r="C19" s="7">
        <v>25</v>
      </c>
      <c r="D19" s="9">
        <v>15.1401872635</v>
      </c>
      <c r="E19" s="9">
        <v>14.2297410965</v>
      </c>
      <c r="F19" s="9">
        <v>14.806178093</v>
      </c>
      <c r="G19" s="9">
        <v>4.7671942710900002</v>
      </c>
      <c r="H19" s="9">
        <v>4.7592453956599998</v>
      </c>
      <c r="I19" s="9">
        <v>4.15665102005</v>
      </c>
      <c r="J19" s="9">
        <v>2.3620517253900002</v>
      </c>
      <c r="K19" s="9">
        <v>1.7784725427600001</v>
      </c>
      <c r="L19" s="9">
        <v>1.7169536352200001</v>
      </c>
      <c r="M19" s="7" t="s">
        <v>8</v>
      </c>
    </row>
    <row r="20" spans="2:13">
      <c r="B20" s="11" t="s">
        <v>30</v>
      </c>
      <c r="C20" s="7">
        <v>12</v>
      </c>
      <c r="D20" s="9">
        <v>8.5370750427199997</v>
      </c>
      <c r="E20" s="9">
        <v>8.1881122589099995</v>
      </c>
      <c r="F20" s="9">
        <v>8.0044956207299993</v>
      </c>
      <c r="G20" s="9">
        <v>5.6139650344799996</v>
      </c>
      <c r="H20" s="9">
        <v>4.58096408844</v>
      </c>
      <c r="I20" s="9">
        <v>4.5112709999099998</v>
      </c>
      <c r="J20" s="9">
        <v>2.25381159782</v>
      </c>
      <c r="K20" s="9">
        <v>1.9712660312700001</v>
      </c>
      <c r="L20" s="9">
        <v>1.84330022335</v>
      </c>
      <c r="M20" s="7" t="s">
        <v>9</v>
      </c>
    </row>
    <row r="21" spans="2:13">
      <c r="B21" s="11" t="s">
        <v>31</v>
      </c>
      <c r="C21" s="7">
        <v>21</v>
      </c>
      <c r="D21" s="9">
        <v>13.1206922531</v>
      </c>
      <c r="E21" s="9">
        <v>12.960526466399999</v>
      </c>
      <c r="F21" s="9">
        <v>12.8508396149</v>
      </c>
      <c r="G21" s="9">
        <v>9.9225597381600004</v>
      </c>
      <c r="H21" s="9">
        <v>9.4392261505100006</v>
      </c>
      <c r="I21" s="9">
        <v>9.4117784500100008</v>
      </c>
      <c r="J21" s="9">
        <v>7.55586576462</v>
      </c>
      <c r="K21" s="9">
        <v>4.3293819427500004</v>
      </c>
      <c r="L21" s="9">
        <v>3.2788696289099999</v>
      </c>
      <c r="M21" s="7" t="s">
        <v>10</v>
      </c>
    </row>
    <row r="22" spans="2:13">
      <c r="B22" s="4" t="s">
        <v>11</v>
      </c>
      <c r="C22" s="6"/>
      <c r="D22" s="6">
        <f>SUM(D6:D21)/16</f>
        <v>11.602369844910626</v>
      </c>
      <c r="E22" s="6">
        <f t="shared" ref="E22:L22" si="0">SUM(E6:E21)/16</f>
        <v>10.773059248925625</v>
      </c>
      <c r="F22" s="6">
        <f t="shared" si="0"/>
        <v>10.72412157059</v>
      </c>
      <c r="G22" s="6">
        <f t="shared" si="0"/>
        <v>5.8785160779937513</v>
      </c>
      <c r="H22" s="6">
        <f t="shared" si="0"/>
        <v>4.7833690494297496</v>
      </c>
      <c r="I22" s="6">
        <f t="shared" si="0"/>
        <v>4.6724856309587501</v>
      </c>
      <c r="J22" s="6">
        <f t="shared" si="0"/>
        <v>3.4813655614868746</v>
      </c>
      <c r="K22" s="6">
        <f t="shared" si="0"/>
        <v>2.9047411233181242</v>
      </c>
      <c r="L22" s="6">
        <f t="shared" si="0"/>
        <v>2.5921729877583748</v>
      </c>
      <c r="M22" s="12"/>
    </row>
    <row r="24" spans="2:13">
      <c r="C24" s="12" t="s">
        <v>32</v>
      </c>
      <c r="D24" s="71" t="s">
        <v>36</v>
      </c>
      <c r="E24" s="71"/>
      <c r="F24" s="71"/>
      <c r="G24" s="71"/>
      <c r="H24" s="71"/>
    </row>
    <row r="25" spans="2:13">
      <c r="C25" s="12" t="s">
        <v>33</v>
      </c>
      <c r="D25" s="71" t="s">
        <v>37</v>
      </c>
      <c r="E25" s="71"/>
      <c r="F25" s="71"/>
      <c r="G25" s="71"/>
      <c r="H25" s="71"/>
    </row>
    <row r="26" spans="2:13">
      <c r="C26" s="12" t="s">
        <v>34</v>
      </c>
      <c r="D26" s="71" t="s">
        <v>38</v>
      </c>
      <c r="E26" s="71"/>
      <c r="F26" s="71"/>
      <c r="G26" s="71"/>
      <c r="H26" s="71"/>
    </row>
  </sheetData>
  <mergeCells count="7">
    <mergeCell ref="B2:M2"/>
    <mergeCell ref="D25:H25"/>
    <mergeCell ref="D26:H26"/>
    <mergeCell ref="D4:F4"/>
    <mergeCell ref="G4:I4"/>
    <mergeCell ref="J4:L4"/>
    <mergeCell ref="D24:H24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pane ySplit="5" topLeftCell="A6" activePane="bottomLeft" state="frozen"/>
      <selection pane="bottomLeft" activeCell="B2" sqref="B2:M2"/>
    </sheetView>
  </sheetViews>
  <sheetFormatPr defaultColWidth="8.85546875" defaultRowHeight="15.75"/>
  <cols>
    <col min="1" max="1" width="8.85546875" style="1"/>
    <col min="2" max="2" width="11" style="2" customWidth="1"/>
    <col min="3" max="3" width="11.42578125" style="2" customWidth="1"/>
    <col min="4" max="4" width="8.85546875" style="2"/>
    <col min="5" max="5" width="12.42578125" style="2" customWidth="1"/>
    <col min="6" max="6" width="10.42578125" style="2" customWidth="1"/>
    <col min="7" max="7" width="8.85546875" style="2"/>
    <col min="8" max="8" width="12.140625" style="2" customWidth="1"/>
    <col min="9" max="9" width="10.28515625" style="2" customWidth="1"/>
    <col min="10" max="10" width="8.85546875" style="2"/>
    <col min="11" max="11" width="11.85546875" style="2" customWidth="1"/>
    <col min="12" max="12" width="10.7109375" style="2" customWidth="1"/>
    <col min="13" max="13" width="47.85546875" style="2" customWidth="1"/>
  </cols>
  <sheetData>
    <row r="1" spans="2:13" s="1" customFormat="1"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2:13" s="1" customFormat="1">
      <c r="B2" s="72" t="s">
        <v>585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2:13" s="1" customFormat="1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2:13">
      <c r="B4" s="12"/>
      <c r="C4" s="7"/>
      <c r="D4" s="79" t="s">
        <v>12</v>
      </c>
      <c r="E4" s="79"/>
      <c r="F4" s="79"/>
      <c r="G4" s="79" t="s">
        <v>0</v>
      </c>
      <c r="H4" s="79"/>
      <c r="I4" s="79"/>
      <c r="J4" s="79" t="s">
        <v>14</v>
      </c>
      <c r="K4" s="79"/>
      <c r="L4" s="79"/>
      <c r="M4" s="12"/>
    </row>
    <row r="5" spans="2:13">
      <c r="B5" s="4" t="s">
        <v>35</v>
      </c>
      <c r="C5" s="4" t="s">
        <v>15</v>
      </c>
      <c r="D5" s="5" t="s">
        <v>32</v>
      </c>
      <c r="E5" s="5" t="s">
        <v>33</v>
      </c>
      <c r="F5" s="5" t="s">
        <v>34</v>
      </c>
      <c r="G5" s="5" t="s">
        <v>32</v>
      </c>
      <c r="H5" s="5" t="s">
        <v>33</v>
      </c>
      <c r="I5" s="5" t="s">
        <v>34</v>
      </c>
      <c r="J5" s="5" t="s">
        <v>32</v>
      </c>
      <c r="K5" s="5" t="s">
        <v>33</v>
      </c>
      <c r="L5" s="5" t="s">
        <v>34</v>
      </c>
      <c r="M5" s="4" t="s">
        <v>13</v>
      </c>
    </row>
    <row r="6" spans="2:13">
      <c r="B6" s="11" t="s">
        <v>16</v>
      </c>
      <c r="C6" s="7">
        <v>15</v>
      </c>
      <c r="D6" s="13">
        <v>6.38</v>
      </c>
      <c r="E6" s="13">
        <v>5.25</v>
      </c>
      <c r="F6" s="13">
        <v>5.12</v>
      </c>
      <c r="G6" s="13">
        <v>4.12</v>
      </c>
      <c r="H6" s="13">
        <v>2.2000000000000002</v>
      </c>
      <c r="I6" s="13">
        <v>2.57</v>
      </c>
      <c r="J6" s="13">
        <v>4.32</v>
      </c>
      <c r="K6" s="13">
        <v>1.82</v>
      </c>
      <c r="L6" s="13">
        <v>1.78</v>
      </c>
      <c r="M6" s="7" t="s">
        <v>1</v>
      </c>
    </row>
    <row r="7" spans="2:13">
      <c r="B7" s="11" t="s">
        <v>17</v>
      </c>
      <c r="C7" s="7">
        <v>15</v>
      </c>
      <c r="D7" s="13">
        <v>6.06</v>
      </c>
      <c r="E7" s="13">
        <v>5.16</v>
      </c>
      <c r="F7" s="13">
        <v>5.07</v>
      </c>
      <c r="G7" s="13">
        <v>5.33</v>
      </c>
      <c r="H7" s="13">
        <v>4.8600000000000003</v>
      </c>
      <c r="I7" s="13">
        <v>4.93</v>
      </c>
      <c r="J7" s="13">
        <v>5.77</v>
      </c>
      <c r="K7" s="13">
        <v>5.64</v>
      </c>
      <c r="L7" s="13">
        <v>5.08</v>
      </c>
      <c r="M7" s="7" t="s">
        <v>1</v>
      </c>
    </row>
    <row r="8" spans="2:13">
      <c r="B8" s="11" t="s">
        <v>18</v>
      </c>
      <c r="C8" s="7">
        <v>15</v>
      </c>
      <c r="D8" s="13">
        <v>7.55</v>
      </c>
      <c r="E8" s="13">
        <v>6.46</v>
      </c>
      <c r="F8" s="13">
        <v>5.51</v>
      </c>
      <c r="G8" s="13">
        <v>7.65</v>
      </c>
      <c r="H8" s="13">
        <v>6.11</v>
      </c>
      <c r="I8" s="13">
        <v>5.95</v>
      </c>
      <c r="J8" s="13">
        <v>6.63</v>
      </c>
      <c r="K8" s="13">
        <v>5.65</v>
      </c>
      <c r="L8" s="13">
        <v>5.46</v>
      </c>
      <c r="M8" s="7" t="s">
        <v>2</v>
      </c>
    </row>
    <row r="9" spans="2:13">
      <c r="B9" s="11" t="s">
        <v>19</v>
      </c>
      <c r="C9" s="7">
        <v>15</v>
      </c>
      <c r="D9" s="13">
        <v>6.53</v>
      </c>
      <c r="E9" s="13">
        <v>5.93</v>
      </c>
      <c r="F9" s="13">
        <v>5.45</v>
      </c>
      <c r="G9" s="13">
        <v>5.78</v>
      </c>
      <c r="H9" s="13">
        <v>4.28</v>
      </c>
      <c r="I9" s="13">
        <v>3.33</v>
      </c>
      <c r="J9" s="13">
        <v>3.37</v>
      </c>
      <c r="K9" s="13">
        <v>4.78</v>
      </c>
      <c r="L9" s="13">
        <v>4.6500000000000004</v>
      </c>
      <c r="M9" s="7" t="s">
        <v>1</v>
      </c>
    </row>
    <row r="10" spans="2:13">
      <c r="B10" s="11" t="s">
        <v>20</v>
      </c>
      <c r="C10" s="7">
        <v>15</v>
      </c>
      <c r="D10" s="13">
        <v>7.01</v>
      </c>
      <c r="E10" s="13">
        <v>5.57</v>
      </c>
      <c r="F10" s="13">
        <v>5.49</v>
      </c>
      <c r="G10" s="13">
        <v>6.37</v>
      </c>
      <c r="H10" s="13">
        <v>4.8099999999999996</v>
      </c>
      <c r="I10" s="13">
        <v>4.9400000000000004</v>
      </c>
      <c r="J10" s="13">
        <v>2.71</v>
      </c>
      <c r="K10" s="13">
        <v>3.67</v>
      </c>
      <c r="L10" s="13">
        <v>1.73</v>
      </c>
      <c r="M10" s="7" t="s">
        <v>1</v>
      </c>
    </row>
    <row r="11" spans="2:13">
      <c r="B11" s="11" t="s">
        <v>21</v>
      </c>
      <c r="C11" s="7">
        <v>15</v>
      </c>
      <c r="D11" s="13">
        <v>4.84</v>
      </c>
      <c r="E11" s="13">
        <v>3.39</v>
      </c>
      <c r="F11" s="13">
        <v>3.61</v>
      </c>
      <c r="G11" s="13">
        <v>6.01</v>
      </c>
      <c r="H11" s="13">
        <v>4.16</v>
      </c>
      <c r="I11" s="13">
        <v>3.9</v>
      </c>
      <c r="J11" s="13">
        <v>7.36</v>
      </c>
      <c r="K11" s="13">
        <v>6.72</v>
      </c>
      <c r="L11" s="13">
        <v>6.62</v>
      </c>
      <c r="M11" s="7" t="s">
        <v>1</v>
      </c>
    </row>
    <row r="12" spans="2:13">
      <c r="B12" s="11" t="s">
        <v>22</v>
      </c>
      <c r="C12" s="7">
        <v>20</v>
      </c>
      <c r="D12" s="13">
        <v>6.98</v>
      </c>
      <c r="E12" s="13">
        <v>4.72</v>
      </c>
      <c r="F12" s="13">
        <v>4.78</v>
      </c>
      <c r="G12" s="13">
        <v>2.11</v>
      </c>
      <c r="H12" s="13">
        <v>1.37</v>
      </c>
      <c r="I12" s="13">
        <v>0.9</v>
      </c>
      <c r="J12" s="13">
        <v>1.69</v>
      </c>
      <c r="K12" s="13">
        <v>1.17</v>
      </c>
      <c r="L12" s="13">
        <v>0.91</v>
      </c>
      <c r="M12" s="7" t="s">
        <v>3</v>
      </c>
    </row>
    <row r="13" spans="2:13">
      <c r="B13" s="11" t="s">
        <v>23</v>
      </c>
      <c r="C13" s="7">
        <v>21</v>
      </c>
      <c r="D13" s="13">
        <v>6.74</v>
      </c>
      <c r="E13" s="13">
        <v>5.6</v>
      </c>
      <c r="F13" s="13">
        <v>5.41</v>
      </c>
      <c r="G13" s="13">
        <v>1.98</v>
      </c>
      <c r="H13" s="13">
        <v>1.65</v>
      </c>
      <c r="I13" s="13">
        <v>1.52</v>
      </c>
      <c r="J13" s="13">
        <v>1.6</v>
      </c>
      <c r="K13" s="13">
        <v>0.92</v>
      </c>
      <c r="L13" s="13">
        <v>0.9</v>
      </c>
      <c r="M13" s="7" t="s">
        <v>4</v>
      </c>
    </row>
    <row r="14" spans="2:13">
      <c r="B14" s="11" t="s">
        <v>24</v>
      </c>
      <c r="C14" s="7">
        <v>12</v>
      </c>
      <c r="D14" s="13">
        <v>5.35</v>
      </c>
      <c r="E14" s="13">
        <v>4.17</v>
      </c>
      <c r="F14" s="13">
        <v>4.1500000000000004</v>
      </c>
      <c r="G14" s="13">
        <v>6.13</v>
      </c>
      <c r="H14" s="13">
        <v>4.76</v>
      </c>
      <c r="I14" s="13">
        <v>4.7699999999999996</v>
      </c>
      <c r="J14" s="13">
        <v>2.25</v>
      </c>
      <c r="K14" s="13">
        <v>0.88</v>
      </c>
      <c r="L14" s="13">
        <v>0.78</v>
      </c>
      <c r="M14" s="7" t="s">
        <v>5</v>
      </c>
    </row>
    <row r="15" spans="2:13">
      <c r="B15" s="11" t="s">
        <v>25</v>
      </c>
      <c r="C15" s="7">
        <v>19</v>
      </c>
      <c r="D15" s="13">
        <v>6.95</v>
      </c>
      <c r="E15" s="13">
        <v>5.99</v>
      </c>
      <c r="F15" s="13">
        <v>6.04</v>
      </c>
      <c r="G15" s="13">
        <v>7.63</v>
      </c>
      <c r="H15" s="13">
        <v>6.6</v>
      </c>
      <c r="I15" s="13">
        <v>6.44</v>
      </c>
      <c r="J15" s="13">
        <v>1.9</v>
      </c>
      <c r="K15" s="13">
        <v>0.9</v>
      </c>
      <c r="L15" s="13">
        <v>0.98</v>
      </c>
      <c r="M15" s="7" t="s">
        <v>6</v>
      </c>
    </row>
    <row r="16" spans="2:13">
      <c r="B16" s="11" t="s">
        <v>26</v>
      </c>
      <c r="C16" s="7">
        <v>15</v>
      </c>
      <c r="D16" s="13">
        <v>5.61</v>
      </c>
      <c r="E16" s="13">
        <v>4.16</v>
      </c>
      <c r="F16" s="13">
        <v>4</v>
      </c>
      <c r="G16" s="13">
        <v>6.25</v>
      </c>
      <c r="H16" s="13">
        <v>6.07</v>
      </c>
      <c r="I16" s="13">
        <v>4.6900000000000004</v>
      </c>
      <c r="J16" s="13">
        <v>4.83</v>
      </c>
      <c r="K16" s="13">
        <v>6.69</v>
      </c>
      <c r="L16" s="13">
        <v>2.5499999999999998</v>
      </c>
      <c r="M16" s="7" t="s">
        <v>1</v>
      </c>
    </row>
    <row r="17" spans="2:13">
      <c r="B17" s="11" t="s">
        <v>27</v>
      </c>
      <c r="C17" s="7">
        <v>15</v>
      </c>
      <c r="D17" s="13">
        <v>6.84</v>
      </c>
      <c r="E17" s="13">
        <v>5.21</v>
      </c>
      <c r="F17" s="13">
        <v>5.26</v>
      </c>
      <c r="G17" s="13">
        <v>6.11</v>
      </c>
      <c r="H17" s="13">
        <v>4.83</v>
      </c>
      <c r="I17" s="13">
        <v>4.75</v>
      </c>
      <c r="J17" s="13">
        <v>6.82</v>
      </c>
      <c r="K17" s="13">
        <v>4.59</v>
      </c>
      <c r="L17" s="13">
        <v>4.41</v>
      </c>
      <c r="M17" s="7" t="s">
        <v>7</v>
      </c>
    </row>
    <row r="18" spans="2:13">
      <c r="B18" s="11" t="s">
        <v>28</v>
      </c>
      <c r="C18" s="7">
        <v>19</v>
      </c>
      <c r="D18" s="13">
        <v>7.35</v>
      </c>
      <c r="E18" s="13">
        <v>5.32</v>
      </c>
      <c r="F18" s="13">
        <v>4.83</v>
      </c>
      <c r="G18" s="13">
        <v>2.4500000000000002</v>
      </c>
      <c r="H18" s="13">
        <v>1.69</v>
      </c>
      <c r="I18" s="13">
        <v>1.24</v>
      </c>
      <c r="J18" s="13">
        <v>3.35</v>
      </c>
      <c r="K18" s="13">
        <v>2.65</v>
      </c>
      <c r="L18" s="13">
        <v>2.77</v>
      </c>
      <c r="M18" s="7" t="s">
        <v>6</v>
      </c>
    </row>
    <row r="19" spans="2:13">
      <c r="B19" s="11" t="s">
        <v>29</v>
      </c>
      <c r="C19" s="7">
        <v>25</v>
      </c>
      <c r="D19" s="13">
        <v>8.26</v>
      </c>
      <c r="E19" s="13">
        <v>7.23</v>
      </c>
      <c r="F19" s="13">
        <v>7.33</v>
      </c>
      <c r="G19" s="13">
        <v>6.42</v>
      </c>
      <c r="H19" s="13">
        <v>5.23</v>
      </c>
      <c r="I19" s="13">
        <v>4.8499999999999996</v>
      </c>
      <c r="J19" s="13">
        <v>7.19</v>
      </c>
      <c r="K19" s="13">
        <v>5.86</v>
      </c>
      <c r="L19" s="13">
        <v>5.7</v>
      </c>
      <c r="M19" s="7" t="s">
        <v>8</v>
      </c>
    </row>
    <row r="20" spans="2:13">
      <c r="B20" s="11" t="s">
        <v>30</v>
      </c>
      <c r="C20" s="7">
        <v>12</v>
      </c>
      <c r="D20" s="13">
        <v>6.12</v>
      </c>
      <c r="E20" s="13">
        <v>4.6500000000000004</v>
      </c>
      <c r="F20" s="13">
        <v>3.93</v>
      </c>
      <c r="G20" s="13">
        <v>6.32</v>
      </c>
      <c r="H20" s="13">
        <v>4.3899999999999997</v>
      </c>
      <c r="I20" s="13">
        <v>4.17</v>
      </c>
      <c r="J20" s="13">
        <v>2.87</v>
      </c>
      <c r="K20" s="13">
        <v>3.25</v>
      </c>
      <c r="L20" s="13">
        <v>2.73</v>
      </c>
      <c r="M20" s="7" t="s">
        <v>9</v>
      </c>
    </row>
    <row r="21" spans="2:13">
      <c r="B21" s="11" t="s">
        <v>31</v>
      </c>
      <c r="C21" s="7">
        <v>21</v>
      </c>
      <c r="D21" s="13">
        <v>9.32</v>
      </c>
      <c r="E21" s="13">
        <v>8.81</v>
      </c>
      <c r="F21" s="13">
        <v>8.7100000000000009</v>
      </c>
      <c r="G21" s="13">
        <v>6.71</v>
      </c>
      <c r="H21" s="13">
        <v>5.96</v>
      </c>
      <c r="I21" s="13">
        <v>5.8</v>
      </c>
      <c r="J21" s="13">
        <v>5.67</v>
      </c>
      <c r="K21" s="13">
        <v>5.56</v>
      </c>
      <c r="L21" s="13">
        <v>3.87</v>
      </c>
      <c r="M21" s="7" t="s">
        <v>10</v>
      </c>
    </row>
    <row r="22" spans="2:13">
      <c r="B22" s="4" t="s">
        <v>11</v>
      </c>
      <c r="C22" s="6"/>
      <c r="D22" s="6">
        <f>SUM(D6:D21)/16</f>
        <v>6.7431250000000009</v>
      </c>
      <c r="E22" s="6">
        <f t="shared" ref="E22:L22" si="0">SUM(E6:E21)/16</f>
        <v>5.4762500000000012</v>
      </c>
      <c r="F22" s="6">
        <f t="shared" si="0"/>
        <v>5.2931249999999999</v>
      </c>
      <c r="G22" s="6">
        <f t="shared" si="0"/>
        <v>5.4606250000000012</v>
      </c>
      <c r="H22" s="6">
        <f t="shared" si="0"/>
        <v>4.3106249999999999</v>
      </c>
      <c r="I22" s="6">
        <f t="shared" si="0"/>
        <v>4.046875</v>
      </c>
      <c r="J22" s="6">
        <f t="shared" si="0"/>
        <v>4.2706249999999999</v>
      </c>
      <c r="K22" s="6">
        <f t="shared" si="0"/>
        <v>3.7968750000000004</v>
      </c>
      <c r="L22" s="6">
        <f t="shared" si="0"/>
        <v>3.1825000000000001</v>
      </c>
      <c r="M22" s="12"/>
    </row>
    <row r="24" spans="2:13">
      <c r="C24" s="12" t="s">
        <v>32</v>
      </c>
      <c r="D24" s="71" t="s">
        <v>36</v>
      </c>
      <c r="E24" s="71"/>
      <c r="F24" s="71"/>
      <c r="G24" s="71"/>
      <c r="H24" s="71"/>
    </row>
    <row r="25" spans="2:13">
      <c r="C25" s="12" t="s">
        <v>33</v>
      </c>
      <c r="D25" s="71" t="s">
        <v>37</v>
      </c>
      <c r="E25" s="71"/>
      <c r="F25" s="71"/>
      <c r="G25" s="71"/>
      <c r="H25" s="71"/>
    </row>
    <row r="26" spans="2:13">
      <c r="C26" s="12" t="s">
        <v>34</v>
      </c>
      <c r="D26" s="71" t="s">
        <v>38</v>
      </c>
      <c r="E26" s="71"/>
      <c r="F26" s="71"/>
      <c r="G26" s="71"/>
      <c r="H26" s="71"/>
    </row>
    <row r="27" spans="2:13">
      <c r="C27" s="12" t="s">
        <v>583</v>
      </c>
      <c r="D27" s="71" t="s">
        <v>584</v>
      </c>
      <c r="E27" s="71"/>
      <c r="F27" s="71"/>
      <c r="G27" s="71"/>
      <c r="H27" s="71"/>
    </row>
  </sheetData>
  <mergeCells count="8">
    <mergeCell ref="B2:M2"/>
    <mergeCell ref="D27:H27"/>
    <mergeCell ref="D25:H25"/>
    <mergeCell ref="D26:H26"/>
    <mergeCell ref="D4:F4"/>
    <mergeCell ref="G4:I4"/>
    <mergeCell ref="J4:L4"/>
    <mergeCell ref="D24:H24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pane ySplit="5" topLeftCell="A6" activePane="bottomLeft" state="frozen"/>
      <selection pane="bottomLeft" activeCell="B2" sqref="B2:M2"/>
    </sheetView>
  </sheetViews>
  <sheetFormatPr defaultColWidth="8.85546875" defaultRowHeight="15.75"/>
  <cols>
    <col min="1" max="1" width="8.85546875" style="1"/>
    <col min="2" max="2" width="9.85546875" style="2" customWidth="1"/>
    <col min="3" max="3" width="12" style="2" customWidth="1"/>
    <col min="4" max="4" width="8.85546875" style="2"/>
    <col min="5" max="5" width="11.42578125" style="2" customWidth="1"/>
    <col min="6" max="6" width="10.7109375" style="2" customWidth="1"/>
    <col min="7" max="7" width="9.28515625" style="2" customWidth="1"/>
    <col min="8" max="8" width="12.42578125" style="2" customWidth="1"/>
    <col min="9" max="9" width="11.140625" style="2" customWidth="1"/>
    <col min="10" max="10" width="8.85546875" style="2"/>
    <col min="11" max="11" width="12.140625" style="2" customWidth="1"/>
    <col min="12" max="12" width="10.7109375" style="2" customWidth="1"/>
    <col min="13" max="13" width="45.42578125" style="2" customWidth="1"/>
  </cols>
  <sheetData>
    <row r="1" spans="2:13" s="1" customFormat="1"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2:13" s="1" customFormat="1">
      <c r="B2" s="72" t="s">
        <v>586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2:13" s="1" customFormat="1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2:13">
      <c r="B4" s="12"/>
      <c r="C4" s="7"/>
      <c r="D4" s="79" t="s">
        <v>12</v>
      </c>
      <c r="E4" s="79"/>
      <c r="F4" s="79"/>
      <c r="G4" s="79" t="s">
        <v>0</v>
      </c>
      <c r="H4" s="79"/>
      <c r="I4" s="79"/>
      <c r="J4" s="79" t="s">
        <v>14</v>
      </c>
      <c r="K4" s="79"/>
      <c r="L4" s="79"/>
      <c r="M4" s="12"/>
    </row>
    <row r="5" spans="2:13">
      <c r="B5" s="4" t="s">
        <v>35</v>
      </c>
      <c r="C5" s="4" t="s">
        <v>15</v>
      </c>
      <c r="D5" s="5" t="s">
        <v>32</v>
      </c>
      <c r="E5" s="5" t="s">
        <v>33</v>
      </c>
      <c r="F5" s="5" t="s">
        <v>34</v>
      </c>
      <c r="G5" s="5" t="s">
        <v>32</v>
      </c>
      <c r="H5" s="5" t="s">
        <v>33</v>
      </c>
      <c r="I5" s="5" t="s">
        <v>34</v>
      </c>
      <c r="J5" s="5" t="s">
        <v>32</v>
      </c>
      <c r="K5" s="5" t="s">
        <v>33</v>
      </c>
      <c r="L5" s="5" t="s">
        <v>34</v>
      </c>
      <c r="M5" s="4" t="s">
        <v>13</v>
      </c>
    </row>
    <row r="6" spans="2:13">
      <c r="B6" s="11" t="s">
        <v>16</v>
      </c>
      <c r="C6" s="7">
        <v>15</v>
      </c>
      <c r="D6" s="9">
        <v>6.1209211349499997</v>
      </c>
      <c r="E6" s="9">
        <v>4.2004590034499998</v>
      </c>
      <c r="F6" s="9">
        <v>4.0166282653799996</v>
      </c>
      <c r="G6" s="9">
        <v>4.0566453933700002</v>
      </c>
      <c r="H6" s="9">
        <v>2.1153519153599998</v>
      </c>
      <c r="I6" s="9">
        <v>2.4763338565800002</v>
      </c>
      <c r="J6" s="9">
        <v>5.15885448456</v>
      </c>
      <c r="K6" s="9">
        <v>3.8442704677599999</v>
      </c>
      <c r="L6" s="9">
        <v>3.52670764923</v>
      </c>
      <c r="M6" s="7" t="s">
        <v>1</v>
      </c>
    </row>
    <row r="7" spans="2:13">
      <c r="B7" s="11" t="s">
        <v>17</v>
      </c>
      <c r="C7" s="7">
        <v>15</v>
      </c>
      <c r="D7" s="9">
        <v>7.8107900619499997</v>
      </c>
      <c r="E7" s="9">
        <v>5.6013898849499997</v>
      </c>
      <c r="F7" s="9">
        <v>4.63565158844</v>
      </c>
      <c r="G7" s="9">
        <v>5.1307392120399999</v>
      </c>
      <c r="H7" s="9">
        <v>4.99757099152</v>
      </c>
      <c r="I7" s="9">
        <v>4.9329543113699996</v>
      </c>
      <c r="J7" s="9">
        <v>5.8510160446199997</v>
      </c>
      <c r="K7" s="9">
        <v>5.7261042594899996</v>
      </c>
      <c r="L7" s="9">
        <v>5.6662721633900004</v>
      </c>
      <c r="M7" s="7" t="s">
        <v>1</v>
      </c>
    </row>
    <row r="8" spans="2:13">
      <c r="B8" s="11" t="s">
        <v>18</v>
      </c>
      <c r="C8" s="7">
        <v>15</v>
      </c>
      <c r="D8" s="9">
        <v>5.8445720672599997</v>
      </c>
      <c r="E8" s="9">
        <v>4.6860957145700004</v>
      </c>
      <c r="F8" s="9">
        <v>4.4181346893300004</v>
      </c>
      <c r="G8" s="9">
        <v>6.72742128372</v>
      </c>
      <c r="H8" s="9">
        <v>5.0977501869199999</v>
      </c>
      <c r="I8" s="9">
        <v>4.9584617614699997</v>
      </c>
      <c r="J8" s="9">
        <v>6.0268578529400001</v>
      </c>
      <c r="K8" s="9">
        <v>5.1926918029799998</v>
      </c>
      <c r="L8" s="9">
        <v>5.0779280662500001</v>
      </c>
      <c r="M8" s="7" t="s">
        <v>2</v>
      </c>
    </row>
    <row r="9" spans="2:13">
      <c r="B9" s="11" t="s">
        <v>19</v>
      </c>
      <c r="C9" s="7">
        <v>15</v>
      </c>
      <c r="D9" s="9">
        <v>6.0888442993199998</v>
      </c>
      <c r="E9" s="9">
        <v>4.8431878089899998</v>
      </c>
      <c r="F9" s="9">
        <v>4.8836674690199997</v>
      </c>
      <c r="G9" s="9">
        <v>5.2048263549799998</v>
      </c>
      <c r="H9" s="9">
        <v>4.0268244743299997</v>
      </c>
      <c r="I9" s="9">
        <v>3.5524489879600001</v>
      </c>
      <c r="J9" s="9">
        <v>3.4647138118699998</v>
      </c>
      <c r="K9" s="9">
        <v>2.33171510696</v>
      </c>
      <c r="L9" s="9">
        <v>2.2591321468399999</v>
      </c>
      <c r="M9" s="7" t="s">
        <v>1</v>
      </c>
    </row>
    <row r="10" spans="2:13">
      <c r="B10" s="11" t="s">
        <v>20</v>
      </c>
      <c r="C10" s="7">
        <v>15</v>
      </c>
      <c r="D10" s="9">
        <v>6.5153484344499999</v>
      </c>
      <c r="E10" s="9">
        <v>5.8579473495499998</v>
      </c>
      <c r="F10" s="9">
        <v>5.7978792190600004</v>
      </c>
      <c r="G10" s="9">
        <v>6.4960465431200003</v>
      </c>
      <c r="H10" s="9">
        <v>5.0169849395800004</v>
      </c>
      <c r="I10" s="9">
        <v>5.0484719276399996</v>
      </c>
      <c r="J10" s="9">
        <v>2.57213592529</v>
      </c>
      <c r="K10" s="9">
        <v>1.6987143755</v>
      </c>
      <c r="L10" s="9">
        <v>1.6645202636700001</v>
      </c>
      <c r="M10" s="7" t="s">
        <v>1</v>
      </c>
    </row>
    <row r="11" spans="2:13">
      <c r="B11" s="11" t="s">
        <v>21</v>
      </c>
      <c r="C11" s="7">
        <v>15</v>
      </c>
      <c r="D11" s="9">
        <v>5.6256580352799999</v>
      </c>
      <c r="E11" s="9">
        <v>4.9747595786999996</v>
      </c>
      <c r="F11" s="9">
        <v>4.2474794387800001</v>
      </c>
      <c r="G11" s="9">
        <v>5.8342094421399997</v>
      </c>
      <c r="H11" s="9">
        <v>3.8231699466700002</v>
      </c>
      <c r="I11" s="9">
        <v>3.6224479675299999</v>
      </c>
      <c r="J11" s="9">
        <v>7.30335521698</v>
      </c>
      <c r="K11" s="9">
        <v>6.5598855018600002</v>
      </c>
      <c r="L11" s="9">
        <v>6.5033702850299999</v>
      </c>
      <c r="M11" s="7" t="s">
        <v>1</v>
      </c>
    </row>
    <row r="12" spans="2:13">
      <c r="B12" s="11" t="s">
        <v>22</v>
      </c>
      <c r="C12" s="7">
        <v>20</v>
      </c>
      <c r="D12" s="9">
        <v>7.63447904587</v>
      </c>
      <c r="E12" s="9">
        <v>7.1098504066499997</v>
      </c>
      <c r="F12" s="9">
        <v>7.0315451621999996</v>
      </c>
      <c r="G12" s="9">
        <v>2.7171530723599999</v>
      </c>
      <c r="H12" s="9">
        <v>2.3513095378900002</v>
      </c>
      <c r="I12" s="9">
        <v>1.99882459641</v>
      </c>
      <c r="J12" s="9">
        <v>1.87956762314</v>
      </c>
      <c r="K12" s="9">
        <v>1.4945744275999999</v>
      </c>
      <c r="L12" s="9">
        <v>1.3948850631700001</v>
      </c>
      <c r="M12" s="7" t="s">
        <v>3</v>
      </c>
    </row>
    <row r="13" spans="2:13">
      <c r="B13" s="11" t="s">
        <v>23</v>
      </c>
      <c r="C13" s="7">
        <v>21</v>
      </c>
      <c r="D13" s="9">
        <v>8.5469598770099999</v>
      </c>
      <c r="E13" s="9">
        <v>7.9467787742600002</v>
      </c>
      <c r="F13" s="9">
        <v>7.8161010742199997</v>
      </c>
      <c r="G13" s="9">
        <v>3.0689845085099998</v>
      </c>
      <c r="H13" s="9">
        <v>2.44060015678</v>
      </c>
      <c r="I13" s="9">
        <v>2.2320175170900001</v>
      </c>
      <c r="J13" s="9">
        <v>1.38443028927</v>
      </c>
      <c r="K13" s="9">
        <v>0.78336811065699996</v>
      </c>
      <c r="L13" s="9">
        <v>0.81649935245500005</v>
      </c>
      <c r="M13" s="7" t="s">
        <v>4</v>
      </c>
    </row>
    <row r="14" spans="2:13">
      <c r="B14" s="11" t="s">
        <v>24</v>
      </c>
      <c r="C14" s="7">
        <v>12</v>
      </c>
      <c r="D14" s="9">
        <v>5.2749857902499997</v>
      </c>
      <c r="E14" s="9">
        <v>4.0020532608000003</v>
      </c>
      <c r="F14" s="9">
        <v>3.9930338859600001</v>
      </c>
      <c r="G14" s="9">
        <v>6.0643320083600001</v>
      </c>
      <c r="H14" s="9">
        <v>4.8414297103899999</v>
      </c>
      <c r="I14" s="9">
        <v>4.9273676872300003</v>
      </c>
      <c r="J14" s="9">
        <v>2.9093437194799998</v>
      </c>
      <c r="K14" s="9">
        <v>1.0308586359</v>
      </c>
      <c r="L14" s="9">
        <v>0.80893951654399998</v>
      </c>
      <c r="M14" s="7" t="s">
        <v>5</v>
      </c>
    </row>
    <row r="15" spans="2:13">
      <c r="B15" s="11" t="s">
        <v>25</v>
      </c>
      <c r="C15" s="7">
        <v>19</v>
      </c>
      <c r="D15" s="9">
        <v>8.0294694900499994</v>
      </c>
      <c r="E15" s="9">
        <v>7.5731215476999996</v>
      </c>
      <c r="F15" s="9">
        <v>7.39784955978</v>
      </c>
      <c r="G15" s="9">
        <v>8.4960651397699998</v>
      </c>
      <c r="H15" s="9">
        <v>7.1508202552800002</v>
      </c>
      <c r="I15" s="9">
        <v>6.98991823196</v>
      </c>
      <c r="J15" s="9">
        <v>3.1269426345800002</v>
      </c>
      <c r="K15" s="9">
        <v>2.4136407375300002</v>
      </c>
      <c r="L15" s="9">
        <v>2.2307789325699998</v>
      </c>
      <c r="M15" s="7" t="s">
        <v>6</v>
      </c>
    </row>
    <row r="16" spans="2:13">
      <c r="B16" s="11" t="s">
        <v>26</v>
      </c>
      <c r="C16" s="7">
        <v>15</v>
      </c>
      <c r="D16" s="9">
        <v>5.4273128509499999</v>
      </c>
      <c r="E16" s="9">
        <v>4.2362356185900003</v>
      </c>
      <c r="F16" s="9">
        <v>4.0955257415800004</v>
      </c>
      <c r="G16" s="9">
        <v>6.2532653808600003</v>
      </c>
      <c r="H16" s="9">
        <v>6.05605602264</v>
      </c>
      <c r="I16" s="9">
        <v>5.8936028480499996</v>
      </c>
      <c r="J16" s="9">
        <v>4.4307503700300002</v>
      </c>
      <c r="K16" s="9">
        <v>3.16428232193</v>
      </c>
      <c r="L16" s="9">
        <v>3.1662826538100002</v>
      </c>
      <c r="M16" s="7" t="s">
        <v>1</v>
      </c>
    </row>
    <row r="17" spans="2:13">
      <c r="B17" s="11" t="s">
        <v>27</v>
      </c>
      <c r="C17" s="7">
        <v>15</v>
      </c>
      <c r="D17" s="9">
        <v>5.9469056129500002</v>
      </c>
      <c r="E17" s="9">
        <v>5.1694016456599998</v>
      </c>
      <c r="F17" s="9">
        <v>5.0755634307899999</v>
      </c>
      <c r="G17" s="9">
        <v>7.9197645187400001</v>
      </c>
      <c r="H17" s="9">
        <v>6.4580240249600003</v>
      </c>
      <c r="I17" s="9">
        <v>6.3297839164700003</v>
      </c>
      <c r="J17" s="9">
        <v>6.34038639069</v>
      </c>
      <c r="K17" s="9">
        <v>4.5247473716700002</v>
      </c>
      <c r="L17" s="9">
        <v>4.2573122978200004</v>
      </c>
      <c r="M17" s="7" t="s">
        <v>7</v>
      </c>
    </row>
    <row r="18" spans="2:13">
      <c r="B18" s="11" t="s">
        <v>28</v>
      </c>
      <c r="C18" s="7">
        <v>19</v>
      </c>
      <c r="D18" s="9">
        <v>5.9324793815600003</v>
      </c>
      <c r="E18" s="9">
        <v>5.5249924659699996</v>
      </c>
      <c r="F18" s="9">
        <v>4.3402161598199998</v>
      </c>
      <c r="G18" s="9">
        <v>2.3012399673499999</v>
      </c>
      <c r="H18" s="9">
        <v>2.0758707523300002</v>
      </c>
      <c r="I18" s="9">
        <v>1.6559363603599999</v>
      </c>
      <c r="J18" s="9">
        <v>3.2975797653200001</v>
      </c>
      <c r="K18" s="9">
        <v>2.7893812656399999</v>
      </c>
      <c r="L18" s="9">
        <v>2.9608850479100002</v>
      </c>
      <c r="M18" s="7" t="s">
        <v>6</v>
      </c>
    </row>
    <row r="19" spans="2:13">
      <c r="B19" s="11" t="s">
        <v>29</v>
      </c>
      <c r="C19" s="7">
        <v>25</v>
      </c>
      <c r="D19" s="9">
        <v>7.8250699043300003</v>
      </c>
      <c r="E19" s="9">
        <v>6.54562425613</v>
      </c>
      <c r="F19" s="9">
        <v>6.2398762702899999</v>
      </c>
      <c r="G19" s="9">
        <v>7.38878965378</v>
      </c>
      <c r="H19" s="9">
        <v>6.5260119438200004</v>
      </c>
      <c r="I19" s="9">
        <v>5.4958205223099998</v>
      </c>
      <c r="J19" s="9">
        <v>6.3937683105499996</v>
      </c>
      <c r="K19" s="9">
        <v>5.84296035767</v>
      </c>
      <c r="L19" s="9">
        <v>5.5995121002200001</v>
      </c>
      <c r="M19" s="7" t="s">
        <v>8</v>
      </c>
    </row>
    <row r="20" spans="2:13">
      <c r="B20" s="11" t="s">
        <v>30</v>
      </c>
      <c r="C20" s="7">
        <v>12</v>
      </c>
      <c r="D20" s="9">
        <v>6.0730299949599997</v>
      </c>
      <c r="E20" s="9">
        <v>4.6919083595300002</v>
      </c>
      <c r="F20" s="9">
        <v>3.76497983932</v>
      </c>
      <c r="G20" s="9">
        <v>5.95184707642</v>
      </c>
      <c r="H20" s="9">
        <v>4.2274265289299997</v>
      </c>
      <c r="I20" s="9">
        <v>2.9564273357399999</v>
      </c>
      <c r="J20" s="9">
        <v>1.2009069919599999</v>
      </c>
      <c r="K20" s="9">
        <v>1.17648875713</v>
      </c>
      <c r="L20" s="9">
        <v>0.422019302845</v>
      </c>
      <c r="M20" s="7" t="s">
        <v>9</v>
      </c>
    </row>
    <row r="21" spans="2:13">
      <c r="B21" s="11" t="s">
        <v>31</v>
      </c>
      <c r="C21" s="7">
        <v>21</v>
      </c>
      <c r="D21" s="9">
        <v>8.4735288620000002</v>
      </c>
      <c r="E21" s="9">
        <v>7.2595896720899997</v>
      </c>
      <c r="F21" s="9">
        <v>7.1552691459700002</v>
      </c>
      <c r="G21" s="9">
        <v>5.78748321533</v>
      </c>
      <c r="H21" s="9">
        <v>4.4685621261600001</v>
      </c>
      <c r="I21" s="9">
        <v>4.3426165580699996</v>
      </c>
      <c r="J21" s="9">
        <v>8.7740716934199998</v>
      </c>
      <c r="K21" s="9">
        <v>5.2891211509699998</v>
      </c>
      <c r="L21" s="9">
        <v>4.8315672874500004</v>
      </c>
      <c r="M21" s="7" t="s">
        <v>10</v>
      </c>
    </row>
    <row r="22" spans="2:13">
      <c r="B22" s="4" t="s">
        <v>11</v>
      </c>
      <c r="C22" s="6"/>
      <c r="D22" s="6">
        <f>SUM(D6:D21)/16</f>
        <v>6.6981471776962493</v>
      </c>
      <c r="E22" s="6">
        <f t="shared" ref="E22:L22" si="0">SUM(E6:E21)/16</f>
        <v>5.638962209224375</v>
      </c>
      <c r="F22" s="6">
        <f t="shared" si="0"/>
        <v>5.30683755874625</v>
      </c>
      <c r="G22" s="6">
        <f t="shared" si="0"/>
        <v>5.5874257981781241</v>
      </c>
      <c r="H22" s="6">
        <f t="shared" si="0"/>
        <v>4.4796102195974994</v>
      </c>
      <c r="I22" s="6">
        <f t="shared" si="0"/>
        <v>4.2133396491399999</v>
      </c>
      <c r="J22" s="6">
        <f t="shared" si="0"/>
        <v>4.382167570293749</v>
      </c>
      <c r="K22" s="6">
        <f t="shared" si="0"/>
        <v>3.3664252907029382</v>
      </c>
      <c r="L22" s="6">
        <f t="shared" si="0"/>
        <v>3.1991632580752505</v>
      </c>
      <c r="M22" s="12"/>
    </row>
    <row r="24" spans="2:13">
      <c r="C24" s="12" t="s">
        <v>32</v>
      </c>
      <c r="D24" s="71" t="s">
        <v>36</v>
      </c>
      <c r="E24" s="71"/>
      <c r="F24" s="71"/>
      <c r="G24" s="71"/>
      <c r="H24" s="71"/>
    </row>
    <row r="25" spans="2:13">
      <c r="C25" s="12" t="s">
        <v>33</v>
      </c>
      <c r="D25" s="71" t="s">
        <v>37</v>
      </c>
      <c r="E25" s="71"/>
      <c r="F25" s="71"/>
      <c r="G25" s="71"/>
      <c r="H25" s="71"/>
    </row>
    <row r="26" spans="2:13">
      <c r="C26" s="12" t="s">
        <v>34</v>
      </c>
      <c r="D26" s="71" t="s">
        <v>38</v>
      </c>
      <c r="E26" s="71"/>
      <c r="F26" s="71"/>
      <c r="G26" s="71"/>
      <c r="H26" s="71"/>
    </row>
    <row r="27" spans="2:13">
      <c r="C27" s="12" t="s">
        <v>583</v>
      </c>
      <c r="D27" s="71" t="s">
        <v>584</v>
      </c>
      <c r="E27" s="71"/>
      <c r="F27" s="71"/>
      <c r="G27" s="71"/>
      <c r="H27" s="71"/>
    </row>
  </sheetData>
  <mergeCells count="8">
    <mergeCell ref="B2:M2"/>
    <mergeCell ref="D27:H27"/>
    <mergeCell ref="D25:H25"/>
    <mergeCell ref="D26:H26"/>
    <mergeCell ref="D4:F4"/>
    <mergeCell ref="G4:I4"/>
    <mergeCell ref="J4:L4"/>
    <mergeCell ref="D24:H2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pane ySplit="5" topLeftCell="A6" activePane="bottomLeft" state="frozen"/>
      <selection pane="bottomLeft" activeCell="B2" sqref="B2:M2"/>
    </sheetView>
  </sheetViews>
  <sheetFormatPr defaultColWidth="8.85546875" defaultRowHeight="15.75"/>
  <cols>
    <col min="1" max="1" width="8.85546875" style="1"/>
    <col min="2" max="2" width="10.42578125" style="2" customWidth="1"/>
    <col min="3" max="3" width="11.7109375" style="2" customWidth="1"/>
    <col min="4" max="4" width="9.28515625" style="2" customWidth="1"/>
    <col min="5" max="5" width="11.42578125" style="2" customWidth="1"/>
    <col min="6" max="6" width="10.42578125" style="2" customWidth="1"/>
    <col min="7" max="7" width="8.85546875" style="2"/>
    <col min="8" max="8" width="12.42578125" style="2" customWidth="1"/>
    <col min="9" max="9" width="10.42578125" style="2" customWidth="1"/>
    <col min="10" max="10" width="8.85546875" style="2"/>
    <col min="11" max="11" width="11.85546875" style="2" customWidth="1"/>
    <col min="12" max="12" width="10.85546875" style="2" customWidth="1"/>
    <col min="13" max="13" width="41.28515625" style="2" customWidth="1"/>
  </cols>
  <sheetData>
    <row r="1" spans="2:13" s="1" customFormat="1"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2:13" s="1" customFormat="1">
      <c r="B2" s="72" t="s">
        <v>587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2:13" s="1" customFormat="1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2:13">
      <c r="B4" s="12"/>
      <c r="C4" s="7"/>
      <c r="D4" s="79" t="s">
        <v>12</v>
      </c>
      <c r="E4" s="79"/>
      <c r="F4" s="79"/>
      <c r="G4" s="79" t="s">
        <v>0</v>
      </c>
      <c r="H4" s="79"/>
      <c r="I4" s="79"/>
      <c r="J4" s="79" t="s">
        <v>14</v>
      </c>
      <c r="K4" s="79"/>
      <c r="L4" s="79"/>
      <c r="M4" s="12"/>
    </row>
    <row r="5" spans="2:13">
      <c r="B5" s="4" t="s">
        <v>35</v>
      </c>
      <c r="C5" s="4" t="s">
        <v>15</v>
      </c>
      <c r="D5" s="5" t="s">
        <v>32</v>
      </c>
      <c r="E5" s="5" t="s">
        <v>33</v>
      </c>
      <c r="F5" s="5" t="s">
        <v>34</v>
      </c>
      <c r="G5" s="5" t="s">
        <v>32</v>
      </c>
      <c r="H5" s="5" t="s">
        <v>33</v>
      </c>
      <c r="I5" s="5" t="s">
        <v>34</v>
      </c>
      <c r="J5" s="5" t="s">
        <v>32</v>
      </c>
      <c r="K5" s="5" t="s">
        <v>33</v>
      </c>
      <c r="L5" s="5" t="s">
        <v>34</v>
      </c>
      <c r="M5" s="4" t="s">
        <v>13</v>
      </c>
    </row>
    <row r="6" spans="2:13">
      <c r="B6" s="11" t="s">
        <v>16</v>
      </c>
      <c r="C6" s="7">
        <v>15</v>
      </c>
      <c r="D6" s="9">
        <v>10.909024238600001</v>
      </c>
      <c r="E6" s="9">
        <v>9.6217584610000007</v>
      </c>
      <c r="F6" s="9">
        <v>9.4846601486199997</v>
      </c>
      <c r="G6" s="9">
        <v>2.7788536548599998</v>
      </c>
      <c r="H6" s="9">
        <v>1.6456294059800001</v>
      </c>
      <c r="I6" s="9">
        <v>1.7887231111499999</v>
      </c>
      <c r="J6" s="9">
        <v>2.1888871192899999</v>
      </c>
      <c r="K6" s="9">
        <v>1.6267321109799999</v>
      </c>
      <c r="L6" s="9">
        <v>1.6669770479199999</v>
      </c>
      <c r="M6" s="7" t="s">
        <v>1</v>
      </c>
    </row>
    <row r="7" spans="2:13">
      <c r="B7" s="11" t="s">
        <v>17</v>
      </c>
      <c r="C7" s="7">
        <v>15</v>
      </c>
      <c r="D7" s="9">
        <v>10.8436365128</v>
      </c>
      <c r="E7" s="9">
        <v>9.7420482635500001</v>
      </c>
      <c r="F7" s="9">
        <v>9.5647783279399992</v>
      </c>
      <c r="G7" s="9">
        <v>5.7658057212799996</v>
      </c>
      <c r="H7" s="9">
        <v>4.5572719574000002</v>
      </c>
      <c r="I7" s="9">
        <v>4.4094314575200002</v>
      </c>
      <c r="J7" s="9">
        <v>4.4253702163700002</v>
      </c>
      <c r="K7" s="9">
        <v>4.5523934364300001</v>
      </c>
      <c r="L7" s="9">
        <v>4.3575692176800001</v>
      </c>
      <c r="M7" s="7" t="s">
        <v>1</v>
      </c>
    </row>
    <row r="8" spans="2:13">
      <c r="B8" s="11" t="s">
        <v>18</v>
      </c>
      <c r="C8" s="7">
        <v>15</v>
      </c>
      <c r="D8" s="9">
        <v>13.4561662674</v>
      </c>
      <c r="E8" s="9">
        <v>13.051373481800001</v>
      </c>
      <c r="F8" s="9">
        <v>12.995803833</v>
      </c>
      <c r="G8" s="9">
        <v>6.7312059402499997</v>
      </c>
      <c r="H8" s="9">
        <v>6.6376419067399999</v>
      </c>
      <c r="I8" s="9">
        <v>6.0745449066199999</v>
      </c>
      <c r="J8" s="9">
        <v>12.031828880300001</v>
      </c>
      <c r="K8" s="9">
        <v>11.744049072299999</v>
      </c>
      <c r="L8" s="9">
        <v>11.576045990000001</v>
      </c>
      <c r="M8" s="7" t="s">
        <v>2</v>
      </c>
    </row>
    <row r="9" spans="2:13">
      <c r="B9" s="11" t="s">
        <v>19</v>
      </c>
      <c r="C9" s="7">
        <v>15</v>
      </c>
      <c r="D9" s="9">
        <v>11.0129556656</v>
      </c>
      <c r="E9" s="9">
        <v>9.6409368514999993</v>
      </c>
      <c r="F9" s="9">
        <v>9.5085573196399995</v>
      </c>
      <c r="G9" s="9">
        <v>8.9133377075200002</v>
      </c>
      <c r="H9" s="9">
        <v>7.1149320602400001</v>
      </c>
      <c r="I9" s="9">
        <v>6.9815092086800004</v>
      </c>
      <c r="J9" s="9">
        <v>2.1413733959200001</v>
      </c>
      <c r="K9" s="9">
        <v>3.3147249221799999</v>
      </c>
      <c r="L9" s="9">
        <v>3.25365138054</v>
      </c>
      <c r="M9" s="7" t="s">
        <v>1</v>
      </c>
    </row>
    <row r="10" spans="2:13">
      <c r="B10" s="11" t="s">
        <v>20</v>
      </c>
      <c r="C10" s="7">
        <v>15</v>
      </c>
      <c r="D10" s="9">
        <v>11.0629663467</v>
      </c>
      <c r="E10" s="9">
        <v>9.6771697997999997</v>
      </c>
      <c r="F10" s="9">
        <v>9.6002273559599995</v>
      </c>
      <c r="G10" s="9">
        <v>8.9853315353400003</v>
      </c>
      <c r="H10" s="9">
        <v>7.19220495224</v>
      </c>
      <c r="I10" s="9">
        <v>7.0517888069200003</v>
      </c>
      <c r="J10" s="9">
        <v>1.96276569366</v>
      </c>
      <c r="K10" s="9">
        <v>3.29101729393</v>
      </c>
      <c r="L10" s="9">
        <v>1.04422152042</v>
      </c>
      <c r="M10" s="7" t="s">
        <v>1</v>
      </c>
    </row>
    <row r="11" spans="2:13">
      <c r="B11" s="11" t="s">
        <v>21</v>
      </c>
      <c r="C11" s="7">
        <v>15</v>
      </c>
      <c r="D11" s="9">
        <v>10.9207191467</v>
      </c>
      <c r="E11" s="9">
        <v>9.6524677276599995</v>
      </c>
      <c r="F11" s="9">
        <v>9.4404211044299995</v>
      </c>
      <c r="G11" s="9">
        <v>5.9034643173200001</v>
      </c>
      <c r="H11" s="9">
        <v>4.6561603546099999</v>
      </c>
      <c r="I11" s="9">
        <v>4.5249991416900004</v>
      </c>
      <c r="J11" s="9">
        <v>4.3610897064199996</v>
      </c>
      <c r="K11" s="9">
        <v>4.5490188598600003</v>
      </c>
      <c r="L11" s="9">
        <v>4.40332603455</v>
      </c>
      <c r="M11" s="7" t="s">
        <v>1</v>
      </c>
    </row>
    <row r="12" spans="2:13">
      <c r="B12" s="11" t="s">
        <v>22</v>
      </c>
      <c r="C12" s="7">
        <v>20</v>
      </c>
      <c r="D12" s="9">
        <v>13.5778388977</v>
      </c>
      <c r="E12" s="9">
        <v>12.5689210892</v>
      </c>
      <c r="F12" s="9">
        <v>12.444137573200001</v>
      </c>
      <c r="G12" s="9">
        <v>2.1961228847499998</v>
      </c>
      <c r="H12" s="9">
        <v>1.2035275697700001</v>
      </c>
      <c r="I12" s="9">
        <v>1.2320535183000001</v>
      </c>
      <c r="J12" s="9">
        <v>2.1961228847499998</v>
      </c>
      <c r="K12" s="9">
        <v>1.2035275697700001</v>
      </c>
      <c r="L12" s="9">
        <v>1.2320535183000001</v>
      </c>
      <c r="M12" s="7" t="s">
        <v>3</v>
      </c>
    </row>
    <row r="13" spans="2:13">
      <c r="B13" s="11" t="s">
        <v>23</v>
      </c>
      <c r="C13" s="7">
        <v>21</v>
      </c>
      <c r="D13" s="9">
        <v>13.630991935699999</v>
      </c>
      <c r="E13" s="9">
        <v>13.1381645203</v>
      </c>
      <c r="F13" s="9">
        <v>13.0510311127</v>
      </c>
      <c r="G13" s="9">
        <v>1.61435186863</v>
      </c>
      <c r="H13" s="9">
        <v>0.81241720914799997</v>
      </c>
      <c r="I13" s="9">
        <v>0.82399660348899995</v>
      </c>
      <c r="J13" s="9">
        <v>0.97714096307800002</v>
      </c>
      <c r="K13" s="9">
        <v>0.570889830589</v>
      </c>
      <c r="L13" s="9">
        <v>0.57612520456299998</v>
      </c>
      <c r="M13" s="7" t="s">
        <v>4</v>
      </c>
    </row>
    <row r="14" spans="2:13">
      <c r="B14" s="11" t="s">
        <v>24</v>
      </c>
      <c r="C14" s="7">
        <v>12</v>
      </c>
      <c r="D14" s="9">
        <v>8.1630039215100005</v>
      </c>
      <c r="E14" s="9">
        <v>7.1715569496200002</v>
      </c>
      <c r="F14" s="9">
        <v>7.1204833984400002</v>
      </c>
      <c r="G14" s="9">
        <v>6.3427171707200003</v>
      </c>
      <c r="H14" s="9">
        <v>4.7928528785699998</v>
      </c>
      <c r="I14" s="9">
        <v>4.8912320136999998</v>
      </c>
      <c r="J14" s="9">
        <v>1.6692606210700001</v>
      </c>
      <c r="K14" s="9">
        <v>0.84011137485499998</v>
      </c>
      <c r="L14" s="9">
        <v>0.79380989074700004</v>
      </c>
      <c r="M14" s="7" t="s">
        <v>5</v>
      </c>
    </row>
    <row r="15" spans="2:13">
      <c r="B15" s="11" t="s">
        <v>25</v>
      </c>
      <c r="C15" s="7">
        <v>19</v>
      </c>
      <c r="D15" s="9">
        <v>11.6094427109</v>
      </c>
      <c r="E15" s="9">
        <v>11.3774175644</v>
      </c>
      <c r="F15" s="9">
        <v>11.477197647100001</v>
      </c>
      <c r="G15" s="9">
        <v>6.6048274040199999</v>
      </c>
      <c r="H15" s="9">
        <v>5.5530314445500002</v>
      </c>
      <c r="I15" s="9">
        <v>5.5638003349299998</v>
      </c>
      <c r="J15" s="9">
        <v>1.77525293827</v>
      </c>
      <c r="K15" s="9">
        <v>0.97755974531199996</v>
      </c>
      <c r="L15" s="9">
        <v>0.89681255817399996</v>
      </c>
      <c r="M15" s="7" t="s">
        <v>6</v>
      </c>
    </row>
    <row r="16" spans="2:13">
      <c r="B16" s="11" t="s">
        <v>26</v>
      </c>
      <c r="C16" s="7">
        <v>15</v>
      </c>
      <c r="D16" s="9">
        <v>10.8203334808</v>
      </c>
      <c r="E16" s="9">
        <v>9.6171655654899997</v>
      </c>
      <c r="F16" s="9">
        <v>9.4682397842399997</v>
      </c>
      <c r="G16" s="9">
        <v>5.7685484886199996</v>
      </c>
      <c r="H16" s="9">
        <v>4.63815069199</v>
      </c>
      <c r="I16" s="9">
        <v>4.4685368537899999</v>
      </c>
      <c r="J16" s="9">
        <v>4.4448761939999999</v>
      </c>
      <c r="K16" s="9">
        <v>4.5821199417100003</v>
      </c>
      <c r="L16" s="9">
        <v>4.4055514335600003</v>
      </c>
      <c r="M16" s="7" t="s">
        <v>1</v>
      </c>
    </row>
    <row r="17" spans="2:13">
      <c r="B17" s="11" t="s">
        <v>27</v>
      </c>
      <c r="C17" s="7">
        <v>15</v>
      </c>
      <c r="D17" s="9">
        <v>11.024875640899999</v>
      </c>
      <c r="E17" s="9">
        <v>10.3162927628</v>
      </c>
      <c r="F17" s="9">
        <v>10.33162117</v>
      </c>
      <c r="G17" s="9">
        <v>9.8754482269300006</v>
      </c>
      <c r="H17" s="9">
        <v>8.5755224227899998</v>
      </c>
      <c r="I17" s="9">
        <v>8.5508050918599992</v>
      </c>
      <c r="J17" s="9">
        <v>4.72847032547</v>
      </c>
      <c r="K17" s="9">
        <v>3.1600320339199999</v>
      </c>
      <c r="L17" s="9">
        <v>3.0812821388199998</v>
      </c>
      <c r="M17" s="7" t="s">
        <v>7</v>
      </c>
    </row>
    <row r="18" spans="2:13">
      <c r="B18" s="11" t="s">
        <v>28</v>
      </c>
      <c r="C18" s="7">
        <v>19</v>
      </c>
      <c r="D18" s="9">
        <v>13.361386299099999</v>
      </c>
      <c r="E18" s="9">
        <v>12.3765068054</v>
      </c>
      <c r="F18" s="9">
        <v>12.280514717100001</v>
      </c>
      <c r="G18" s="9">
        <v>2.2878711223599999</v>
      </c>
      <c r="H18" s="9">
        <v>1.08524215221</v>
      </c>
      <c r="I18" s="9">
        <v>1.1373264789599999</v>
      </c>
      <c r="J18" s="9">
        <v>1.89679849148</v>
      </c>
      <c r="K18" s="9">
        <v>1.0343837737999999</v>
      </c>
      <c r="L18" s="9">
        <v>1.0991034507799999</v>
      </c>
      <c r="M18" s="7" t="s">
        <v>6</v>
      </c>
    </row>
    <row r="19" spans="2:13">
      <c r="B19" s="11" t="s">
        <v>29</v>
      </c>
      <c r="C19" s="7">
        <v>25</v>
      </c>
      <c r="D19" s="9">
        <v>14.9175291061</v>
      </c>
      <c r="E19" s="9">
        <v>14.0667800903</v>
      </c>
      <c r="F19" s="9">
        <v>14.3689594269</v>
      </c>
      <c r="G19" s="9">
        <v>4.6693716049200003</v>
      </c>
      <c r="H19" s="9">
        <v>4.6642541885400002</v>
      </c>
      <c r="I19" s="9">
        <v>3.97712159157</v>
      </c>
      <c r="J19" s="9">
        <v>2.43344593048</v>
      </c>
      <c r="K19" s="9">
        <v>1.7836867570899999</v>
      </c>
      <c r="L19" s="9">
        <v>1.61693990231</v>
      </c>
      <c r="M19" s="7" t="s">
        <v>8</v>
      </c>
    </row>
    <row r="20" spans="2:13">
      <c r="B20" s="11" t="s">
        <v>30</v>
      </c>
      <c r="C20" s="7">
        <v>12</v>
      </c>
      <c r="D20" s="9">
        <v>8.7818546295199997</v>
      </c>
      <c r="E20" s="9">
        <v>8.1794452667200002</v>
      </c>
      <c r="F20" s="9">
        <v>7.9403681755099997</v>
      </c>
      <c r="G20" s="9">
        <v>5.8860330581699998</v>
      </c>
      <c r="H20" s="9">
        <v>4.7358002662700001</v>
      </c>
      <c r="I20" s="9">
        <v>4.6400465965300004</v>
      </c>
      <c r="J20" s="9">
        <v>2.0999963283500001</v>
      </c>
      <c r="K20" s="9">
        <v>1.81634879112</v>
      </c>
      <c r="L20" s="9">
        <v>1.65655648708</v>
      </c>
      <c r="M20" s="7" t="s">
        <v>9</v>
      </c>
    </row>
    <row r="21" spans="2:13">
      <c r="B21" s="11" t="s">
        <v>31</v>
      </c>
      <c r="C21" s="7">
        <v>21</v>
      </c>
      <c r="D21" s="9">
        <v>13.129378318800001</v>
      </c>
      <c r="E21" s="9">
        <v>12.949839592</v>
      </c>
      <c r="F21" s="9">
        <v>12.846622467</v>
      </c>
      <c r="G21" s="9">
        <v>10.1840248108</v>
      </c>
      <c r="H21" s="9">
        <v>9.6101484298699997</v>
      </c>
      <c r="I21" s="9">
        <v>9.5668973922700005</v>
      </c>
      <c r="J21" s="9">
        <v>7.39145994186</v>
      </c>
      <c r="K21" s="9">
        <v>4.1744084358200002</v>
      </c>
      <c r="L21" s="9">
        <v>3.3743333816500001</v>
      </c>
      <c r="M21" s="7" t="s">
        <v>10</v>
      </c>
    </row>
    <row r="22" spans="2:13">
      <c r="B22" s="4" t="s">
        <v>11</v>
      </c>
      <c r="C22" s="6"/>
      <c r="D22" s="6">
        <f>SUM(D6:D21)/16</f>
        <v>11.701381444926875</v>
      </c>
      <c r="E22" s="6">
        <f t="shared" ref="E22:L22" si="0">SUM(E6:E21)/16</f>
        <v>10.82174029947125</v>
      </c>
      <c r="F22" s="6">
        <f t="shared" si="0"/>
        <v>10.74522647261125</v>
      </c>
      <c r="G22" s="6">
        <f t="shared" si="0"/>
        <v>5.9067072197806247</v>
      </c>
      <c r="H22" s="6">
        <f t="shared" si="0"/>
        <v>4.8421742431823755</v>
      </c>
      <c r="I22" s="6">
        <f t="shared" si="0"/>
        <v>4.7301758192486876</v>
      </c>
      <c r="J22" s="6">
        <f t="shared" si="0"/>
        <v>3.5452587269229996</v>
      </c>
      <c r="K22" s="6">
        <f t="shared" si="0"/>
        <v>3.0763127468541249</v>
      </c>
      <c r="L22" s="6">
        <f t="shared" si="0"/>
        <v>2.8146474473183747</v>
      </c>
      <c r="M22" s="12"/>
    </row>
    <row r="24" spans="2:13">
      <c r="C24" s="12" t="s">
        <v>32</v>
      </c>
      <c r="D24" s="71" t="s">
        <v>36</v>
      </c>
      <c r="E24" s="71"/>
      <c r="F24" s="71"/>
      <c r="G24" s="71"/>
      <c r="H24" s="71"/>
    </row>
    <row r="25" spans="2:13">
      <c r="C25" s="12" t="s">
        <v>33</v>
      </c>
      <c r="D25" s="71" t="s">
        <v>37</v>
      </c>
      <c r="E25" s="71"/>
      <c r="F25" s="71"/>
      <c r="G25" s="71"/>
      <c r="H25" s="71"/>
    </row>
    <row r="26" spans="2:13">
      <c r="C26" s="12" t="s">
        <v>34</v>
      </c>
      <c r="D26" s="71" t="s">
        <v>38</v>
      </c>
      <c r="E26" s="71"/>
      <c r="F26" s="71"/>
      <c r="G26" s="71"/>
      <c r="H26" s="71"/>
    </row>
  </sheetData>
  <mergeCells count="7">
    <mergeCell ref="B2:M2"/>
    <mergeCell ref="D25:H25"/>
    <mergeCell ref="D26:H26"/>
    <mergeCell ref="D4:F4"/>
    <mergeCell ref="G4:I4"/>
    <mergeCell ref="J4:L4"/>
    <mergeCell ref="D24:H2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pane ySplit="5" topLeftCell="A6" activePane="bottomLeft" state="frozen"/>
      <selection pane="bottomLeft" activeCell="B2" sqref="B2:M2"/>
    </sheetView>
  </sheetViews>
  <sheetFormatPr defaultColWidth="8.85546875" defaultRowHeight="15.75"/>
  <cols>
    <col min="1" max="1" width="8.85546875" style="1"/>
    <col min="2" max="2" width="10.140625" style="2" customWidth="1"/>
    <col min="3" max="3" width="11" style="2" customWidth="1"/>
    <col min="4" max="4" width="8.85546875" style="2"/>
    <col min="5" max="5" width="11.7109375" style="2" customWidth="1"/>
    <col min="6" max="6" width="10.42578125" style="2" customWidth="1"/>
    <col min="7" max="7" width="8.85546875" style="2"/>
    <col min="8" max="8" width="12" style="2" customWidth="1"/>
    <col min="9" max="9" width="10.7109375" style="2" customWidth="1"/>
    <col min="10" max="10" width="8.85546875" style="2"/>
    <col min="11" max="11" width="12" style="2" customWidth="1"/>
    <col min="12" max="12" width="10.7109375" style="2" customWidth="1"/>
    <col min="13" max="13" width="52" style="2" customWidth="1"/>
  </cols>
  <sheetData>
    <row r="1" spans="2:13" s="1" customFormat="1"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2:13" s="1" customFormat="1">
      <c r="B2" s="72" t="s">
        <v>588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2:13" s="1" customFormat="1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2:13">
      <c r="B4" s="12"/>
      <c r="C4" s="7"/>
      <c r="D4" s="79" t="s">
        <v>12</v>
      </c>
      <c r="E4" s="79"/>
      <c r="F4" s="79"/>
      <c r="G4" s="79" t="s">
        <v>0</v>
      </c>
      <c r="H4" s="79"/>
      <c r="I4" s="79"/>
      <c r="J4" s="79" t="s">
        <v>14</v>
      </c>
      <c r="K4" s="79"/>
      <c r="L4" s="79"/>
      <c r="M4" s="12"/>
    </row>
    <row r="5" spans="2:13">
      <c r="B5" s="4" t="s">
        <v>35</v>
      </c>
      <c r="C5" s="4" t="s">
        <v>15</v>
      </c>
      <c r="D5" s="5" t="s">
        <v>32</v>
      </c>
      <c r="E5" s="5" t="s">
        <v>33</v>
      </c>
      <c r="F5" s="5" t="s">
        <v>34</v>
      </c>
      <c r="G5" s="5" t="s">
        <v>32</v>
      </c>
      <c r="H5" s="5" t="s">
        <v>33</v>
      </c>
      <c r="I5" s="5" t="s">
        <v>34</v>
      </c>
      <c r="J5" s="5" t="s">
        <v>32</v>
      </c>
      <c r="K5" s="5" t="s">
        <v>33</v>
      </c>
      <c r="L5" s="5" t="s">
        <v>34</v>
      </c>
      <c r="M5" s="4" t="s">
        <v>13</v>
      </c>
    </row>
    <row r="6" spans="2:13">
      <c r="B6" s="11" t="s">
        <v>16</v>
      </c>
      <c r="C6" s="7">
        <v>15</v>
      </c>
      <c r="D6" s="13">
        <v>8.2037887573199999</v>
      </c>
      <c r="E6" s="13">
        <v>6.4078817367600003</v>
      </c>
      <c r="F6" s="13">
        <v>6.2988533973700003</v>
      </c>
      <c r="G6" s="13">
        <v>4.0629448890699997</v>
      </c>
      <c r="H6" s="13">
        <v>1.0454173088100001</v>
      </c>
      <c r="I6" s="13">
        <v>1.6981508731799999</v>
      </c>
      <c r="J6" s="13">
        <v>2.14581537247</v>
      </c>
      <c r="K6" s="13">
        <v>1.32134377956</v>
      </c>
      <c r="L6" s="13">
        <v>1.5334174632999999</v>
      </c>
      <c r="M6" s="7" t="s">
        <v>1</v>
      </c>
    </row>
    <row r="7" spans="2:13">
      <c r="B7" s="11" t="s">
        <v>17</v>
      </c>
      <c r="C7" s="7">
        <v>15</v>
      </c>
      <c r="D7" s="13">
        <v>8.3035554885899998</v>
      </c>
      <c r="E7" s="13">
        <v>7.2508654594399999</v>
      </c>
      <c r="F7" s="13">
        <v>7.1027436256399996</v>
      </c>
      <c r="G7" s="13">
        <v>5.4035625457799998</v>
      </c>
      <c r="H7" s="13">
        <v>3.3576443195299999</v>
      </c>
      <c r="I7" s="13">
        <v>2.8620178699499998</v>
      </c>
      <c r="J7" s="13">
        <v>5.2261247634899997</v>
      </c>
      <c r="K7" s="13">
        <v>4.8041648864699997</v>
      </c>
      <c r="L7" s="13">
        <v>4.5516486167899997</v>
      </c>
      <c r="M7" s="7" t="s">
        <v>1</v>
      </c>
    </row>
    <row r="8" spans="2:13">
      <c r="B8" s="11" t="s">
        <v>18</v>
      </c>
      <c r="C8" s="7">
        <v>15</v>
      </c>
      <c r="D8" s="13">
        <v>9.0125827789299997</v>
      </c>
      <c r="E8" s="13">
        <v>8.2526435852100004</v>
      </c>
      <c r="F8" s="13">
        <v>8.1350545883199992</v>
      </c>
      <c r="G8" s="13">
        <v>6.6597738266000004</v>
      </c>
      <c r="H8" s="13">
        <v>5.63203763962</v>
      </c>
      <c r="I8" s="13">
        <v>5.55856657028</v>
      </c>
      <c r="J8" s="13">
        <v>9.3505668640100001</v>
      </c>
      <c r="K8" s="13">
        <v>8.5397396087599997</v>
      </c>
      <c r="L8" s="13">
        <v>8.4483566284199991</v>
      </c>
      <c r="M8" s="7" t="s">
        <v>2</v>
      </c>
    </row>
    <row r="9" spans="2:13">
      <c r="B9" s="11" t="s">
        <v>19</v>
      </c>
      <c r="C9" s="7">
        <v>15</v>
      </c>
      <c r="D9" s="13">
        <v>7.5940313339200003</v>
      </c>
      <c r="E9" s="13">
        <v>5.9679622650099997</v>
      </c>
      <c r="F9" s="13">
        <v>5.8293290138199998</v>
      </c>
      <c r="G9" s="13">
        <v>7.1111860275299996</v>
      </c>
      <c r="H9" s="13">
        <v>5.3573069572399996</v>
      </c>
      <c r="I9" s="13">
        <v>5.2617683410599998</v>
      </c>
      <c r="J9" s="13">
        <v>1.89339864254</v>
      </c>
      <c r="K9" s="13">
        <v>1.31762528419</v>
      </c>
      <c r="L9" s="13">
        <v>1.16565644741</v>
      </c>
      <c r="M9" s="7" t="s">
        <v>1</v>
      </c>
    </row>
    <row r="10" spans="2:13">
      <c r="B10" s="11" t="s">
        <v>20</v>
      </c>
      <c r="C10" s="7">
        <v>15</v>
      </c>
      <c r="D10" s="13">
        <v>8.0463800430300001</v>
      </c>
      <c r="E10" s="13">
        <v>6.4635882377599998</v>
      </c>
      <c r="F10" s="13">
        <v>6.3198823928800003</v>
      </c>
      <c r="G10" s="13">
        <v>7.2829241752599998</v>
      </c>
      <c r="H10" s="13">
        <v>5.4747319221500002</v>
      </c>
      <c r="I10" s="13">
        <v>5.2741065025299996</v>
      </c>
      <c r="J10" s="13">
        <v>1.2137449979799999</v>
      </c>
      <c r="K10" s="13">
        <v>0.49352064728700001</v>
      </c>
      <c r="L10" s="13">
        <v>0.576493561268</v>
      </c>
      <c r="M10" s="7" t="s">
        <v>1</v>
      </c>
    </row>
    <row r="11" spans="2:13">
      <c r="B11" s="11" t="s">
        <v>21</v>
      </c>
      <c r="C11" s="7">
        <v>15</v>
      </c>
      <c r="D11" s="13">
        <v>7.7286195754999998</v>
      </c>
      <c r="E11" s="13">
        <v>6.1793122291599998</v>
      </c>
      <c r="F11" s="13">
        <v>6.0921349525500004</v>
      </c>
      <c r="G11" s="13">
        <v>5.7680778503400001</v>
      </c>
      <c r="H11" s="13">
        <v>4.3504214286799998</v>
      </c>
      <c r="I11" s="13">
        <v>4.2054433822600004</v>
      </c>
      <c r="J11" s="13">
        <v>5.6891036033600004</v>
      </c>
      <c r="K11" s="13">
        <v>5.5377745628400001</v>
      </c>
      <c r="L11" s="13">
        <v>5.18110704422</v>
      </c>
      <c r="M11" s="7" t="s">
        <v>1</v>
      </c>
    </row>
    <row r="12" spans="2:13">
      <c r="B12" s="11" t="s">
        <v>22</v>
      </c>
      <c r="C12" s="7">
        <v>20</v>
      </c>
      <c r="D12" s="13">
        <v>9.4285907745399999</v>
      </c>
      <c r="E12" s="13">
        <v>8.7703094482400008</v>
      </c>
      <c r="F12" s="13">
        <v>8.5945672988900004</v>
      </c>
      <c r="G12" s="13">
        <v>2.5715131759599998</v>
      </c>
      <c r="H12" s="13">
        <v>1.57176172733</v>
      </c>
      <c r="I12" s="13">
        <v>1.5437602996799999</v>
      </c>
      <c r="J12" s="13">
        <v>1.7967249155</v>
      </c>
      <c r="K12" s="13">
        <v>1.3096106052400001</v>
      </c>
      <c r="L12" s="13">
        <v>1.24599575996</v>
      </c>
      <c r="M12" s="7" t="s">
        <v>3</v>
      </c>
    </row>
    <row r="13" spans="2:13">
      <c r="B13" s="11" t="s">
        <v>23</v>
      </c>
      <c r="C13" s="7">
        <v>21</v>
      </c>
      <c r="D13" s="13">
        <v>10.093670845</v>
      </c>
      <c r="E13" s="13">
        <v>9.5500869750999993</v>
      </c>
      <c r="F13" s="13">
        <v>9.4041070938099995</v>
      </c>
      <c r="G13" s="13">
        <v>1.2931495904899999</v>
      </c>
      <c r="H13" s="13">
        <v>0.35976916551600002</v>
      </c>
      <c r="I13" s="13">
        <v>0.33226457238200002</v>
      </c>
      <c r="J13" s="13">
        <v>0.99471259117099997</v>
      </c>
      <c r="K13" s="13">
        <v>0.62242287397399998</v>
      </c>
      <c r="L13" s="13">
        <v>0.59796643257100002</v>
      </c>
      <c r="M13" s="7" t="s">
        <v>4</v>
      </c>
    </row>
    <row r="14" spans="2:13">
      <c r="B14" s="11" t="s">
        <v>24</v>
      </c>
      <c r="C14" s="7">
        <v>12</v>
      </c>
      <c r="D14" s="13">
        <v>7.1153817176800001</v>
      </c>
      <c r="E14" s="13">
        <v>4.8684844970699999</v>
      </c>
      <c r="F14" s="13">
        <v>4.9474186897300001</v>
      </c>
      <c r="G14" s="13">
        <v>6.9583392143199996</v>
      </c>
      <c r="H14" s="13">
        <v>5.4269332885699999</v>
      </c>
      <c r="I14" s="13">
        <v>5.0106735229500003</v>
      </c>
      <c r="J14" s="13">
        <v>2.1972875595099999</v>
      </c>
      <c r="K14" s="13">
        <v>1.00973927975</v>
      </c>
      <c r="L14" s="13">
        <v>0.96641027927400003</v>
      </c>
      <c r="M14" s="7" t="s">
        <v>5</v>
      </c>
    </row>
    <row r="15" spans="2:13">
      <c r="B15" s="11" t="s">
        <v>25</v>
      </c>
      <c r="C15" s="7">
        <v>19</v>
      </c>
      <c r="D15" s="13">
        <v>9.6758832931499992</v>
      </c>
      <c r="E15" s="13">
        <v>9.1803922653200001</v>
      </c>
      <c r="F15" s="13">
        <v>9.1584091186500007</v>
      </c>
      <c r="G15" s="13">
        <v>5.9888234138499996</v>
      </c>
      <c r="H15" s="13">
        <v>5.1288857459999999</v>
      </c>
      <c r="I15" s="13">
        <v>4.9617099761999999</v>
      </c>
      <c r="J15" s="13">
        <v>2.3040165901199998</v>
      </c>
      <c r="K15" s="13">
        <v>3.05540466309</v>
      </c>
      <c r="L15" s="13">
        <v>1.45663702488</v>
      </c>
      <c r="M15" s="7" t="s">
        <v>6</v>
      </c>
    </row>
    <row r="16" spans="2:13">
      <c r="B16" s="11" t="s">
        <v>26</v>
      </c>
      <c r="C16" s="7">
        <v>15</v>
      </c>
      <c r="D16" s="13">
        <v>8.4100971221900007</v>
      </c>
      <c r="E16" s="13">
        <v>7.1799664497400002</v>
      </c>
      <c r="F16" s="13">
        <v>7.0541419982900004</v>
      </c>
      <c r="G16" s="13">
        <v>6.5701661109899998</v>
      </c>
      <c r="H16" s="13">
        <v>4.9190378189099997</v>
      </c>
      <c r="I16" s="13">
        <v>4.7926445007299998</v>
      </c>
      <c r="J16" s="13">
        <v>5.0484080314600002</v>
      </c>
      <c r="K16" s="13">
        <v>5.0141201019299997</v>
      </c>
      <c r="L16" s="13">
        <v>4.5442247390699997</v>
      </c>
      <c r="M16" s="7" t="s">
        <v>1</v>
      </c>
    </row>
    <row r="17" spans="2:13">
      <c r="B17" s="11" t="s">
        <v>27</v>
      </c>
      <c r="C17" s="7">
        <v>15</v>
      </c>
      <c r="D17" s="13">
        <v>9.1703004837000002</v>
      </c>
      <c r="E17" s="13">
        <v>8.3315563201899998</v>
      </c>
      <c r="F17" s="13">
        <v>8.2738094329800003</v>
      </c>
      <c r="G17" s="13">
        <v>9.8321418762199997</v>
      </c>
      <c r="H17" s="13">
        <v>8.6128644943200001</v>
      </c>
      <c r="I17" s="13">
        <v>8.6558380127000003</v>
      </c>
      <c r="J17" s="13">
        <v>4.1459980010999997</v>
      </c>
      <c r="K17" s="13">
        <v>2.4863638877900001</v>
      </c>
      <c r="L17" s="13">
        <v>2.2232363224</v>
      </c>
      <c r="M17" s="7" t="s">
        <v>7</v>
      </c>
    </row>
    <row r="18" spans="2:13">
      <c r="B18" s="11" t="s">
        <v>28</v>
      </c>
      <c r="C18" s="7">
        <v>19</v>
      </c>
      <c r="D18" s="13">
        <v>9.1247568130500003</v>
      </c>
      <c r="E18" s="13">
        <v>9.2653560638400005</v>
      </c>
      <c r="F18" s="13">
        <v>8.7082815170300005</v>
      </c>
      <c r="G18" s="13">
        <v>2.8819723129299999</v>
      </c>
      <c r="H18" s="13">
        <v>2.1856243610399999</v>
      </c>
      <c r="I18" s="13">
        <v>2.0630309581800002</v>
      </c>
      <c r="J18" s="13">
        <v>2.9472665786699999</v>
      </c>
      <c r="K18" s="13">
        <v>2.2501678466800001</v>
      </c>
      <c r="L18" s="13">
        <v>2.1001467704799999</v>
      </c>
      <c r="M18" s="7" t="s">
        <v>6</v>
      </c>
    </row>
    <row r="19" spans="2:13">
      <c r="B19" s="11" t="s">
        <v>29</v>
      </c>
      <c r="C19" s="7">
        <v>25</v>
      </c>
      <c r="D19" s="13">
        <v>11.8209447861</v>
      </c>
      <c r="E19" s="13">
        <v>11.530242919899999</v>
      </c>
      <c r="F19" s="13">
        <v>11.677368164100001</v>
      </c>
      <c r="G19" s="13">
        <v>5.5899720192000002</v>
      </c>
      <c r="H19" s="13">
        <v>3.3312158584599998</v>
      </c>
      <c r="I19" s="13">
        <v>3.32826662064</v>
      </c>
      <c r="J19" s="13">
        <v>2.9999325275399999</v>
      </c>
      <c r="K19" s="13">
        <v>2.3713247775999999</v>
      </c>
      <c r="L19" s="13">
        <v>2.35344600677</v>
      </c>
      <c r="M19" s="7" t="s">
        <v>8</v>
      </c>
    </row>
    <row r="20" spans="2:13">
      <c r="B20" s="11" t="s">
        <v>30</v>
      </c>
      <c r="C20" s="7">
        <v>12</v>
      </c>
      <c r="D20" s="13">
        <v>8.7718439102199994</v>
      </c>
      <c r="E20" s="13">
        <v>6.3516416549699999</v>
      </c>
      <c r="F20" s="13">
        <v>6.1584153175400003</v>
      </c>
      <c r="G20" s="13">
        <v>6.2475671768199996</v>
      </c>
      <c r="H20" s="13">
        <v>4.33981657028</v>
      </c>
      <c r="I20" s="13">
        <v>3.2466197013899998</v>
      </c>
      <c r="J20" s="13">
        <v>1.51635169983</v>
      </c>
      <c r="K20" s="13">
        <v>3.7235221862799999</v>
      </c>
      <c r="L20" s="13">
        <v>3.08625245094</v>
      </c>
      <c r="M20" s="7" t="s">
        <v>9</v>
      </c>
    </row>
    <row r="21" spans="2:13">
      <c r="B21" s="11" t="s">
        <v>31</v>
      </c>
      <c r="C21" s="7">
        <v>21</v>
      </c>
      <c r="D21" s="13">
        <v>9.9981079101599999</v>
      </c>
      <c r="E21" s="13">
        <v>9.6716823577900009</v>
      </c>
      <c r="F21" s="13">
        <v>9.5856561660799997</v>
      </c>
      <c r="G21" s="13">
        <v>9.2027091980000009</v>
      </c>
      <c r="H21" s="13">
        <v>8.5348377227800007</v>
      </c>
      <c r="I21" s="13">
        <v>8.4688968658399997</v>
      </c>
      <c r="J21" s="13">
        <v>8.6149930953999991</v>
      </c>
      <c r="K21" s="13">
        <v>4.9310369491600001</v>
      </c>
      <c r="L21" s="13">
        <v>3.8859367370600002</v>
      </c>
      <c r="M21" s="7" t="s">
        <v>10</v>
      </c>
    </row>
    <row r="22" spans="2:13">
      <c r="B22" s="4" t="s">
        <v>11</v>
      </c>
      <c r="C22" s="6"/>
      <c r="D22" s="6">
        <f>SUM(D6:D21)/16</f>
        <v>8.9061584770674997</v>
      </c>
      <c r="E22" s="6">
        <f t="shared" ref="E22:L22" si="0">SUM(E6:E21)/16</f>
        <v>7.8263732790937501</v>
      </c>
      <c r="F22" s="6">
        <f t="shared" si="0"/>
        <v>7.708760797980001</v>
      </c>
      <c r="G22" s="6">
        <f t="shared" si="0"/>
        <v>5.8390514627100014</v>
      </c>
      <c r="H22" s="6">
        <f t="shared" si="0"/>
        <v>4.3517691455772498</v>
      </c>
      <c r="I22" s="6">
        <f t="shared" si="0"/>
        <v>4.2039849106220002</v>
      </c>
      <c r="J22" s="6">
        <f t="shared" si="0"/>
        <v>3.6302778646344365</v>
      </c>
      <c r="K22" s="6">
        <f t="shared" si="0"/>
        <v>3.0492426212875623</v>
      </c>
      <c r="L22" s="6">
        <f t="shared" si="0"/>
        <v>2.7448082678008126</v>
      </c>
      <c r="M22" s="12"/>
    </row>
    <row r="24" spans="2:13">
      <c r="C24" s="12" t="s">
        <v>32</v>
      </c>
      <c r="D24" s="71" t="s">
        <v>36</v>
      </c>
      <c r="E24" s="71"/>
      <c r="F24" s="71"/>
      <c r="G24" s="71"/>
      <c r="H24" s="71"/>
    </row>
    <row r="25" spans="2:13">
      <c r="C25" s="12" t="s">
        <v>33</v>
      </c>
      <c r="D25" s="71" t="s">
        <v>37</v>
      </c>
      <c r="E25" s="71"/>
      <c r="F25" s="71"/>
      <c r="G25" s="71"/>
      <c r="H25" s="71"/>
    </row>
    <row r="26" spans="2:13">
      <c r="C26" s="12" t="s">
        <v>34</v>
      </c>
      <c r="D26" s="71" t="s">
        <v>38</v>
      </c>
      <c r="E26" s="71"/>
      <c r="F26" s="71"/>
      <c r="G26" s="71"/>
      <c r="H26" s="71"/>
    </row>
    <row r="27" spans="2:13">
      <c r="C27" s="12" t="s">
        <v>583</v>
      </c>
      <c r="D27" s="71" t="s">
        <v>584</v>
      </c>
      <c r="E27" s="71"/>
      <c r="F27" s="71"/>
      <c r="G27" s="71"/>
      <c r="H27" s="71"/>
    </row>
  </sheetData>
  <mergeCells count="8">
    <mergeCell ref="B2:M2"/>
    <mergeCell ref="D27:H27"/>
    <mergeCell ref="D25:H25"/>
    <mergeCell ref="D26:H26"/>
    <mergeCell ref="D4:F4"/>
    <mergeCell ref="G4:I4"/>
    <mergeCell ref="J4:L4"/>
    <mergeCell ref="D24:H2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pane ySplit="5" topLeftCell="A6" activePane="bottomLeft" state="frozen"/>
      <selection pane="bottomLeft" activeCell="B2" sqref="B2:M2"/>
    </sheetView>
  </sheetViews>
  <sheetFormatPr defaultColWidth="8.85546875" defaultRowHeight="15.75"/>
  <cols>
    <col min="1" max="1" width="8.85546875" style="1"/>
    <col min="2" max="2" width="11.28515625" style="2" customWidth="1"/>
    <col min="3" max="3" width="11.42578125" style="2" customWidth="1"/>
    <col min="4" max="4" width="8.85546875" style="2"/>
    <col min="5" max="5" width="12.28515625" style="2" customWidth="1"/>
    <col min="6" max="6" width="10.7109375" style="2" customWidth="1"/>
    <col min="7" max="7" width="8.85546875" style="2"/>
    <col min="8" max="8" width="12" style="2" customWidth="1"/>
    <col min="9" max="9" width="11" style="2" customWidth="1"/>
    <col min="10" max="10" width="8.85546875" style="2"/>
    <col min="11" max="11" width="12.28515625" style="2" customWidth="1"/>
    <col min="12" max="12" width="10.85546875" style="2" customWidth="1"/>
    <col min="13" max="13" width="48.7109375" style="2" customWidth="1"/>
  </cols>
  <sheetData>
    <row r="1" spans="2:13" s="1" customFormat="1"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2:13" s="1" customFormat="1">
      <c r="B2" s="72" t="s">
        <v>589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2:13" s="1" customFormat="1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2:13">
      <c r="B4" s="12"/>
      <c r="C4" s="7"/>
      <c r="D4" s="79" t="s">
        <v>12</v>
      </c>
      <c r="E4" s="79"/>
      <c r="F4" s="79"/>
      <c r="G4" s="79" t="s">
        <v>0</v>
      </c>
      <c r="H4" s="79"/>
      <c r="I4" s="79"/>
      <c r="J4" s="79" t="s">
        <v>14</v>
      </c>
      <c r="K4" s="79"/>
      <c r="L4" s="79"/>
      <c r="M4" s="12"/>
    </row>
    <row r="5" spans="2:13">
      <c r="B5" s="4" t="s">
        <v>35</v>
      </c>
      <c r="C5" s="4" t="s">
        <v>15</v>
      </c>
      <c r="D5" s="5" t="s">
        <v>32</v>
      </c>
      <c r="E5" s="5" t="s">
        <v>33</v>
      </c>
      <c r="F5" s="5" t="s">
        <v>34</v>
      </c>
      <c r="G5" s="5" t="s">
        <v>32</v>
      </c>
      <c r="H5" s="5" t="s">
        <v>33</v>
      </c>
      <c r="I5" s="5" t="s">
        <v>34</v>
      </c>
      <c r="J5" s="5" t="s">
        <v>32</v>
      </c>
      <c r="K5" s="5" t="s">
        <v>33</v>
      </c>
      <c r="L5" s="5" t="s">
        <v>34</v>
      </c>
      <c r="M5" s="4" t="s">
        <v>13</v>
      </c>
    </row>
    <row r="6" spans="2:13">
      <c r="B6" s="11" t="s">
        <v>16</v>
      </c>
      <c r="C6" s="7">
        <v>15</v>
      </c>
      <c r="D6" s="9">
        <v>7.4863862991300003</v>
      </c>
      <c r="E6" s="9">
        <v>5.9174637794500002</v>
      </c>
      <c r="F6" s="9">
        <v>5.6650910377499999</v>
      </c>
      <c r="G6" s="9">
        <v>3.9552743434900002</v>
      </c>
      <c r="H6" s="9">
        <v>1.78547120094</v>
      </c>
      <c r="I6" s="9">
        <v>1.92047524452</v>
      </c>
      <c r="J6" s="9">
        <v>2.6292924880999999</v>
      </c>
      <c r="K6" s="9">
        <v>2.0211589336400002</v>
      </c>
      <c r="L6" s="9">
        <v>1.95867908001</v>
      </c>
      <c r="M6" s="7" t="s">
        <v>1</v>
      </c>
    </row>
    <row r="7" spans="2:13">
      <c r="B7" s="11" t="s">
        <v>17</v>
      </c>
      <c r="C7" s="7">
        <v>15</v>
      </c>
      <c r="D7" s="9">
        <v>7.8464570045500004</v>
      </c>
      <c r="E7" s="9">
        <v>6.3439488410899996</v>
      </c>
      <c r="F7" s="9">
        <v>6.1662077903699997</v>
      </c>
      <c r="G7" s="9">
        <v>6.02358818054</v>
      </c>
      <c r="H7" s="9">
        <v>4.5708613395700004</v>
      </c>
      <c r="I7" s="9">
        <v>4.35294914246</v>
      </c>
      <c r="J7" s="9">
        <v>5.5152678489699998</v>
      </c>
      <c r="K7" s="9">
        <v>5.7640385627699997</v>
      </c>
      <c r="L7" s="9">
        <v>5.5900993347199996</v>
      </c>
      <c r="M7" s="7" t="s">
        <v>1</v>
      </c>
    </row>
    <row r="8" spans="2:13">
      <c r="B8" s="11" t="s">
        <v>18</v>
      </c>
      <c r="C8" s="7">
        <v>15</v>
      </c>
      <c r="D8" s="9">
        <v>7.3939428329499997</v>
      </c>
      <c r="E8" s="9">
        <v>6.2182455062899997</v>
      </c>
      <c r="F8" s="9">
        <v>5.58556365967</v>
      </c>
      <c r="G8" s="9">
        <v>5.1943249702500003</v>
      </c>
      <c r="H8" s="9">
        <v>4.7666778564500003</v>
      </c>
      <c r="I8" s="9">
        <v>4.7953071594200001</v>
      </c>
      <c r="J8" s="9">
        <v>6.4166798591600003</v>
      </c>
      <c r="K8" s="9">
        <v>6.1575922965999998</v>
      </c>
      <c r="L8" s="9">
        <v>6.0069112777699996</v>
      </c>
      <c r="M8" s="7" t="s">
        <v>2</v>
      </c>
    </row>
    <row r="9" spans="2:13">
      <c r="B9" s="11" t="s">
        <v>19</v>
      </c>
      <c r="C9" s="7">
        <v>15</v>
      </c>
      <c r="D9" s="9">
        <v>4.7789692878699999</v>
      </c>
      <c r="E9" s="9">
        <v>4.5526509285000003</v>
      </c>
      <c r="F9" s="9">
        <v>4.3424263000499996</v>
      </c>
      <c r="G9" s="9">
        <v>4.3689746856699996</v>
      </c>
      <c r="H9" s="9">
        <v>3.7172553539300002</v>
      </c>
      <c r="I9" s="9">
        <v>3.0961003303500001</v>
      </c>
      <c r="J9" s="9">
        <v>1.84946525097</v>
      </c>
      <c r="K9" s="9">
        <v>1.4821727275800001</v>
      </c>
      <c r="L9" s="9">
        <v>0.88157534599300003</v>
      </c>
      <c r="M9" s="7" t="s">
        <v>1</v>
      </c>
    </row>
    <row r="10" spans="2:13">
      <c r="B10" s="11" t="s">
        <v>20</v>
      </c>
      <c r="C10" s="7">
        <v>15</v>
      </c>
      <c r="D10" s="9">
        <v>6.1686158180200001</v>
      </c>
      <c r="E10" s="9">
        <v>5.0448369979900001</v>
      </c>
      <c r="F10" s="9">
        <v>4.9150104522699998</v>
      </c>
      <c r="G10" s="9">
        <v>7.3404459953299996</v>
      </c>
      <c r="H10" s="9">
        <v>5.6245183944699999</v>
      </c>
      <c r="I10" s="9">
        <v>5.3257384300200004</v>
      </c>
      <c r="J10" s="9">
        <v>0.40845462679900002</v>
      </c>
      <c r="K10" s="9">
        <v>0.36570820212400001</v>
      </c>
      <c r="L10" s="9">
        <v>0.30449050664900001</v>
      </c>
      <c r="M10" s="7" t="s">
        <v>1</v>
      </c>
    </row>
    <row r="11" spans="2:13">
      <c r="B11" s="11" t="s">
        <v>21</v>
      </c>
      <c r="C11" s="7">
        <v>15</v>
      </c>
      <c r="D11" s="9">
        <v>6.5931754112199998</v>
      </c>
      <c r="E11" s="9">
        <v>5.5972032547000001</v>
      </c>
      <c r="F11" s="9">
        <v>5.3070316314700001</v>
      </c>
      <c r="G11" s="9">
        <v>5.9172463417100003</v>
      </c>
      <c r="H11" s="9">
        <v>4.6266174316399997</v>
      </c>
      <c r="I11" s="9">
        <v>4.6416778564500003</v>
      </c>
      <c r="J11" s="9">
        <v>5.8449873924300002</v>
      </c>
      <c r="K11" s="9">
        <v>5.7620840072600004</v>
      </c>
      <c r="L11" s="9">
        <v>5.7249960899400003</v>
      </c>
      <c r="M11" s="7" t="s">
        <v>1</v>
      </c>
    </row>
    <row r="12" spans="2:13">
      <c r="B12" s="11" t="s">
        <v>22</v>
      </c>
      <c r="C12" s="7">
        <v>20</v>
      </c>
      <c r="D12" s="9">
        <v>7.9979858398400001</v>
      </c>
      <c r="E12" s="9">
        <v>7.5154161453199997</v>
      </c>
      <c r="F12" s="9">
        <v>7.2272963523899998</v>
      </c>
      <c r="G12" s="9">
        <v>5.5633192062400001</v>
      </c>
      <c r="H12" s="9">
        <v>5.3546476364100002</v>
      </c>
      <c r="I12" s="9">
        <v>5.03108692169</v>
      </c>
      <c r="J12" s="9">
        <v>4.69159317017</v>
      </c>
      <c r="K12" s="9">
        <v>3.7956001758600002</v>
      </c>
      <c r="L12" s="9">
        <v>3.5786635875699999</v>
      </c>
      <c r="M12" s="7" t="s">
        <v>3</v>
      </c>
    </row>
    <row r="13" spans="2:13">
      <c r="B13" s="11" t="s">
        <v>23</v>
      </c>
      <c r="C13" s="7">
        <v>21</v>
      </c>
      <c r="D13" s="9">
        <v>7.6093158721899998</v>
      </c>
      <c r="E13" s="9">
        <v>6.5519905090300004</v>
      </c>
      <c r="F13" s="9">
        <v>6.37890052795</v>
      </c>
      <c r="G13" s="9">
        <v>1.39752435684</v>
      </c>
      <c r="H13" s="9">
        <v>0.30141851306</v>
      </c>
      <c r="I13" s="9">
        <v>0.34805479645699999</v>
      </c>
      <c r="J13" s="9">
        <v>1.2595723867399999</v>
      </c>
      <c r="K13" s="9">
        <v>0.90742772817600004</v>
      </c>
      <c r="L13" s="9">
        <v>0.66574656963300005</v>
      </c>
      <c r="M13" s="7" t="s">
        <v>4</v>
      </c>
    </row>
    <row r="14" spans="2:13">
      <c r="B14" s="11" t="s">
        <v>24</v>
      </c>
      <c r="C14" s="7">
        <v>12</v>
      </c>
      <c r="D14" s="9">
        <v>6.41021060944</v>
      </c>
      <c r="E14" s="9">
        <v>4.7178978919999999</v>
      </c>
      <c r="F14" s="9">
        <v>4.61143350601</v>
      </c>
      <c r="G14" s="9">
        <v>6.28748321533</v>
      </c>
      <c r="H14" s="9">
        <v>4.6208505630500003</v>
      </c>
      <c r="I14" s="9">
        <v>4.4501729011500002</v>
      </c>
      <c r="J14" s="9">
        <v>2.8723821639999998</v>
      </c>
      <c r="K14" s="9">
        <v>1.04846417904</v>
      </c>
      <c r="L14" s="9">
        <v>1.0827903747600001</v>
      </c>
      <c r="M14" s="7" t="s">
        <v>5</v>
      </c>
    </row>
    <row r="15" spans="2:13">
      <c r="B15" s="11" t="s">
        <v>25</v>
      </c>
      <c r="C15" s="7">
        <v>19</v>
      </c>
      <c r="D15" s="9">
        <v>9.3922605514500006</v>
      </c>
      <c r="E15" s="9">
        <v>8.2511663436900005</v>
      </c>
      <c r="F15" s="9">
        <v>8.3165893554700006</v>
      </c>
      <c r="G15" s="9">
        <v>6.3554339408900002</v>
      </c>
      <c r="H15" s="9">
        <v>5.8025288581799996</v>
      </c>
      <c r="I15" s="9">
        <v>5.6288652419999998</v>
      </c>
      <c r="J15" s="9">
        <v>2.2761931419399999</v>
      </c>
      <c r="K15" s="9">
        <v>0.96569925546599999</v>
      </c>
      <c r="L15" s="9">
        <v>1.0203726291699999</v>
      </c>
      <c r="M15" s="7" t="s">
        <v>6</v>
      </c>
    </row>
    <row r="16" spans="2:13">
      <c r="B16" s="11" t="s">
        <v>26</v>
      </c>
      <c r="C16" s="7">
        <v>15</v>
      </c>
      <c r="D16" s="9">
        <v>7.3856029510500001</v>
      </c>
      <c r="E16" s="9">
        <v>5.9414381980900002</v>
      </c>
      <c r="F16" s="9">
        <v>5.7709770202600001</v>
      </c>
      <c r="G16" s="9">
        <v>6.11588811874</v>
      </c>
      <c r="H16" s="9">
        <v>4.41989803314</v>
      </c>
      <c r="I16" s="9">
        <v>4.2186861038199996</v>
      </c>
      <c r="J16" s="9">
        <v>4.4689478874199997</v>
      </c>
      <c r="K16" s="9">
        <v>3.5187799930599999</v>
      </c>
      <c r="L16" s="9">
        <v>3.2433292865799999</v>
      </c>
      <c r="M16" s="7" t="s">
        <v>1</v>
      </c>
    </row>
    <row r="17" spans="2:13">
      <c r="B17" s="11" t="s">
        <v>27</v>
      </c>
      <c r="C17" s="7">
        <v>15</v>
      </c>
      <c r="D17" s="9">
        <v>6.2090020179699996</v>
      </c>
      <c r="E17" s="9">
        <v>5.1999139785799997</v>
      </c>
      <c r="F17" s="9">
        <v>5.1165761947600004</v>
      </c>
      <c r="G17" s="9">
        <v>6.76680326462</v>
      </c>
      <c r="H17" s="9">
        <v>5.5897102356000001</v>
      </c>
      <c r="I17" s="9">
        <v>5.5482187271100001</v>
      </c>
      <c r="J17" s="9">
        <v>4.5943570136999998</v>
      </c>
      <c r="K17" s="9">
        <v>3.2914636135099999</v>
      </c>
      <c r="L17" s="9">
        <v>2.9573304653200001</v>
      </c>
      <c r="M17" s="7" t="s">
        <v>7</v>
      </c>
    </row>
    <row r="18" spans="2:13">
      <c r="B18" s="11" t="s">
        <v>28</v>
      </c>
      <c r="C18" s="7">
        <v>19</v>
      </c>
      <c r="D18" s="9">
        <v>7.6743888855</v>
      </c>
      <c r="E18" s="9">
        <v>7.8753395080599997</v>
      </c>
      <c r="F18" s="9">
        <v>7.3659405708300003</v>
      </c>
      <c r="G18" s="9">
        <v>2.2237026691400001</v>
      </c>
      <c r="H18" s="9">
        <v>1.9231680631600001</v>
      </c>
      <c r="I18" s="9">
        <v>1.8072706461000001</v>
      </c>
      <c r="J18" s="9">
        <v>3.0389516353600001</v>
      </c>
      <c r="K18" s="9">
        <v>2.5977220535300001</v>
      </c>
      <c r="L18" s="9">
        <v>2.0993418693499999</v>
      </c>
      <c r="M18" s="7" t="s">
        <v>6</v>
      </c>
    </row>
    <row r="19" spans="2:13">
      <c r="B19" s="11" t="s">
        <v>29</v>
      </c>
      <c r="C19" s="7">
        <v>25</v>
      </c>
      <c r="D19" s="9">
        <v>8.8211917877200001</v>
      </c>
      <c r="E19" s="9">
        <v>8.3839893341099998</v>
      </c>
      <c r="F19" s="9">
        <v>7.9441866874700002</v>
      </c>
      <c r="G19" s="9">
        <v>6.9478697776800002</v>
      </c>
      <c r="H19" s="9">
        <v>4.9179239273100004</v>
      </c>
      <c r="I19" s="9">
        <v>3.88997077942</v>
      </c>
      <c r="J19" s="9">
        <v>3.0959115028399999</v>
      </c>
      <c r="K19" s="9">
        <v>2.7751061916399999</v>
      </c>
      <c r="L19" s="9">
        <v>2.4085783958400002</v>
      </c>
      <c r="M19" s="7" t="s">
        <v>8</v>
      </c>
    </row>
    <row r="20" spans="2:13">
      <c r="B20" s="11" t="s">
        <v>30</v>
      </c>
      <c r="C20" s="7">
        <v>12</v>
      </c>
      <c r="D20" s="9">
        <v>7.44860696793</v>
      </c>
      <c r="E20" s="9">
        <v>5.6303458213799997</v>
      </c>
      <c r="F20" s="9">
        <v>5.5726366043100004</v>
      </c>
      <c r="G20" s="9">
        <v>5.3785734176600002</v>
      </c>
      <c r="H20" s="9">
        <v>4.3625144958500002</v>
      </c>
      <c r="I20" s="9">
        <v>4.2092308998099996</v>
      </c>
      <c r="J20" s="9">
        <v>4.3102259635899998</v>
      </c>
      <c r="K20" s="9">
        <v>3.7726874351499999</v>
      </c>
      <c r="L20" s="9">
        <v>1.8002063036</v>
      </c>
      <c r="M20" s="7" t="s">
        <v>9</v>
      </c>
    </row>
    <row r="21" spans="2:13">
      <c r="B21" s="11" t="s">
        <v>31</v>
      </c>
      <c r="C21" s="7">
        <v>21</v>
      </c>
      <c r="D21" s="9">
        <v>6.0270624160799997</v>
      </c>
      <c r="E21" s="9">
        <v>5.3448944091800001</v>
      </c>
      <c r="F21" s="9">
        <v>5.0652122497600001</v>
      </c>
      <c r="G21" s="9">
        <v>7.9602842330900003</v>
      </c>
      <c r="H21" s="9">
        <v>7.3312377929699997</v>
      </c>
      <c r="I21" s="9">
        <v>7.1124181747400002</v>
      </c>
      <c r="J21" s="9">
        <v>7.2885146141100003</v>
      </c>
      <c r="K21" s="9">
        <v>5.5125327110300004</v>
      </c>
      <c r="L21" s="9">
        <v>5.4014887809800003</v>
      </c>
      <c r="M21" s="7" t="s">
        <v>10</v>
      </c>
    </row>
    <row r="22" spans="2:13">
      <c r="B22" s="4" t="s">
        <v>11</v>
      </c>
      <c r="C22" s="6"/>
      <c r="D22" s="6">
        <f>SUM(D6:D21)/16</f>
        <v>7.2026984095568745</v>
      </c>
      <c r="E22" s="6">
        <f t="shared" ref="E22:L22" si="0">SUM(E6:E21)/16</f>
        <v>6.19292134046625</v>
      </c>
      <c r="F22" s="6">
        <f t="shared" si="0"/>
        <v>5.9594424962993751</v>
      </c>
      <c r="G22" s="6">
        <f t="shared" si="0"/>
        <v>5.48729604482625</v>
      </c>
      <c r="H22" s="6">
        <f t="shared" si="0"/>
        <v>4.3572062309831248</v>
      </c>
      <c r="I22" s="6">
        <f t="shared" si="0"/>
        <v>4.1485139597198124</v>
      </c>
      <c r="J22" s="6">
        <f t="shared" si="0"/>
        <v>3.7850498091436879</v>
      </c>
      <c r="K22" s="6">
        <f t="shared" si="0"/>
        <v>3.1086398791522494</v>
      </c>
      <c r="L22" s="6">
        <f t="shared" si="0"/>
        <v>2.7952874936178129</v>
      </c>
      <c r="M22" s="12"/>
    </row>
    <row r="24" spans="2:13">
      <c r="C24" s="12" t="s">
        <v>32</v>
      </c>
      <c r="D24" s="71" t="s">
        <v>36</v>
      </c>
      <c r="E24" s="71"/>
      <c r="F24" s="71"/>
      <c r="G24" s="71"/>
      <c r="H24" s="71"/>
    </row>
    <row r="25" spans="2:13">
      <c r="C25" s="12" t="s">
        <v>33</v>
      </c>
      <c r="D25" s="71" t="s">
        <v>37</v>
      </c>
      <c r="E25" s="71"/>
      <c r="F25" s="71"/>
      <c r="G25" s="71"/>
      <c r="H25" s="71"/>
    </row>
    <row r="26" spans="2:13">
      <c r="C26" s="12" t="s">
        <v>34</v>
      </c>
      <c r="D26" s="71" t="s">
        <v>38</v>
      </c>
      <c r="E26" s="71"/>
      <c r="F26" s="71"/>
      <c r="G26" s="71"/>
      <c r="H26" s="71"/>
    </row>
    <row r="27" spans="2:13">
      <c r="C27" s="12" t="s">
        <v>583</v>
      </c>
      <c r="D27" s="71" t="s">
        <v>584</v>
      </c>
      <c r="E27" s="71"/>
      <c r="F27" s="71"/>
      <c r="G27" s="71"/>
      <c r="H27" s="71"/>
    </row>
  </sheetData>
  <mergeCells count="8">
    <mergeCell ref="B2:M2"/>
    <mergeCell ref="D27:H27"/>
    <mergeCell ref="D25:H25"/>
    <mergeCell ref="D26:H26"/>
    <mergeCell ref="D4:F4"/>
    <mergeCell ref="G4:I4"/>
    <mergeCell ref="J4:L4"/>
    <mergeCell ref="D24:H24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Details</vt:lpstr>
      <vt:lpstr>S5</vt:lpstr>
      <vt:lpstr>S6</vt:lpstr>
      <vt:lpstr>S7</vt:lpstr>
      <vt:lpstr>S8</vt:lpstr>
      <vt:lpstr>S9</vt:lpstr>
      <vt:lpstr>S10</vt:lpstr>
      <vt:lpstr>S11</vt:lpstr>
      <vt:lpstr>S12</vt:lpstr>
      <vt:lpstr>S13</vt:lpstr>
      <vt:lpstr>S14</vt:lpstr>
      <vt:lpstr>S15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sandeep</dc:creator>
  <cp:lastModifiedBy>sandeep</cp:lastModifiedBy>
  <dcterms:created xsi:type="dcterms:W3CDTF">2015-11-27T13:40:01Z</dcterms:created>
  <dcterms:modified xsi:type="dcterms:W3CDTF">2015-12-03T14:23:27Z</dcterms:modified>
</cp:coreProperties>
</file>