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mayo\Documents\LuisMover\Documentos LM\Modelos\IntracellularTransportRepast-Copasi\Paper\BiologyDirect\sent2\"/>
    </mc:Choice>
  </mc:AlternateContent>
  <bookViews>
    <workbookView xWindow="0" yWindow="0" windowWidth="9075" windowHeight="4583"/>
  </bookViews>
  <sheets>
    <sheet name="inicial" sheetId="1" r:id="rId1"/>
  </sheets>
  <calcPr calcId="152511"/>
</workbook>
</file>

<file path=xl/calcChain.xml><?xml version="1.0" encoding="utf-8"?>
<calcChain xmlns="http://schemas.openxmlformats.org/spreadsheetml/2006/main">
  <c r="D69" i="1" l="1"/>
  <c r="G2" i="1"/>
</calcChain>
</file>

<file path=xl/comments1.xml><?xml version="1.0" encoding="utf-8"?>
<comments xmlns="http://schemas.openxmlformats.org/spreadsheetml/2006/main">
  <authors>
    <author xml:space="preserve">  </author>
    <author>Luis Mayorga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general parameters</t>
        </r>
      </text>
    </comment>
    <comment ref="B2" authorId="1" shapeId="0">
      <text>
        <r>
          <rPr>
            <sz val="11"/>
            <color indexed="81"/>
            <rFont val="Arial"/>
            <family val="2"/>
          </rPr>
          <t>radius of tubules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radius new endosome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membrane available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controls size of th world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controls the step of movement on MT.  Indirectly controls the time of each step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initial rabs present in the model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initial soluble content to be loaded upon uptake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intial membrane content on plasma membrane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table of rab compatibility for fusion and tethering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list of membrane metabolites in the model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list of solube metabolites in the model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list of Rabs in the model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probability of being included in tubules 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for each membrane and soluble content, the probability of being included in a tubule with the Rab listed.  
10 -&gt; probability =1
05  -&gt; probability = 0.5
shp means that the content is excluded from tubules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  
Positive number: probability of tubule going to the PM and (1-Nro) probability of non-tubule of going to nucleus.
 E.g. RabC MT tropism of 0.4 indicate that tubules goes to PM 40% of the time and non-tubule to the nucleus 60% of the times.
Negative numbers (absolute value): probability of non-tubule going to the nucleus. Tubule move randomly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probability of fusion with PM.  For RabA, it was set to 0 because it was programmed to recycles only Tf.  To be improved by adding other Rab domain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color code for Rabs.  At present this code is not used and the prevailing Rab in the endosome has a specific color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color code for contents</t>
        </r>
      </text>
    </comment>
    <comment ref="A48" authorId="0" shapeId="0">
      <text>
        <r>
          <rPr>
            <b/>
            <sz val="9"/>
            <color indexed="81"/>
            <rFont val="Tahoma"/>
            <charset val="1"/>
          </rPr>
          <t xml:space="preserve">  :</t>
        </r>
        <r>
          <rPr>
            <sz val="9"/>
            <color indexed="81"/>
            <rFont val="Tahoma"/>
            <charset val="1"/>
          </rPr>
          <t xml:space="preserve">
initial organelles.  In this particular simulation, 5 different organelles are created.  The 6th organelle is used to add soluble or mambrane markers.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properties of initial organelles.  The area is the total area of de Rab domain.  The radius is a parameter related to size.  Real shape and size are randomly generated.  "Number" and "volume" are not used. The endosomes are created with specific Rab, soluble and membrane contents
</t>
        </r>
      </text>
    </comment>
    <comment ref="A69" authorId="0" shapeId="0">
      <text>
        <r>
          <rPr>
            <b/>
            <sz val="9"/>
            <color indexed="81"/>
            <rFont val="Tahoma"/>
            <family val="2"/>
          </rPr>
          <t xml:space="preserve">  :</t>
        </r>
        <r>
          <rPr>
            <sz val="9"/>
            <color indexed="81"/>
            <rFont val="Tahoma"/>
            <family val="2"/>
          </rPr>
          <t xml:space="preserve">
This initial organelle is used to introduce markers (soluble or membrane).  In this particular simulation, markers are loaded in a RabA organelle</t>
        </r>
      </text>
    </comment>
  </commentList>
</comments>
</file>

<file path=xl/sharedStrings.xml><?xml version="1.0" encoding="utf-8"?>
<sst xmlns="http://schemas.openxmlformats.org/spreadsheetml/2006/main" count="264" uniqueCount="89">
  <si>
    <t>CELL</t>
  </si>
  <si>
    <t>cellK</t>
  </si>
  <si>
    <t>rcyl</t>
  </si>
  <si>
    <t>rEndo</t>
  </si>
  <si>
    <t>initRabCell</t>
  </si>
  <si>
    <t>RabA</t>
  </si>
  <si>
    <t>RabB</t>
  </si>
  <si>
    <t>RabC</t>
  </si>
  <si>
    <t>RabD</t>
  </si>
  <si>
    <t>RabE</t>
  </si>
  <si>
    <t>null</t>
  </si>
  <si>
    <t>ENDOSOMES</t>
  </si>
  <si>
    <t>rabCompatibility</t>
  </si>
  <si>
    <t>RabARabA</t>
  </si>
  <si>
    <t>RabBRabB</t>
  </si>
  <si>
    <t>RabCRabC</t>
  </si>
  <si>
    <t>RabDRabD</t>
  </si>
  <si>
    <t>RabERabE</t>
  </si>
  <si>
    <t>RabARabB</t>
  </si>
  <si>
    <t>RabARabD</t>
  </si>
  <si>
    <t>RabCRabE</t>
  </si>
  <si>
    <t>membraneMet</t>
  </si>
  <si>
    <t>solubleMet</t>
  </si>
  <si>
    <t>mvb</t>
  </si>
  <si>
    <t>rabSet</t>
  </si>
  <si>
    <t>tubuleTropism</t>
  </si>
  <si>
    <t>rabTropism</t>
  </si>
  <si>
    <t>Tf</t>
  </si>
  <si>
    <t>mtTropism</t>
  </si>
  <si>
    <t>KIND</t>
  </si>
  <si>
    <t>Content</t>
  </si>
  <si>
    <t>1st Content</t>
  </si>
  <si>
    <t>value</t>
  </si>
  <si>
    <t>2nd Content</t>
  </si>
  <si>
    <t>3rd Content</t>
  </si>
  <si>
    <t>kind1</t>
  </si>
  <si>
    <t>area</t>
  </si>
  <si>
    <t>volume</t>
  </si>
  <si>
    <t>radius</t>
  </si>
  <si>
    <t>kind2</t>
  </si>
  <si>
    <t>kind3</t>
  </si>
  <si>
    <t>kind4</t>
  </si>
  <si>
    <t>kind5</t>
  </si>
  <si>
    <t>4th Content</t>
  </si>
  <si>
    <t>number</t>
  </si>
  <si>
    <t>initOrgProp</t>
  </si>
  <si>
    <t>initRabContent</t>
  </si>
  <si>
    <t>initSolubleContent</t>
  </si>
  <si>
    <t>initMembraneContent</t>
  </si>
  <si>
    <t>INITIAL ORGANELLES</t>
  </si>
  <si>
    <t>colorRab</t>
  </si>
  <si>
    <t>colorContent</t>
  </si>
  <si>
    <t>red</t>
  </si>
  <si>
    <t>green</t>
  </si>
  <si>
    <t>blue</t>
  </si>
  <si>
    <t>solubleMarker</t>
  </si>
  <si>
    <t>kind6</t>
  </si>
  <si>
    <t>RabBRabC</t>
  </si>
  <si>
    <t>orgScale</t>
  </si>
  <si>
    <t>rabRecyProb</t>
  </si>
  <si>
    <t>initPMmembraneRecycle</t>
  </si>
  <si>
    <t>solubleCell</t>
  </si>
  <si>
    <t>timeScale</t>
  </si>
  <si>
    <t>RabARabE</t>
  </si>
  <si>
    <t>RabARabC</t>
  </si>
  <si>
    <t>RabBRabD</t>
  </si>
  <si>
    <t>RabBRabE</t>
  </si>
  <si>
    <t>RabCRabD</t>
  </si>
  <si>
    <t>RabDRabE</t>
  </si>
  <si>
    <t>vATPase</t>
  </si>
  <si>
    <t>cMHCI</t>
  </si>
  <si>
    <t>proton</t>
  </si>
  <si>
    <t>RabB10</t>
  </si>
  <si>
    <t>RabC10</t>
  </si>
  <si>
    <t>RabA10</t>
  </si>
  <si>
    <t>RabD10</t>
  </si>
  <si>
    <t>RabE10</t>
  </si>
  <si>
    <t>sph</t>
  </si>
  <si>
    <t>RabA07</t>
  </si>
  <si>
    <t>membraneMarker</t>
  </si>
  <si>
    <t>HexA</t>
  </si>
  <si>
    <t>M6PR-HexA</t>
  </si>
  <si>
    <t>dextran</t>
  </si>
  <si>
    <t>M6PR</t>
  </si>
  <si>
    <t>METABOLITES and RABS</t>
  </si>
  <si>
    <t>chol</t>
  </si>
  <si>
    <t>GM</t>
  </si>
  <si>
    <t>RabB05</t>
  </si>
  <si>
    <t>tMembrane (not used)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</si>
</sst>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0" fillId="0" borderId="0" xfId="0" applyNumberFormat="1" applyFill="1"/>
    <xf numFmtId="2" fontId="16" fillId="0" borderId="0" xfId="0" applyNumberFormat="1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E76"/>
  <sheetViews>
    <sheetView tabSelected="1" topLeftCell="A39" zoomScale="90" zoomScaleNormal="90" workbookViewId="0">
      <selection activeCell="A41" sqref="A41"/>
    </sheetView>
  </sheetViews>
  <sheetFormatPr baseColWidth="10" defaultRowHeight="14.25" x14ac:dyDescent="0.45"/>
  <cols>
    <col min="1" max="1" width="11.3984375" style="1"/>
    <col min="2" max="2" width="23.73046875" style="1" customWidth="1"/>
    <col min="3" max="3" width="11.3984375" style="2"/>
    <col min="4" max="5" width="11.3984375" style="1"/>
    <col min="6" max="6" width="13.73046875" style="1" customWidth="1"/>
    <col min="7" max="15" width="11.3984375" style="1"/>
  </cols>
  <sheetData>
    <row r="1" spans="1:31" s="3" customFormat="1" x14ac:dyDescent="0.45">
      <c r="A1" s="6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31" s="3" customFormat="1" x14ac:dyDescent="0.45">
      <c r="A2" s="4" t="s">
        <v>1</v>
      </c>
      <c r="B2" s="4" t="s">
        <v>2</v>
      </c>
      <c r="C2" s="5">
        <v>20</v>
      </c>
      <c r="D2" s="4" t="s">
        <v>3</v>
      </c>
      <c r="E2" s="5">
        <v>60</v>
      </c>
      <c r="F2" s="4" t="s">
        <v>88</v>
      </c>
      <c r="G2" s="5">
        <f>40000/I2</f>
        <v>80000</v>
      </c>
      <c r="H2" s="4" t="s">
        <v>58</v>
      </c>
      <c r="I2" s="4">
        <v>0.5</v>
      </c>
      <c r="J2" s="4" t="s">
        <v>62</v>
      </c>
      <c r="K2" s="4">
        <v>0.5</v>
      </c>
      <c r="L2" s="4"/>
      <c r="M2" s="4"/>
      <c r="N2" s="4"/>
      <c r="O2" s="4"/>
    </row>
    <row r="3" spans="1:31" s="3" customFormat="1" x14ac:dyDescent="0.45">
      <c r="A3" s="4" t="s">
        <v>10</v>
      </c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31" s="3" customFormat="1" x14ac:dyDescent="0.45">
      <c r="A4" s="4" t="s">
        <v>10</v>
      </c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31" s="3" customFormat="1" x14ac:dyDescent="0.45">
      <c r="A5" s="4" t="s">
        <v>4</v>
      </c>
      <c r="B5" s="4" t="s">
        <v>5</v>
      </c>
      <c r="C5" s="5">
        <v>1</v>
      </c>
      <c r="D5" s="4" t="s">
        <v>6</v>
      </c>
      <c r="E5" s="5">
        <v>1</v>
      </c>
      <c r="F5" s="4" t="s">
        <v>7</v>
      </c>
      <c r="G5" s="5">
        <v>1</v>
      </c>
      <c r="H5" s="4" t="s">
        <v>8</v>
      </c>
      <c r="I5" s="5">
        <v>1</v>
      </c>
      <c r="J5" s="4" t="s">
        <v>9</v>
      </c>
      <c r="K5" s="5">
        <v>1</v>
      </c>
      <c r="L5" s="4"/>
      <c r="M5" s="4"/>
      <c r="N5" s="4"/>
      <c r="O5" s="4"/>
    </row>
    <row r="6" spans="1:31" s="3" customFormat="1" x14ac:dyDescent="0.45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31" s="3" customFormat="1" x14ac:dyDescent="0.45">
      <c r="A7" s="4" t="s">
        <v>60</v>
      </c>
      <c r="B7" s="4" t="s">
        <v>81</v>
      </c>
      <c r="C7" s="5">
        <v>0</v>
      </c>
      <c r="D7" s="4" t="s">
        <v>69</v>
      </c>
      <c r="E7" s="5">
        <v>0</v>
      </c>
      <c r="F7" s="4"/>
      <c r="G7" s="5"/>
      <c r="H7" s="4"/>
      <c r="I7" s="4"/>
      <c r="J7" s="4"/>
      <c r="K7" s="4"/>
      <c r="L7" s="4"/>
      <c r="M7" s="4"/>
      <c r="N7" s="4"/>
      <c r="O7" s="4"/>
    </row>
    <row r="8" spans="1:31" s="3" customFormat="1" x14ac:dyDescent="0.45">
      <c r="A8" s="4" t="s">
        <v>10</v>
      </c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31" s="3" customFormat="1" x14ac:dyDescent="0.45">
      <c r="A9" s="4" t="s">
        <v>10</v>
      </c>
      <c r="B9" s="4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31" s="3" customFormat="1" x14ac:dyDescent="0.45">
      <c r="A10" s="4" t="s">
        <v>10</v>
      </c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31" s="3" customFormat="1" x14ac:dyDescent="0.45">
      <c r="A11" s="4" t="s">
        <v>10</v>
      </c>
      <c r="B11" s="4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31" s="3" customFormat="1" x14ac:dyDescent="0.45">
      <c r="A12" s="4" t="s">
        <v>10</v>
      </c>
      <c r="B12" s="4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31" s="3" customFormat="1" x14ac:dyDescent="0.45">
      <c r="A13" s="4" t="s">
        <v>10</v>
      </c>
      <c r="B13" s="4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31" s="3" customFormat="1" x14ac:dyDescent="0.45">
      <c r="A14" s="4" t="s">
        <v>10</v>
      </c>
      <c r="B14" s="4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31" s="3" customFormat="1" x14ac:dyDescent="0.45">
      <c r="A15" s="6" t="s">
        <v>11</v>
      </c>
      <c r="B15" s="4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31" s="3" customFormat="1" x14ac:dyDescent="0.45">
      <c r="A16" s="4" t="s">
        <v>12</v>
      </c>
      <c r="B16" s="4" t="s">
        <v>13</v>
      </c>
      <c r="C16" s="5">
        <v>1</v>
      </c>
      <c r="D16" s="4" t="s">
        <v>14</v>
      </c>
      <c r="E16" s="5">
        <v>1</v>
      </c>
      <c r="F16" s="4" t="s">
        <v>15</v>
      </c>
      <c r="G16" s="5">
        <v>1</v>
      </c>
      <c r="H16" s="4" t="s">
        <v>16</v>
      </c>
      <c r="I16" s="5">
        <v>0.1</v>
      </c>
      <c r="J16" s="4" t="s">
        <v>17</v>
      </c>
      <c r="K16" s="5">
        <v>1</v>
      </c>
      <c r="L16" s="4" t="s">
        <v>18</v>
      </c>
      <c r="M16" s="5">
        <v>0.5</v>
      </c>
      <c r="N16" s="4" t="s">
        <v>64</v>
      </c>
      <c r="O16" s="5">
        <v>1E-4</v>
      </c>
      <c r="P16" s="4" t="s">
        <v>19</v>
      </c>
      <c r="Q16" s="5">
        <v>1E-3</v>
      </c>
      <c r="R16" s="4" t="s">
        <v>63</v>
      </c>
      <c r="S16" s="5">
        <v>1E-3</v>
      </c>
      <c r="T16" s="3" t="s">
        <v>57</v>
      </c>
      <c r="U16" s="3">
        <v>0.3</v>
      </c>
      <c r="V16" s="3" t="s">
        <v>65</v>
      </c>
      <c r="W16" s="3">
        <v>0.03</v>
      </c>
      <c r="X16" s="3" t="s">
        <v>66</v>
      </c>
      <c r="Y16" s="3">
        <v>0.01</v>
      </c>
      <c r="Z16" s="3" t="s">
        <v>67</v>
      </c>
      <c r="AA16" s="3">
        <v>1E-4</v>
      </c>
      <c r="AB16" s="3" t="s">
        <v>20</v>
      </c>
      <c r="AC16" s="3">
        <v>1E-4</v>
      </c>
      <c r="AD16" s="3" t="s">
        <v>68</v>
      </c>
      <c r="AE16" s="3">
        <v>1E-3</v>
      </c>
    </row>
    <row r="17" spans="1:15" s="3" customFormat="1" x14ac:dyDescent="0.45">
      <c r="A17" s="4" t="s">
        <v>10</v>
      </c>
      <c r="B17" s="4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s="3" customFormat="1" x14ac:dyDescent="0.45">
      <c r="A18" s="4" t="s">
        <v>10</v>
      </c>
      <c r="B18" s="4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s="3" customFormat="1" x14ac:dyDescent="0.45">
      <c r="A19" s="4" t="s">
        <v>10</v>
      </c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3" customFormat="1" x14ac:dyDescent="0.45">
      <c r="A20" s="4" t="s">
        <v>10</v>
      </c>
      <c r="B20" s="4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3" customFormat="1" x14ac:dyDescent="0.45">
      <c r="A21" s="4" t="s">
        <v>10</v>
      </c>
      <c r="B21" s="4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s="3" customFormat="1" x14ac:dyDescent="0.45">
      <c r="A22" s="4" t="s">
        <v>10</v>
      </c>
      <c r="B22" s="4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s="3" customFormat="1" x14ac:dyDescent="0.45">
      <c r="A23" s="4" t="s">
        <v>10</v>
      </c>
      <c r="B23" s="4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s="3" customFormat="1" x14ac:dyDescent="0.45">
      <c r="A24" s="6" t="s">
        <v>84</v>
      </c>
      <c r="B24" s="4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x14ac:dyDescent="0.45">
      <c r="A25" s="4" t="s">
        <v>21</v>
      </c>
      <c r="B25" s="4" t="s">
        <v>27</v>
      </c>
      <c r="C25" s="4" t="s">
        <v>70</v>
      </c>
      <c r="D25" s="4" t="s">
        <v>79</v>
      </c>
      <c r="E25" s="4" t="s">
        <v>69</v>
      </c>
      <c r="F25" s="4" t="s">
        <v>81</v>
      </c>
      <c r="G25" s="4" t="s">
        <v>83</v>
      </c>
      <c r="H25" s="4" t="s">
        <v>85</v>
      </c>
      <c r="I25" s="4" t="s">
        <v>86</v>
      </c>
      <c r="J25" s="4"/>
      <c r="K25" s="4"/>
      <c r="L25" s="4"/>
      <c r="M25" s="4"/>
      <c r="N25" s="4"/>
      <c r="O25" s="4"/>
    </row>
    <row r="26" spans="1:15" s="3" customFormat="1" x14ac:dyDescent="0.45">
      <c r="A26" s="4" t="s">
        <v>22</v>
      </c>
      <c r="B26" s="4" t="s">
        <v>82</v>
      </c>
      <c r="C26" s="4" t="s">
        <v>23</v>
      </c>
      <c r="D26" s="4" t="s">
        <v>55</v>
      </c>
      <c r="E26" s="4" t="s">
        <v>71</v>
      </c>
      <c r="F26" s="3" t="s">
        <v>80</v>
      </c>
      <c r="H26" s="4"/>
      <c r="I26" s="4"/>
      <c r="J26" s="4"/>
      <c r="K26" s="4"/>
      <c r="L26" s="4"/>
      <c r="M26" s="4"/>
      <c r="N26" s="4"/>
      <c r="O26" s="4"/>
    </row>
    <row r="27" spans="1:15" s="3" customFormat="1" x14ac:dyDescent="0.45">
      <c r="A27" s="4" t="s">
        <v>24</v>
      </c>
      <c r="B27" s="4" t="s">
        <v>5</v>
      </c>
      <c r="C27" s="5" t="s">
        <v>6</v>
      </c>
      <c r="D27" s="4" t="s">
        <v>7</v>
      </c>
      <c r="E27" s="4" t="s">
        <v>8</v>
      </c>
      <c r="F27" s="4" t="s">
        <v>9</v>
      </c>
      <c r="G27" s="4"/>
      <c r="H27" s="4"/>
      <c r="I27" s="4"/>
      <c r="J27" s="4"/>
      <c r="K27" s="4"/>
      <c r="L27" s="4"/>
      <c r="M27" s="4"/>
      <c r="N27" s="4"/>
      <c r="O27" s="4"/>
    </row>
    <row r="28" spans="1:15" s="3" customFormat="1" x14ac:dyDescent="0.45">
      <c r="A28" s="4" t="s">
        <v>25</v>
      </c>
      <c r="B28" s="4" t="s">
        <v>5</v>
      </c>
      <c r="C28" s="5">
        <v>0.8</v>
      </c>
      <c r="D28" s="4" t="s">
        <v>6</v>
      </c>
      <c r="E28" s="5">
        <v>1</v>
      </c>
      <c r="F28" s="4" t="s">
        <v>7</v>
      </c>
      <c r="G28" s="5">
        <v>1</v>
      </c>
      <c r="H28" s="4" t="s">
        <v>8</v>
      </c>
      <c r="I28" s="5">
        <v>0</v>
      </c>
      <c r="J28" s="4" t="s">
        <v>9</v>
      </c>
      <c r="K28" s="5">
        <v>1</v>
      </c>
      <c r="L28" s="4"/>
      <c r="M28" s="4"/>
      <c r="N28" s="4"/>
      <c r="O28" s="4"/>
    </row>
    <row r="29" spans="1:15" s="3" customFormat="1" x14ac:dyDescent="0.45">
      <c r="A29" s="4" t="s">
        <v>10</v>
      </c>
      <c r="B29" s="4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3" customFormat="1" x14ac:dyDescent="0.45">
      <c r="A30" s="4" t="s">
        <v>26</v>
      </c>
      <c r="B30" s="4" t="s">
        <v>27</v>
      </c>
      <c r="C30" s="4" t="s">
        <v>72</v>
      </c>
      <c r="D30" s="4" t="s">
        <v>73</v>
      </c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s="3" customFormat="1" x14ac:dyDescent="0.45">
      <c r="A31" s="4" t="s">
        <v>26</v>
      </c>
      <c r="B31" s="4" t="s">
        <v>70</v>
      </c>
      <c r="C31" s="4" t="s">
        <v>72</v>
      </c>
      <c r="D31" s="4" t="s">
        <v>73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s="3" customFormat="1" x14ac:dyDescent="0.45">
      <c r="A32" s="4" t="s">
        <v>26</v>
      </c>
      <c r="B32" s="4" t="s">
        <v>79</v>
      </c>
      <c r="C32" s="4" t="s">
        <v>72</v>
      </c>
      <c r="D32" s="4" t="s">
        <v>73</v>
      </c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s="3" customFormat="1" x14ac:dyDescent="0.45">
      <c r="A33" s="4" t="s">
        <v>26</v>
      </c>
      <c r="B33" s="4" t="s">
        <v>69</v>
      </c>
      <c r="C33" s="5" t="s">
        <v>78</v>
      </c>
      <c r="D33" s="4" t="s">
        <v>75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s="3" customFormat="1" x14ac:dyDescent="0.45">
      <c r="A34" s="4" t="s">
        <v>26</v>
      </c>
      <c r="B34" s="4" t="s">
        <v>81</v>
      </c>
      <c r="C34" s="4" t="s">
        <v>76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s="3" customFormat="1" x14ac:dyDescent="0.45">
      <c r="A35" s="4" t="s">
        <v>26</v>
      </c>
      <c r="B35" s="4" t="s">
        <v>83</v>
      </c>
      <c r="C35" s="4" t="s">
        <v>76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3" customFormat="1" x14ac:dyDescent="0.45">
      <c r="A36" s="4" t="s">
        <v>26</v>
      </c>
      <c r="B36" s="4" t="s">
        <v>23</v>
      </c>
      <c r="C36" s="5" t="s">
        <v>77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s="3" customFormat="1" x14ac:dyDescent="0.45">
      <c r="A37" s="3" t="s">
        <v>26</v>
      </c>
      <c r="B37" s="4" t="s">
        <v>85</v>
      </c>
      <c r="C37" s="4" t="s">
        <v>74</v>
      </c>
      <c r="D37" s="3" t="s">
        <v>87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s="3" customFormat="1" x14ac:dyDescent="0.45">
      <c r="A38" s="4" t="s">
        <v>26</v>
      </c>
      <c r="B38" s="4" t="s">
        <v>86</v>
      </c>
      <c r="C38" s="4" t="s">
        <v>75</v>
      </c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s="3" customFormat="1" x14ac:dyDescent="0.45">
      <c r="A39" s="4" t="s">
        <v>26</v>
      </c>
      <c r="B39" s="4" t="s">
        <v>82</v>
      </c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s="3" customFormat="1" x14ac:dyDescent="0.45">
      <c r="A40" s="4" t="s">
        <v>26</v>
      </c>
      <c r="B40" s="4" t="s">
        <v>55</v>
      </c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s="3" customFormat="1" x14ac:dyDescent="0.45">
      <c r="A41" s="4" t="s">
        <v>28</v>
      </c>
      <c r="B41" s="4" t="s">
        <v>5</v>
      </c>
      <c r="C41" s="5">
        <v>1</v>
      </c>
      <c r="D41" s="4" t="s">
        <v>6</v>
      </c>
      <c r="E41" s="5">
        <v>1</v>
      </c>
      <c r="F41" s="4" t="s">
        <v>7</v>
      </c>
      <c r="G41" s="5">
        <v>0.5</v>
      </c>
      <c r="H41" s="4" t="s">
        <v>8</v>
      </c>
      <c r="I41" s="5">
        <v>-1</v>
      </c>
      <c r="J41" s="4" t="s">
        <v>9</v>
      </c>
      <c r="K41" s="5">
        <v>-1</v>
      </c>
      <c r="L41" s="4"/>
      <c r="M41" s="4"/>
      <c r="N41" s="4"/>
      <c r="O41" s="4"/>
    </row>
    <row r="42" spans="1:15" s="3" customFormat="1" x14ac:dyDescent="0.45">
      <c r="A42" s="4" t="s">
        <v>59</v>
      </c>
      <c r="B42" s="4" t="s">
        <v>5</v>
      </c>
      <c r="C42" s="5">
        <v>0</v>
      </c>
      <c r="D42" s="4" t="s">
        <v>6</v>
      </c>
      <c r="E42" s="4">
        <v>0</v>
      </c>
      <c r="F42" s="4" t="s">
        <v>7</v>
      </c>
      <c r="G42" s="4">
        <v>0.3</v>
      </c>
      <c r="H42" s="4" t="s">
        <v>8</v>
      </c>
      <c r="I42" s="4">
        <v>0</v>
      </c>
      <c r="J42" s="4" t="s">
        <v>9</v>
      </c>
      <c r="K42" s="4">
        <v>0</v>
      </c>
      <c r="L42" s="4"/>
      <c r="M42" s="4"/>
      <c r="N42" s="4"/>
      <c r="O42" s="4"/>
    </row>
    <row r="43" spans="1:15" s="3" customFormat="1" x14ac:dyDescent="0.45">
      <c r="A43" s="4" t="s">
        <v>10</v>
      </c>
      <c r="B43" s="4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s="3" customFormat="1" x14ac:dyDescent="0.45">
      <c r="A44" s="4" t="s">
        <v>10</v>
      </c>
      <c r="B44" s="4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s="3" customFormat="1" x14ac:dyDescent="0.45">
      <c r="A45" s="4" t="s">
        <v>50</v>
      </c>
      <c r="B45" s="4" t="s">
        <v>52</v>
      </c>
      <c r="C45" s="5" t="s">
        <v>5</v>
      </c>
      <c r="D45" s="4" t="s">
        <v>53</v>
      </c>
      <c r="E45" s="4" t="s">
        <v>6</v>
      </c>
      <c r="F45" s="4" t="s">
        <v>54</v>
      </c>
      <c r="G45" s="4" t="s">
        <v>7</v>
      </c>
      <c r="H45" s="4"/>
      <c r="I45" s="4"/>
      <c r="J45" s="4"/>
      <c r="K45" s="4"/>
      <c r="L45" s="4"/>
      <c r="M45" s="4"/>
      <c r="N45" s="4"/>
      <c r="O45" s="4"/>
    </row>
    <row r="46" spans="1:15" s="3" customFormat="1" x14ac:dyDescent="0.45">
      <c r="A46" s="4" t="s">
        <v>51</v>
      </c>
      <c r="B46" s="4" t="s">
        <v>52</v>
      </c>
      <c r="C46" s="5" t="s">
        <v>82</v>
      </c>
      <c r="D46" s="4" t="s">
        <v>53</v>
      </c>
      <c r="E46" s="4" t="s">
        <v>27</v>
      </c>
      <c r="F46" s="4" t="s">
        <v>54</v>
      </c>
      <c r="G46" s="4" t="s">
        <v>70</v>
      </c>
      <c r="H46" s="4"/>
      <c r="I46" s="4"/>
      <c r="J46" s="4"/>
      <c r="K46" s="4"/>
      <c r="L46" s="4"/>
      <c r="M46" s="4"/>
      <c r="N46" s="4"/>
      <c r="O46" s="4"/>
    </row>
    <row r="47" spans="1:15" s="3" customFormat="1" x14ac:dyDescent="0.45">
      <c r="A47" s="6" t="s">
        <v>49</v>
      </c>
      <c r="B47" s="4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s="3" customFormat="1" x14ac:dyDescent="0.45">
      <c r="A48" s="4" t="s">
        <v>29</v>
      </c>
      <c r="B48" s="4" t="s">
        <v>30</v>
      </c>
      <c r="C48" s="5" t="s">
        <v>31</v>
      </c>
      <c r="D48" s="4" t="s">
        <v>32</v>
      </c>
      <c r="E48" s="4" t="s">
        <v>33</v>
      </c>
      <c r="F48" s="4" t="s">
        <v>32</v>
      </c>
      <c r="G48" s="4" t="s">
        <v>34</v>
      </c>
      <c r="H48" s="4" t="s">
        <v>32</v>
      </c>
      <c r="I48" s="4" t="s">
        <v>43</v>
      </c>
      <c r="J48" s="4" t="s">
        <v>32</v>
      </c>
      <c r="K48" s="4"/>
      <c r="L48" s="4"/>
      <c r="M48" s="4"/>
      <c r="N48" s="4"/>
      <c r="O48" s="4"/>
    </row>
    <row r="49" spans="1:15" s="3" customFormat="1" x14ac:dyDescent="0.45">
      <c r="A49" s="4" t="s">
        <v>35</v>
      </c>
      <c r="B49" s="4" t="s">
        <v>45</v>
      </c>
      <c r="C49" s="5" t="s">
        <v>36</v>
      </c>
      <c r="D49" s="4">
        <v>100000</v>
      </c>
      <c r="E49" s="4" t="s">
        <v>37</v>
      </c>
      <c r="F49" s="4">
        <v>0</v>
      </c>
      <c r="G49" s="4" t="s">
        <v>38</v>
      </c>
      <c r="H49" s="4">
        <v>60</v>
      </c>
      <c r="I49" s="4" t="s">
        <v>44</v>
      </c>
      <c r="J49" s="4">
        <v>0</v>
      </c>
      <c r="K49" s="4"/>
      <c r="L49" s="4"/>
      <c r="M49" s="4"/>
      <c r="N49" s="4"/>
      <c r="O49" s="4"/>
    </row>
    <row r="50" spans="1:15" s="3" customFormat="1" x14ac:dyDescent="0.45">
      <c r="A50" s="4" t="s">
        <v>35</v>
      </c>
      <c r="B50" s="4" t="s">
        <v>46</v>
      </c>
      <c r="C50" s="5" t="s">
        <v>5</v>
      </c>
      <c r="D50" s="4">
        <v>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3" customFormat="1" x14ac:dyDescent="0.45">
      <c r="A51" s="4" t="s">
        <v>35</v>
      </c>
      <c r="B51" s="4" t="s">
        <v>47</v>
      </c>
      <c r="C51" s="5" t="s">
        <v>82</v>
      </c>
      <c r="D51" s="4">
        <v>1</v>
      </c>
      <c r="E51" s="4" t="s">
        <v>71</v>
      </c>
      <c r="F51" s="4">
        <v>1E-4</v>
      </c>
      <c r="G51" s="4"/>
      <c r="H51" s="4"/>
      <c r="I51" s="4"/>
      <c r="J51" s="4"/>
      <c r="K51" s="4"/>
      <c r="L51" s="4"/>
      <c r="M51" s="4"/>
      <c r="N51" s="4"/>
      <c r="O51" s="4"/>
    </row>
    <row r="52" spans="1:15" s="3" customFormat="1" x14ac:dyDescent="0.45">
      <c r="A52" s="4" t="s">
        <v>35</v>
      </c>
      <c r="B52" s="4" t="s">
        <v>48</v>
      </c>
      <c r="C52" s="4" t="s">
        <v>27</v>
      </c>
      <c r="D52" s="4">
        <v>0.8</v>
      </c>
      <c r="E52" s="4" t="s">
        <v>70</v>
      </c>
      <c r="F52" s="4">
        <v>0.8</v>
      </c>
      <c r="G52" s="4" t="s">
        <v>69</v>
      </c>
      <c r="H52" s="4">
        <v>0.05</v>
      </c>
      <c r="I52" s="4" t="s">
        <v>85</v>
      </c>
      <c r="J52" s="4">
        <v>1</v>
      </c>
      <c r="K52" s="4" t="s">
        <v>86</v>
      </c>
      <c r="L52" s="4">
        <v>1</v>
      </c>
      <c r="M52" s="4"/>
      <c r="N52" s="4"/>
      <c r="O52" s="4"/>
    </row>
    <row r="53" spans="1:15" s="3" customFormat="1" x14ac:dyDescent="0.45">
      <c r="A53" s="4" t="s">
        <v>39</v>
      </c>
      <c r="B53" s="4" t="s">
        <v>45</v>
      </c>
      <c r="C53" s="5" t="s">
        <v>36</v>
      </c>
      <c r="D53" s="4">
        <v>1300000</v>
      </c>
      <c r="E53" s="4" t="s">
        <v>37</v>
      </c>
      <c r="F53" s="4">
        <v>0</v>
      </c>
      <c r="G53" s="4" t="s">
        <v>38</v>
      </c>
      <c r="H53" s="4">
        <v>70</v>
      </c>
      <c r="I53" s="4" t="s">
        <v>44</v>
      </c>
      <c r="J53" s="4">
        <v>0</v>
      </c>
      <c r="K53" s="4"/>
      <c r="L53" s="4"/>
      <c r="M53" s="4"/>
      <c r="N53" s="4"/>
      <c r="O53" s="4"/>
    </row>
    <row r="54" spans="1:15" s="3" customFormat="1" x14ac:dyDescent="0.45">
      <c r="A54" s="4" t="s">
        <v>39</v>
      </c>
      <c r="B54" s="4" t="s">
        <v>46</v>
      </c>
      <c r="C54" s="5" t="s">
        <v>6</v>
      </c>
      <c r="D54" s="4">
        <v>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s="3" customFormat="1" x14ac:dyDescent="0.45">
      <c r="A55" s="4" t="s">
        <v>39</v>
      </c>
      <c r="B55" s="4" t="s">
        <v>47</v>
      </c>
      <c r="C55" s="5" t="s">
        <v>82</v>
      </c>
      <c r="D55" s="4">
        <v>0</v>
      </c>
      <c r="E55" s="4" t="s">
        <v>71</v>
      </c>
      <c r="F55" s="4">
        <v>1E-4</v>
      </c>
      <c r="G55" s="4"/>
      <c r="H55" s="4"/>
      <c r="I55" s="4"/>
      <c r="J55" s="4"/>
      <c r="K55" s="4"/>
      <c r="L55" s="4"/>
      <c r="M55" s="4"/>
      <c r="N55" s="4"/>
      <c r="O55" s="4"/>
    </row>
    <row r="56" spans="1:15" s="3" customFormat="1" x14ac:dyDescent="0.45">
      <c r="A56" s="4" t="s">
        <v>39</v>
      </c>
      <c r="B56" s="4" t="s">
        <v>48</v>
      </c>
      <c r="C56" s="5" t="s">
        <v>81</v>
      </c>
      <c r="D56" s="4">
        <v>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s="3" customFormat="1" x14ac:dyDescent="0.45">
      <c r="A57" s="4" t="s">
        <v>40</v>
      </c>
      <c r="B57" s="4" t="s">
        <v>45</v>
      </c>
      <c r="C57" s="5" t="s">
        <v>36</v>
      </c>
      <c r="D57" s="4">
        <v>1500000</v>
      </c>
      <c r="E57" s="4" t="s">
        <v>37</v>
      </c>
      <c r="F57" s="4">
        <v>0</v>
      </c>
      <c r="G57" s="4" t="s">
        <v>38</v>
      </c>
      <c r="H57" s="4">
        <v>100</v>
      </c>
      <c r="I57" s="4" t="s">
        <v>44</v>
      </c>
      <c r="J57" s="4">
        <v>0</v>
      </c>
      <c r="K57" s="4"/>
      <c r="L57" s="4"/>
      <c r="M57" s="4"/>
      <c r="N57" s="4"/>
      <c r="O57" s="4"/>
    </row>
    <row r="58" spans="1:15" s="3" customFormat="1" x14ac:dyDescent="0.45">
      <c r="A58" s="4" t="s">
        <v>40</v>
      </c>
      <c r="B58" s="4" t="s">
        <v>46</v>
      </c>
      <c r="C58" s="5" t="s">
        <v>7</v>
      </c>
      <c r="D58" s="4">
        <v>1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s="3" customFormat="1" x14ac:dyDescent="0.45">
      <c r="A59" s="4" t="s">
        <v>40</v>
      </c>
      <c r="B59" s="4" t="s">
        <v>47</v>
      </c>
      <c r="C59" s="5" t="s">
        <v>82</v>
      </c>
      <c r="D59" s="4">
        <v>0</v>
      </c>
      <c r="E59" s="4" t="s">
        <v>71</v>
      </c>
      <c r="F59" s="4">
        <v>1E-4</v>
      </c>
      <c r="G59" s="4"/>
      <c r="H59" s="4"/>
      <c r="I59" s="4"/>
      <c r="J59" s="4"/>
      <c r="K59" s="4"/>
      <c r="L59" s="4"/>
      <c r="M59" s="4"/>
      <c r="N59" s="4"/>
      <c r="O59" s="4"/>
    </row>
    <row r="60" spans="1:15" s="3" customFormat="1" x14ac:dyDescent="0.45">
      <c r="A60" s="4" t="s">
        <v>40</v>
      </c>
      <c r="B60" s="4" t="s">
        <v>48</v>
      </c>
      <c r="C60" s="5" t="s">
        <v>81</v>
      </c>
      <c r="D60" s="4">
        <v>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s="3" customFormat="1" x14ac:dyDescent="0.45">
      <c r="A61" s="4" t="s">
        <v>41</v>
      </c>
      <c r="B61" s="4" t="s">
        <v>45</v>
      </c>
      <c r="C61" s="5" t="s">
        <v>36</v>
      </c>
      <c r="D61" s="4">
        <v>2500000</v>
      </c>
      <c r="E61" s="4" t="s">
        <v>37</v>
      </c>
      <c r="F61" s="4">
        <v>0</v>
      </c>
      <c r="G61" s="4" t="s">
        <v>38</v>
      </c>
      <c r="H61" s="4">
        <v>250</v>
      </c>
      <c r="I61" s="4" t="s">
        <v>44</v>
      </c>
      <c r="J61" s="4">
        <v>0</v>
      </c>
      <c r="K61" s="4"/>
      <c r="L61" s="4"/>
      <c r="M61" s="4"/>
      <c r="N61" s="4"/>
      <c r="O61" s="4"/>
    </row>
    <row r="62" spans="1:15" s="3" customFormat="1" x14ac:dyDescent="0.45">
      <c r="A62" s="4" t="s">
        <v>41</v>
      </c>
      <c r="B62" s="4" t="s">
        <v>46</v>
      </c>
      <c r="C62" s="5" t="s">
        <v>8</v>
      </c>
      <c r="D62" s="4">
        <v>1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s="3" customFormat="1" x14ac:dyDescent="0.45">
      <c r="A63" s="4" t="s">
        <v>41</v>
      </c>
      <c r="B63" s="4" t="s">
        <v>47</v>
      </c>
      <c r="C63" s="5" t="s">
        <v>82</v>
      </c>
      <c r="D63" s="4">
        <v>0</v>
      </c>
      <c r="E63" s="4" t="s">
        <v>71</v>
      </c>
      <c r="F63" s="4">
        <v>1.5800000000000002E-2</v>
      </c>
      <c r="G63" s="4"/>
      <c r="H63" s="4"/>
      <c r="I63" s="4"/>
      <c r="J63" s="4"/>
      <c r="K63" s="4"/>
      <c r="L63" s="4"/>
      <c r="M63" s="4"/>
      <c r="N63" s="4"/>
      <c r="O63" s="4"/>
    </row>
    <row r="64" spans="1:15" s="3" customFormat="1" x14ac:dyDescent="0.45">
      <c r="A64" s="4" t="s">
        <v>41</v>
      </c>
      <c r="B64" s="4" t="s">
        <v>48</v>
      </c>
      <c r="C64" s="5" t="s">
        <v>69</v>
      </c>
      <c r="D64" s="4">
        <v>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s="3" customFormat="1" x14ac:dyDescent="0.45">
      <c r="A65" s="4" t="s">
        <v>42</v>
      </c>
      <c r="B65" s="4" t="s">
        <v>45</v>
      </c>
      <c r="C65" s="5" t="s">
        <v>36</v>
      </c>
      <c r="D65" s="4">
        <v>1300000</v>
      </c>
      <c r="E65" s="4" t="s">
        <v>37</v>
      </c>
      <c r="F65" s="4">
        <v>0</v>
      </c>
      <c r="G65" s="4" t="s">
        <v>38</v>
      </c>
      <c r="H65" s="4">
        <v>60</v>
      </c>
      <c r="I65" s="4" t="s">
        <v>44</v>
      </c>
      <c r="J65" s="4">
        <v>0</v>
      </c>
      <c r="K65" s="4"/>
      <c r="L65" s="4"/>
      <c r="M65" s="4"/>
      <c r="N65" s="4"/>
      <c r="O65" s="4"/>
    </row>
    <row r="66" spans="1:15" s="3" customFormat="1" x14ac:dyDescent="0.45">
      <c r="A66" s="4" t="s">
        <v>42</v>
      </c>
      <c r="B66" s="4" t="s">
        <v>46</v>
      </c>
      <c r="C66" s="5" t="s">
        <v>9</v>
      </c>
      <c r="D66" s="4">
        <v>1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s="3" customFormat="1" x14ac:dyDescent="0.45">
      <c r="A67" s="4" t="s">
        <v>42</v>
      </c>
      <c r="B67" s="4" t="s">
        <v>47</v>
      </c>
      <c r="C67" s="5" t="s">
        <v>82</v>
      </c>
      <c r="D67" s="4">
        <v>0</v>
      </c>
      <c r="E67" s="4" t="s">
        <v>71</v>
      </c>
      <c r="F67" s="4">
        <v>1E-4</v>
      </c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x14ac:dyDescent="0.45">
      <c r="A68" s="4" t="s">
        <v>42</v>
      </c>
      <c r="B68" s="4" t="s">
        <v>48</v>
      </c>
      <c r="C68" s="5" t="s">
        <v>81</v>
      </c>
      <c r="D68" s="4">
        <v>1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x14ac:dyDescent="0.45">
      <c r="A69" s="4" t="s">
        <v>56</v>
      </c>
      <c r="B69" s="4" t="s">
        <v>45</v>
      </c>
      <c r="C69" s="5" t="s">
        <v>36</v>
      </c>
      <c r="D69" s="4">
        <f>4*PI()*H69^2</f>
        <v>45238.93421169302</v>
      </c>
      <c r="E69" s="4" t="s">
        <v>37</v>
      </c>
      <c r="F69" s="4">
        <v>0</v>
      </c>
      <c r="G69" s="4" t="s">
        <v>38</v>
      </c>
      <c r="H69" s="4">
        <v>60</v>
      </c>
      <c r="I69" s="4" t="s">
        <v>44</v>
      </c>
      <c r="J69" s="4">
        <v>0</v>
      </c>
      <c r="K69" s="4"/>
      <c r="L69" s="4"/>
      <c r="M69" s="4"/>
      <c r="N69" s="4"/>
      <c r="O69" s="4"/>
    </row>
    <row r="70" spans="1:15" s="3" customFormat="1" x14ac:dyDescent="0.45">
      <c r="A70" s="4" t="s">
        <v>56</v>
      </c>
      <c r="B70" s="4" t="s">
        <v>46</v>
      </c>
      <c r="C70" s="5" t="s">
        <v>5</v>
      </c>
      <c r="D70" s="4">
        <v>1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x14ac:dyDescent="0.45">
      <c r="A71" s="4" t="s">
        <v>56</v>
      </c>
      <c r="B71" s="4" t="s">
        <v>47</v>
      </c>
      <c r="C71" s="5" t="s">
        <v>82</v>
      </c>
      <c r="D71" s="4">
        <v>1</v>
      </c>
      <c r="E71" s="4" t="s">
        <v>55</v>
      </c>
      <c r="F71" s="4">
        <v>1</v>
      </c>
      <c r="G71" s="4" t="s">
        <v>71</v>
      </c>
      <c r="H71" s="4">
        <v>1E-4</v>
      </c>
      <c r="I71" s="4"/>
      <c r="J71" s="4"/>
      <c r="K71" s="4"/>
      <c r="L71" s="4"/>
      <c r="M71" s="4"/>
      <c r="N71" s="4"/>
      <c r="O71" s="4"/>
    </row>
    <row r="72" spans="1:15" s="3" customFormat="1" x14ac:dyDescent="0.45">
      <c r="A72" s="4" t="s">
        <v>56</v>
      </c>
      <c r="B72" s="4" t="s">
        <v>48</v>
      </c>
      <c r="C72" s="4" t="s">
        <v>27</v>
      </c>
      <c r="D72" s="4">
        <v>0.8</v>
      </c>
      <c r="E72" s="4" t="s">
        <v>70</v>
      </c>
      <c r="F72" s="4">
        <v>0.8</v>
      </c>
      <c r="G72" s="4" t="s">
        <v>69</v>
      </c>
      <c r="H72" s="4">
        <v>0.05</v>
      </c>
      <c r="I72" s="4" t="s">
        <v>79</v>
      </c>
      <c r="J72" s="4">
        <v>1</v>
      </c>
      <c r="K72" s="4" t="s">
        <v>85</v>
      </c>
      <c r="L72" s="4">
        <v>1</v>
      </c>
      <c r="M72" s="4" t="s">
        <v>86</v>
      </c>
      <c r="N72" s="4">
        <v>1</v>
      </c>
      <c r="O72" s="4"/>
    </row>
    <row r="73" spans="1:15" s="3" customFormat="1" x14ac:dyDescent="0.45">
      <c r="A73" s="4" t="s">
        <v>10</v>
      </c>
      <c r="B73" s="4"/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x14ac:dyDescent="0.45">
      <c r="A74" s="4" t="s">
        <v>10</v>
      </c>
      <c r="B74" s="4"/>
      <c r="C74" s="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45">
      <c r="A75" s="1" t="s">
        <v>10</v>
      </c>
    </row>
    <row r="76" spans="1:15" x14ac:dyDescent="0.45">
      <c r="A76" s="1" t="s">
        <v>10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inicial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lmayorga</dc:creator>
  <cp:lastModifiedBy>  </cp:lastModifiedBy>
  <dcterms:created xsi:type="dcterms:W3CDTF">2017-02-03T17:11:05Z</dcterms:created>
  <dcterms:modified xsi:type="dcterms:W3CDTF">2018-09-12T21:08:38Z</dcterms:modified>
</cp:coreProperties>
</file>