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 yWindow="6252" windowWidth="12516" windowHeight="1272"/>
  </bookViews>
  <sheets>
    <sheet name="Additional TableS2" sheetId="2" r:id="rId1"/>
    <sheet name="Additional TableS2-caption" sheetId="3" r:id="rId2"/>
  </sheets>
  <calcPr calcId="145621"/>
</workbook>
</file>

<file path=xl/calcChain.xml><?xml version="1.0" encoding="utf-8"?>
<calcChain xmlns="http://schemas.openxmlformats.org/spreadsheetml/2006/main">
  <c r="AF3" i="2" l="1"/>
  <c r="AF4" i="2"/>
  <c r="AF5" i="2"/>
  <c r="AF6" i="2"/>
  <c r="AF7" i="2"/>
  <c r="AF8" i="2"/>
  <c r="AF14" i="2"/>
  <c r="AF15" i="2"/>
  <c r="AF16"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82"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6" i="2"/>
  <c r="AF87" i="2"/>
  <c r="AF89" i="2"/>
  <c r="AF91" i="2"/>
  <c r="AF90" i="2"/>
  <c r="AF92" i="2"/>
  <c r="AF88" i="2"/>
  <c r="AF84" i="2"/>
  <c r="AF85" i="2"/>
  <c r="AF93" i="2"/>
  <c r="AF94" i="2"/>
  <c r="AF98" i="2"/>
  <c r="AF95" i="2"/>
  <c r="AF96" i="2"/>
  <c r="AF97" i="2"/>
  <c r="AF99" i="2"/>
  <c r="AF100" i="2"/>
  <c r="AF101" i="2"/>
  <c r="AF102" i="2"/>
  <c r="AF103" i="2"/>
  <c r="AF104" i="2"/>
  <c r="AF105" i="2"/>
  <c r="AF106" i="2"/>
  <c r="AF107" i="2"/>
  <c r="AF2" i="2"/>
</calcChain>
</file>

<file path=xl/sharedStrings.xml><?xml version="1.0" encoding="utf-8"?>
<sst xmlns="http://schemas.openxmlformats.org/spreadsheetml/2006/main" count="1511" uniqueCount="441">
  <si>
    <t>Ba01</t>
  </si>
  <si>
    <t>Fi01</t>
  </si>
  <si>
    <t>Eu01</t>
  </si>
  <si>
    <t>Methanoculleus sp. DTU006</t>
  </si>
  <si>
    <t>Syntrophomonas sp. DTU018</t>
  </si>
  <si>
    <t>Fi05</t>
  </si>
  <si>
    <t>Fi04</t>
  </si>
  <si>
    <t>Fi02</t>
  </si>
  <si>
    <t>Fi18</t>
  </si>
  <si>
    <t>Halothermothrix sp. DTU029</t>
  </si>
  <si>
    <t>Fi33</t>
  </si>
  <si>
    <t>Eu04</t>
  </si>
  <si>
    <t>Methanosarcina sp. DTU009</t>
  </si>
  <si>
    <t>Thermotogaceae sp. DTU111</t>
  </si>
  <si>
    <t>Ac01</t>
  </si>
  <si>
    <t>Ba02</t>
  </si>
  <si>
    <t>Ba03</t>
  </si>
  <si>
    <t>Ba05</t>
  </si>
  <si>
    <t>Ba06</t>
  </si>
  <si>
    <t>Ba07</t>
  </si>
  <si>
    <t>Eu02</t>
  </si>
  <si>
    <t>Eu03</t>
  </si>
  <si>
    <t>Eu05</t>
  </si>
  <si>
    <t>Fi06</t>
  </si>
  <si>
    <t>Fi08</t>
  </si>
  <si>
    <t>Fi09</t>
  </si>
  <si>
    <t>Fi10</t>
  </si>
  <si>
    <t>Fi11</t>
  </si>
  <si>
    <t>Fi12</t>
  </si>
  <si>
    <t>Fi13</t>
  </si>
  <si>
    <t>Fi19</t>
  </si>
  <si>
    <t>Fi20</t>
  </si>
  <si>
    <t>Fi21</t>
  </si>
  <si>
    <t>Fi22</t>
  </si>
  <si>
    <t>Fi31</t>
  </si>
  <si>
    <t>Fi32</t>
  </si>
  <si>
    <t>Fi34</t>
  </si>
  <si>
    <t>Fi35</t>
  </si>
  <si>
    <t>Fi36</t>
  </si>
  <si>
    <t>Fi37</t>
  </si>
  <si>
    <t>Fi38</t>
  </si>
  <si>
    <t>Fi39</t>
  </si>
  <si>
    <t>Fi40</t>
  </si>
  <si>
    <t>Fi41</t>
  </si>
  <si>
    <t>Fi42</t>
  </si>
  <si>
    <t>Fi43</t>
  </si>
  <si>
    <t>Fi44</t>
  </si>
  <si>
    <t>Fi45</t>
  </si>
  <si>
    <t>Fi47</t>
  </si>
  <si>
    <t>Fi48</t>
  </si>
  <si>
    <t>Fi49</t>
  </si>
  <si>
    <t>Fi51</t>
  </si>
  <si>
    <t>Fi52</t>
  </si>
  <si>
    <t>Fi53</t>
  </si>
  <si>
    <t>Fi54</t>
  </si>
  <si>
    <t>Fi55</t>
  </si>
  <si>
    <t>Fi56</t>
  </si>
  <si>
    <t>Fi57</t>
  </si>
  <si>
    <t>Fi58</t>
  </si>
  <si>
    <t>Fi60</t>
  </si>
  <si>
    <t>Fi61</t>
  </si>
  <si>
    <t>Fi62</t>
  </si>
  <si>
    <t>Fi63</t>
  </si>
  <si>
    <t>Fi64</t>
  </si>
  <si>
    <t>Fi65</t>
  </si>
  <si>
    <t>Fi66</t>
  </si>
  <si>
    <t>Fi67</t>
  </si>
  <si>
    <t>Fi68</t>
  </si>
  <si>
    <t>Fi69</t>
  </si>
  <si>
    <t>Pr01</t>
  </si>
  <si>
    <t>Pr02</t>
  </si>
  <si>
    <t>Pr04</t>
  </si>
  <si>
    <t>Pr05</t>
  </si>
  <si>
    <t>Pr06</t>
  </si>
  <si>
    <t>Pr07</t>
  </si>
  <si>
    <t>Pr08</t>
  </si>
  <si>
    <t>Pr09</t>
  </si>
  <si>
    <t>Pr10</t>
  </si>
  <si>
    <t>Pr11</t>
  </si>
  <si>
    <t>Sp01</t>
  </si>
  <si>
    <t>Sp02</t>
  </si>
  <si>
    <t>Sy02</t>
  </si>
  <si>
    <t>Sy03</t>
  </si>
  <si>
    <t>Sy05</t>
  </si>
  <si>
    <t>Sy06</t>
  </si>
  <si>
    <t>Actinomycetales sp. DTU046</t>
  </si>
  <si>
    <t>order</t>
  </si>
  <si>
    <t>phylum</t>
  </si>
  <si>
    <t>Cellulophaga</t>
  </si>
  <si>
    <t>Acetobacterium</t>
  </si>
  <si>
    <t>genus</t>
  </si>
  <si>
    <t>Methanoculleus sp. DTU007</t>
  </si>
  <si>
    <t>class</t>
  </si>
  <si>
    <t>family</t>
  </si>
  <si>
    <t>Syntrophothermus sp. DTU052</t>
  </si>
  <si>
    <t>Syntrophomonas sp. DTU017</t>
  </si>
  <si>
    <t>Syntrophomonas sp. DTU019</t>
  </si>
  <si>
    <t>Clostridia sp. DTU022</t>
  </si>
  <si>
    <t>Peptococcaceae sp. DTU027</t>
  </si>
  <si>
    <t>Clostridia sp. DTU030</t>
  </si>
  <si>
    <t>Clostridiales sp. DTU033</t>
  </si>
  <si>
    <t>Clostridiales sp. DTU035</t>
  </si>
  <si>
    <t>Clostridiales sp. DTU055</t>
  </si>
  <si>
    <t>Bacilli sp. DTU057</t>
  </si>
  <si>
    <t>Tepidanaerobacter sp. DTU063</t>
  </si>
  <si>
    <t>Clostridiales sp. DTU064</t>
  </si>
  <si>
    <t>Clostridia sp. DTU065</t>
  </si>
  <si>
    <t>Clostridiales sp. DTU066</t>
  </si>
  <si>
    <t>Clostridiales sp. DTU072</t>
  </si>
  <si>
    <t>Clostridiales sp. DTU074</t>
  </si>
  <si>
    <t>Clostridiales sp. DTU075</t>
  </si>
  <si>
    <t>Clostridiales sp. DTU076</t>
  </si>
  <si>
    <t>Clostridiales sp. DTU078</t>
  </si>
  <si>
    <t>Clostridiales sp. DTU082</t>
  </si>
  <si>
    <t>Clostridiales sp. DTU083</t>
  </si>
  <si>
    <t>Clostridiales sp. DTU087</t>
  </si>
  <si>
    <t>Clostridiales sp. DTU092</t>
  </si>
  <si>
    <t>Clostridiales sp. DTU093</t>
  </si>
  <si>
    <t>Clostridia sp. DTU095</t>
  </si>
  <si>
    <t>Pelotomaculum sp. DTU098</t>
  </si>
  <si>
    <t>Clostridiales sp. DTU100</t>
  </si>
  <si>
    <t>Gammaproteobacteria sp. DTU037</t>
  </si>
  <si>
    <t>Gammaproteobacteria sp. DTU038</t>
  </si>
  <si>
    <t>Gammaproteobacteria sp. DTU040</t>
  </si>
  <si>
    <t>Campylobacterales sp. DTU103</t>
  </si>
  <si>
    <t>Desulfomicrobium sp. DTU105</t>
  </si>
  <si>
    <t>Alcaligenaceae sp. DTU106</t>
  </si>
  <si>
    <t>Anaerobaculum sp. DTU043</t>
  </si>
  <si>
    <t>Synergistaceae sp. DTU044</t>
  </si>
  <si>
    <t>Synergistaceae sp. DTU045</t>
  </si>
  <si>
    <t>Phylum</t>
  </si>
  <si>
    <t>Domain</t>
  </si>
  <si>
    <t>Bacteria</t>
  </si>
  <si>
    <t>Archaea</t>
  </si>
  <si>
    <t>Methanoculleus 100% (contig45)</t>
  </si>
  <si>
    <t>Euryarchaeota sp. DTU008</t>
  </si>
  <si>
    <t>Thermogymnomonas 97% (contig21885)</t>
  </si>
  <si>
    <t>Clostridia 93% (contig1036)</t>
  </si>
  <si>
    <t>Bacteroidales 87% (contig1181)</t>
  </si>
  <si>
    <t>Clostridiales sp. DTU012</t>
  </si>
  <si>
    <t>Clostridiales 87% (contig1585)</t>
  </si>
  <si>
    <t>Firmicutes 98% (contig5500)</t>
  </si>
  <si>
    <t>Firmicutes 87% (contig1125)</t>
  </si>
  <si>
    <t>Syntrophothermus 79% (contig21480)</t>
  </si>
  <si>
    <t>Syntrophomonas 85% (contig411)</t>
  </si>
  <si>
    <t>Ruminococcaceae 100% (contig305)</t>
  </si>
  <si>
    <t>Clostridia 88% (contig86149)</t>
  </si>
  <si>
    <t>Ruminococcaceae 100% (contig1271)</t>
  </si>
  <si>
    <t>Clostridiales sp. DTU053</t>
  </si>
  <si>
    <t>Ruminococcaceae 95% (contig5473)</t>
  </si>
  <si>
    <t>Verrucomicrobia 100% (contig169925)</t>
  </si>
  <si>
    <t>Clostridia sp. DTU025</t>
  </si>
  <si>
    <t>Clostridiales sp. DTU036</t>
  </si>
  <si>
    <t>Synergistales sp. DTU085</t>
  </si>
  <si>
    <t>Clostridia sp. DTU084</t>
  </si>
  <si>
    <t>Rhodocyclaceae sp. DTU104</t>
  </si>
  <si>
    <t>Thermotogales sp. DTU112</t>
  </si>
  <si>
    <t>Clostridia sp. DTU097</t>
  </si>
  <si>
    <t>Clostridiales sp. DTU090</t>
  </si>
  <si>
    <t>Clostridiales sp. DTU099</t>
  </si>
  <si>
    <t>Desulfobulbaceae sp. DTU107</t>
  </si>
  <si>
    <t>Clostridia sp. DTU011</t>
  </si>
  <si>
    <t>Porphyromonadaceae sp. DTU047</t>
  </si>
  <si>
    <t>Eubacteriaceae sp. DTU096</t>
  </si>
  <si>
    <t>Clostridiales sp. DTU073</t>
  </si>
  <si>
    <t>Erysipelothrix sp. DTU091</t>
  </si>
  <si>
    <t>Clostridiales sp. DTU069</t>
  </si>
  <si>
    <t>Clostridiale sp. DTU023</t>
  </si>
  <si>
    <t>Methanothermobacter sp. DTU051</t>
  </si>
  <si>
    <t>Clostridiales sp. DTU010</t>
  </si>
  <si>
    <t>Clostridiales sp. DTU086</t>
  </si>
  <si>
    <t>Alcaligenaceae sp. DTU041</t>
  </si>
  <si>
    <t>Acholeplasmatales sp. DTU067</t>
  </si>
  <si>
    <t>Clostridia sp. DTU062</t>
  </si>
  <si>
    <t>Clostridiales sp. DTU060</t>
  </si>
  <si>
    <t>Synergistaceae sp. DTU109</t>
  </si>
  <si>
    <t>Rikenellaceae sp. DTU002</t>
  </si>
  <si>
    <t>Porphyromonadaceae sp. DTU003</t>
  </si>
  <si>
    <t>Clostridia sp. DTU015</t>
  </si>
  <si>
    <t>Clostridiales sp. DTU013</t>
  </si>
  <si>
    <t>Clostridiales sp. DTU031</t>
  </si>
  <si>
    <t>Clostridia sp.  DTU014</t>
  </si>
  <si>
    <t>Clostridiales sp. DTU081</t>
  </si>
  <si>
    <t>Acholeplasmatales sp. DTU056</t>
  </si>
  <si>
    <t>Acholeplasmatales sp. DTU094</t>
  </si>
  <si>
    <t>Clostridiaceae sp. DTU079</t>
  </si>
  <si>
    <t>Clostridiales sp. DTU070</t>
  </si>
  <si>
    <t>Clostridiales sp. DTU058</t>
  </si>
  <si>
    <t>Clostridia sp. DTU077</t>
  </si>
  <si>
    <t>Clostridiaceae sp. DTU059</t>
  </si>
  <si>
    <t>Clostridiaceae sp. DTU054</t>
  </si>
  <si>
    <t>Acholeplasmatales sp. DTU061</t>
  </si>
  <si>
    <t>Clostridia sp. DTU088</t>
  </si>
  <si>
    <t>Rikenellaceae sp. DTU049</t>
  </si>
  <si>
    <t>Porphyromonadaceae sp. DTU048</t>
  </si>
  <si>
    <t>Clostridia sp.  DTU021</t>
  </si>
  <si>
    <t>Clostridiales sp. DTU101</t>
  </si>
  <si>
    <t>Clostridia sp. DTU080</t>
  </si>
  <si>
    <t>Rikenellaceae sp. DTU001</t>
  </si>
  <si>
    <t>Clostridiales sp. DTU020</t>
  </si>
  <si>
    <t>Clostridiales sp. DTU032</t>
  </si>
  <si>
    <t>Clostridia sp. DTU026</t>
  </si>
  <si>
    <t>Treponemaceae sp. DTU108</t>
  </si>
  <si>
    <t>Clostridiales sp. DTU024</t>
  </si>
  <si>
    <t>Clostridiales sp. DTU089</t>
  </si>
  <si>
    <t>Actinobacteria</t>
  </si>
  <si>
    <t>Bacteroidetes</t>
  </si>
  <si>
    <t>Euryarchaeota</t>
  </si>
  <si>
    <t>Firmicutes</t>
  </si>
  <si>
    <t>Tenericutes (Firmicutes)</t>
  </si>
  <si>
    <t>Synergistetes</t>
  </si>
  <si>
    <t>Proteobacteria</t>
  </si>
  <si>
    <t>Spirochaetes</t>
  </si>
  <si>
    <t>Spirochaeta sp. DTU042</t>
  </si>
  <si>
    <t>Thermotogae</t>
  </si>
  <si>
    <t>Fi03</t>
  </si>
  <si>
    <t>Fi07</t>
  </si>
  <si>
    <t>Fi14</t>
  </si>
  <si>
    <t>Fi15</t>
  </si>
  <si>
    <t>Fi16</t>
  </si>
  <si>
    <t>Fi17</t>
  </si>
  <si>
    <t>Fi23</t>
  </si>
  <si>
    <t>Fi24</t>
  </si>
  <si>
    <t>Fi25</t>
  </si>
  <si>
    <t>Fi26</t>
  </si>
  <si>
    <t>Fi27</t>
  </si>
  <si>
    <t>Fi28</t>
  </si>
  <si>
    <t>Fi29</t>
  </si>
  <si>
    <t>Fi30</t>
  </si>
  <si>
    <t>Fi46</t>
  </si>
  <si>
    <t>Fi50</t>
  </si>
  <si>
    <t>Fi59</t>
  </si>
  <si>
    <t>Sy01</t>
  </si>
  <si>
    <t>Sy04</t>
  </si>
  <si>
    <t>Te01</t>
  </si>
  <si>
    <t>Te02</t>
  </si>
  <si>
    <t>Te03</t>
  </si>
  <si>
    <t>Te04</t>
  </si>
  <si>
    <t>Th01</t>
  </si>
  <si>
    <t>Th02</t>
  </si>
  <si>
    <t>Tm01</t>
  </si>
  <si>
    <t>Clostridia sp. DTU068</t>
  </si>
  <si>
    <t>Clostridiales sp. DTU071</t>
  </si>
  <si>
    <t>Synergistales sp. DTU110</t>
  </si>
  <si>
    <t>TM7</t>
  </si>
  <si>
    <t>TM7 DTU050</t>
  </si>
  <si>
    <t>Genome bin ID (acronym)</t>
  </si>
  <si>
    <t>Taxonomic level used for name assignment</t>
  </si>
  <si>
    <t>Alcaligenaceae sp. DTU102</t>
  </si>
  <si>
    <t>Taxonomic assignment 16S rRNA</t>
  </si>
  <si>
    <t>Number of protein-encoding genes (Prodigal)</t>
  </si>
  <si>
    <t>Genome bin "species name"</t>
  </si>
  <si>
    <t>Odoribacter splanchnicus</t>
  </si>
  <si>
    <t>Bacteroides sp.</t>
  </si>
  <si>
    <t>Parabacteroides distasonis</t>
  </si>
  <si>
    <t>Methanoculleus bourgensis</t>
  </si>
  <si>
    <t>Methanoculleus marisnigri</t>
  </si>
  <si>
    <t>Candidatus Methanomassiliicoccus</t>
  </si>
  <si>
    <t>Methanosarcina barkeri</t>
  </si>
  <si>
    <t>Thermincola potens</t>
  </si>
  <si>
    <t>Moorella thermoacetica</t>
  </si>
  <si>
    <t>Ruminiclostridium thermocellum</t>
  </si>
  <si>
    <t>Carboxydothermus hydrogenoformans</t>
  </si>
  <si>
    <t>Thermaerobacter marianensis</t>
  </si>
  <si>
    <t>Syntrophomonas wolfei</t>
  </si>
  <si>
    <t>Clostridiales genomosp.</t>
  </si>
  <si>
    <t>Natranaerobius thermophilus</t>
  </si>
  <si>
    <t>Mahella australiensis</t>
  </si>
  <si>
    <t>Thermosediminibacter oceani</t>
  </si>
  <si>
    <t>Thermincola potens or Synechococcus sp</t>
  </si>
  <si>
    <t>Halothermothrix orenii</t>
  </si>
  <si>
    <t>Clostridiales genomosp. (Acetohalobium)</t>
  </si>
  <si>
    <t>Clostridiales genomosp. (Candidatus Odyssella)</t>
  </si>
  <si>
    <t>Ruminococcus bromii</t>
  </si>
  <si>
    <t>Alkaliphilus metalliredigens</t>
  </si>
  <si>
    <t>Alkaliphilus oremlandii</t>
  </si>
  <si>
    <t>Pseudomonas stutzeri</t>
  </si>
  <si>
    <t>Desulfobulbus propionicus</t>
  </si>
  <si>
    <t>Advenella kashmirensis</t>
  </si>
  <si>
    <t>Sphaerochaeta pleomorpha</t>
  </si>
  <si>
    <t>Anaerobaculum mobile</t>
  </si>
  <si>
    <t>Thermanaerovibrio acidaminovorans</t>
  </si>
  <si>
    <t>Corynebacterium resistens</t>
  </si>
  <si>
    <t>Methanothermobacter marburgensis</t>
  </si>
  <si>
    <t>Syntrophothermus lipocalidus</t>
  </si>
  <si>
    <t>Acholeplasma brassicae</t>
  </si>
  <si>
    <t>Carnobacterium sp.</t>
  </si>
  <si>
    <t>Tepidanaerobacter acetatoxydans</t>
  </si>
  <si>
    <t>Ethanoligenens harbinense</t>
  </si>
  <si>
    <t>Thermacetogenium phaeum</t>
  </si>
  <si>
    <t xml:space="preserve">Clostridium stercorarium </t>
  </si>
  <si>
    <t>Finegoldia magna</t>
  </si>
  <si>
    <t>Clostridium botulinum</t>
  </si>
  <si>
    <t>Desulfotomaculum kuznetsovii</t>
  </si>
  <si>
    <t>Erysipelothrix rhusiopathiae</t>
  </si>
  <si>
    <t>Anoxybacillus flavithermus</t>
  </si>
  <si>
    <t>Pelotomaculum thermopropionicum</t>
  </si>
  <si>
    <t>Pusillimonas sp.</t>
  </si>
  <si>
    <t>Sulfurospirillum barnesii</t>
  </si>
  <si>
    <t>Dechloromonas aromatica</t>
  </si>
  <si>
    <t>Desulfomicrobium baculatum</t>
  </si>
  <si>
    <t>Treponema brennaborense</t>
  </si>
  <si>
    <t>Petrotoga mobilis</t>
  </si>
  <si>
    <t>Genome size [bp]</t>
  </si>
  <si>
    <t>Flavobacteriales</t>
  </si>
  <si>
    <t>Order</t>
  </si>
  <si>
    <t>Methanoculleus</t>
  </si>
  <si>
    <t>Genus</t>
  </si>
  <si>
    <t>Methanomicrobia</t>
  </si>
  <si>
    <t>Class</t>
  </si>
  <si>
    <t>Methanosarcina</t>
  </si>
  <si>
    <t>Ruminococcaceae</t>
  </si>
  <si>
    <t>Family</t>
  </si>
  <si>
    <t>na</t>
  </si>
  <si>
    <t>Nitrososphaera</t>
  </si>
  <si>
    <t>Desulfonatronospira</t>
  </si>
  <si>
    <t>Syntrophomonas</t>
  </si>
  <si>
    <t>Thermacetogenium</t>
  </si>
  <si>
    <t>Thermoanaerobacterales</t>
  </si>
  <si>
    <t>Bacillales</t>
  </si>
  <si>
    <t>Candidatus Methylomirabilis</t>
  </si>
  <si>
    <t>Pelotomaculum</t>
  </si>
  <si>
    <t>Halothermothrix</t>
  </si>
  <si>
    <t>Moorella</t>
  </si>
  <si>
    <t>Clostridia</t>
  </si>
  <si>
    <t>Clostridiales</t>
  </si>
  <si>
    <t>Thermoprotei</t>
  </si>
  <si>
    <t>Gammaproteobacteria</t>
  </si>
  <si>
    <t>Alcaligenaceae</t>
  </si>
  <si>
    <t>Sphaerochaeta</t>
  </si>
  <si>
    <t>Anaerobaculum</t>
  </si>
  <si>
    <t>Synergistaceae</t>
  </si>
  <si>
    <t>Actinomycetales</t>
  </si>
  <si>
    <t>Bacteroidales</t>
  </si>
  <si>
    <t>Methanobacteriaceae</t>
  </si>
  <si>
    <t>Syntrophothermus</t>
  </si>
  <si>
    <t>Ruminococcus</t>
  </si>
  <si>
    <t>Bacilli</t>
  </si>
  <si>
    <t>Thermoanaerobacteraceae</t>
  </si>
  <si>
    <t>Tepidanaerobacter</t>
  </si>
  <si>
    <t>Eubacteriaceae</t>
  </si>
  <si>
    <t>Peptococcaceae</t>
  </si>
  <si>
    <t>Thermincola</t>
  </si>
  <si>
    <t>Clostridiaceae</t>
  </si>
  <si>
    <t>Chlorobium</t>
  </si>
  <si>
    <t>Epulopiscium</t>
  </si>
  <si>
    <t>Helicobacteraceae</t>
  </si>
  <si>
    <t>Betaproteobacteria</t>
  </si>
  <si>
    <t>Thermotogaceae</t>
  </si>
  <si>
    <t>Taxonomic assignment Phylophytia</t>
  </si>
  <si>
    <t>% of genome assigned to this taxonomy</t>
  </si>
  <si>
    <t>Taxonomic level over 50%</t>
  </si>
  <si>
    <t>Average % of similarity for blastp results</t>
  </si>
  <si>
    <t>High confidence</t>
  </si>
  <si>
    <t>Bacteroidia</t>
  </si>
  <si>
    <t>Incomplete confidence</t>
  </si>
  <si>
    <t>Low confidence</t>
  </si>
  <si>
    <t>Medium confidence</t>
  </si>
  <si>
    <t>Synergistia</t>
  </si>
  <si>
    <t>Methanobacteria</t>
  </si>
  <si>
    <t>Tenericutes</t>
  </si>
  <si>
    <t>Mollicutes</t>
  </si>
  <si>
    <t>Erysipelotrichi</t>
  </si>
  <si>
    <t>Epsilonproteobacteria</t>
  </si>
  <si>
    <t>Deltaproteobacteria</t>
  </si>
  <si>
    <t>Phylophlan confidence</t>
  </si>
  <si>
    <t>Phylophlan Domain</t>
  </si>
  <si>
    <t>Phylophlan Phylum</t>
  </si>
  <si>
    <t>Phylophlan Class</t>
  </si>
  <si>
    <t>Number of protein-encoding  sequences (SEED subsystem)</t>
  </si>
  <si>
    <t>Total number of essential genes</t>
  </si>
  <si>
    <t>Univocal number of essential genes</t>
  </si>
  <si>
    <t>95</t>
  </si>
  <si>
    <t>86</t>
  </si>
  <si>
    <t>104</t>
  </si>
  <si>
    <t>101</t>
  </si>
  <si>
    <t>97</t>
  </si>
  <si>
    <t>105</t>
  </si>
  <si>
    <t>103</t>
  </si>
  <si>
    <t>90</t>
  </si>
  <si>
    <t>94</t>
  </si>
  <si>
    <t>106</t>
  </si>
  <si>
    <t>96</t>
  </si>
  <si>
    <t>100</t>
  </si>
  <si>
    <t>108</t>
  </si>
  <si>
    <t>99</t>
  </si>
  <si>
    <t>107</t>
  </si>
  <si>
    <t>93</t>
  </si>
  <si>
    <t>98</t>
  </si>
  <si>
    <t>102</t>
  </si>
  <si>
    <t>88</t>
  </si>
  <si>
    <t>83</t>
  </si>
  <si>
    <t>82</t>
  </si>
  <si>
    <t>78</t>
  </si>
  <si>
    <t>61</t>
  </si>
  <si>
    <t>56</t>
  </si>
  <si>
    <t>110</t>
  </si>
  <si>
    <t>72</t>
  </si>
  <si>
    <t>70</t>
  </si>
  <si>
    <t>109</t>
  </si>
  <si>
    <t>87</t>
  </si>
  <si>
    <t>84</t>
  </si>
  <si>
    <t>53</t>
  </si>
  <si>
    <t>52</t>
  </si>
  <si>
    <t>79</t>
  </si>
  <si>
    <t>89</t>
  </si>
  <si>
    <t>63</t>
  </si>
  <si>
    <t>92</t>
  </si>
  <si>
    <t>130</t>
  </si>
  <si>
    <t>71</t>
  </si>
  <si>
    <t>76</t>
  </si>
  <si>
    <t>91</t>
  </si>
  <si>
    <t>80</t>
  </si>
  <si>
    <t>29</t>
  </si>
  <si>
    <t>28</t>
  </si>
  <si>
    <t>77</t>
  </si>
  <si>
    <t>69</t>
  </si>
  <si>
    <t>62</t>
  </si>
  <si>
    <t>54</t>
  </si>
  <si>
    <t>51</t>
  </si>
  <si>
    <t>18</t>
  </si>
  <si>
    <t>16</t>
  </si>
  <si>
    <t>Average number of essential genes</t>
  </si>
  <si>
    <t>Estimated completeness</t>
  </si>
  <si>
    <t>Average scaffold length [bp]</t>
  </si>
  <si>
    <t>Scaffold N50 [bp]</t>
  </si>
  <si>
    <t>Scaffold N90 [bp]</t>
  </si>
  <si>
    <t>Number of Scaffolds</t>
  </si>
  <si>
    <t>Number of Contigs</t>
  </si>
  <si>
    <t>Contigs N50 [bp]</t>
  </si>
  <si>
    <t>Contigs N90 [bp]</t>
  </si>
  <si>
    <t>Average contigs length [bp]</t>
  </si>
  <si>
    <t>BLASTP - number of essential genes having similarity</t>
  </si>
  <si>
    <t>BLASTN - number of essential genes having similarity</t>
  </si>
  <si>
    <t>Average % of similarity for BLASTN results</t>
  </si>
  <si>
    <t>Most similar species identified (considering BLASTP results)</t>
  </si>
  <si>
    <t>Estimated completeness % (CheckM)</t>
  </si>
  <si>
    <t>Estimated contamination level % (CheckM)</t>
  </si>
  <si>
    <t>Estimated contamination level</t>
  </si>
  <si>
    <t>Taxonomy assignment and characteristics of the GBs. The taxonomy of the GBs identified was determined using different methods and a taxonomic assignment was suggested considering the results obtained. In columns (A-V) are reported: (A) the acronym of the GBs as reported in the main text (Sp = Spirochetes; Sy = Synergistetes; Th = Thermotogae; Pr = Proteobacteria; Fi = Firmicutes; Te = Tenericutes; Ac = Actinobacteria; Ba = Bacteroidetes; Tm = TM7 phylum; Eu = Euryarchaeota) the Phylum was determined using Phylophlan and, secondly, the results obtained from BLASTP search versus nr databases filtered using MEGAN; (B) the tentative taxonomic assignment; (C) domain of the genome bin; (D) phylum; (E) taxonomic level considered for the name assignment (the result obtained using Phylopythia was used when more than 50% of the genome bin sequence was assigned to the same taxonomic group); (F) confidence for taxonomic assignment obtained using Phylophlan; (G-I) domain, phylum, class determined using Phylophlan; (J) taxonomic assignment determined using Phylopythia; (K) percentage of the genome assigned as reported in “J”; (L) taxonomic level reported in “J”; (M) number of genes having BLASTP e-value lower than 1*E-5; (N) average similarity for BLASTP results; (O) number of genes having BLASTN e-value lower than 1*E-5; (P) average similarity for BLASTN results; (Q) the species having the highest number of best match in BLASTP column “M”; (R) taxonomy assignment obtained using RDP classifier on the 16S rRNA gene, similarity, contig where the 16S gene was identified; (S) total length of the scaffolds assigned to the genome bin; (T) number of scaffolds, (U) scaffolds N50, (V) scaffolds N90, (W) average scaffolds length, (X) number of contigs determined after splitting scaffolds on stretched of 10 or more unknown bases “N”, (Y) contigs N50, (Z) contigs N90, (AA) average contigs length, (AB) number of protein encoding genes identified using SEED subsystem; (AC) number of protein encoding genes identified using Prodigal; (AD) total number of essential genes identified, (AE) univocal number of essential genes (removed those in multiple copies); (AF) estimated completeness of the GB; (AG) average number of essential genes in phylum 1. Bold text in columns (A, U, Y, Z, AA, AF) refers to GBs that satisfy the Human Microbiome Project quality criteria; (AH) estimated contamination level determined considering the univocal number of essential genes and the total number of essential genes in multiple copies; (AI) estimated completeness of the GB determined using CheckM software; (AJ) estimated level of contamination determined using CheckM software.</t>
  </si>
  <si>
    <t>Metagenomic analysis and functional characterization of the biogas microbiome using high throughput shotgun sequencing and a novel binning strategy 
Campanaro S, Treu L, Kougias PG, De Francisci D, Valle G, Angelidaki I</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</si>
</sst>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11"/>
      <color theme="1"/>
      <name val="Calibri"/>
      <family val="2"/>
      <scheme val="minor"/>
    </font>
    <font>
      <sz val="11"/>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sz val="11"/>
      <color rgb="FFFF0000"/>
      <name val="Calibri"/>
      <family val="2"/>
      <scheme val="minor"/>
    </font>
    <font>
      <i/>
      <sz val="12"/>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0" applyNumberFormat="0" applyBorder="0" applyAlignment="0" applyProtection="0"/>
    <xf numFmtId="0" fontId="17" fillId="8" borderId="4" applyNumberFormat="0" applyAlignment="0" applyProtection="0"/>
    <xf numFmtId="0" fontId="18" fillId="9" borderId="5" applyNumberFormat="0" applyAlignment="0" applyProtection="0"/>
    <xf numFmtId="0" fontId="19" fillId="9" borderId="4" applyNumberFormat="0" applyAlignment="0" applyProtection="0"/>
    <xf numFmtId="0" fontId="20" fillId="0" borderId="6" applyNumberFormat="0" applyFill="0" applyAlignment="0" applyProtection="0"/>
    <xf numFmtId="0" fontId="21" fillId="10" borderId="7" applyNumberFormat="0" applyAlignment="0" applyProtection="0"/>
    <xf numFmtId="0" fontId="7" fillId="0" borderId="0" applyNumberFormat="0" applyFill="0" applyBorder="0" applyAlignment="0" applyProtection="0"/>
    <xf numFmtId="0" fontId="9" fillId="11" borderId="8" applyNumberFormat="0" applyFont="0" applyAlignment="0" applyProtection="0"/>
    <xf numFmtId="0" fontId="22" fillId="0" borderId="0" applyNumberFormat="0" applyFill="0" applyBorder="0" applyAlignment="0" applyProtection="0"/>
    <xf numFmtId="0" fontId="1" fillId="0" borderId="9" applyNumberFormat="0" applyFill="0" applyAlignment="0" applyProtection="0"/>
    <xf numFmtId="0" fontId="23"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23" fillId="35" borderId="0" applyNumberFormat="0" applyBorder="0" applyAlignment="0" applyProtection="0"/>
  </cellStyleXfs>
  <cellXfs count="32">
    <xf numFmtId="0" fontId="0" fillId="0" borderId="0" xfId="0"/>
    <xf numFmtId="0" fontId="1" fillId="0" borderId="0" xfId="0" applyFont="1" applyFill="1"/>
    <xf numFmtId="0" fontId="0" fillId="0" borderId="0" xfId="0" applyFill="1"/>
    <xf numFmtId="0" fontId="2" fillId="0" borderId="0" xfId="0" applyFont="1" applyFill="1"/>
    <xf numFmtId="0" fontId="3" fillId="0" borderId="0" xfId="0" applyFont="1" applyFill="1"/>
    <xf numFmtId="0" fontId="6" fillId="0" borderId="0" xfId="0" applyFont="1" applyFill="1"/>
    <xf numFmtId="0" fontId="0" fillId="0" borderId="0" xfId="0" applyFill="1" applyAlignment="1">
      <alignment horizontal="left"/>
    </xf>
    <xf numFmtId="0" fontId="8" fillId="0" borderId="0" xfId="0" applyFont="1" applyFill="1"/>
    <xf numFmtId="0" fontId="8" fillId="0" borderId="0" xfId="0" applyFont="1" applyFill="1" applyAlignment="1">
      <alignment horizontal="left" vertical="center"/>
    </xf>
    <xf numFmtId="0" fontId="4" fillId="0" borderId="0" xfId="0" applyFont="1" applyFill="1" applyAlignment="1">
      <alignment horizontal="left" vertical="top" wrapText="1"/>
    </xf>
    <xf numFmtId="0" fontId="4" fillId="0" borderId="0" xfId="0" applyFont="1" applyFill="1" applyAlignment="1">
      <alignment vertical="top" wrapText="1"/>
    </xf>
    <xf numFmtId="0" fontId="5" fillId="0" borderId="0" xfId="0" applyFont="1" applyFill="1" applyAlignment="1">
      <alignment vertical="top" wrapText="1"/>
    </xf>
    <xf numFmtId="0" fontId="4" fillId="2" borderId="0" xfId="0" applyFont="1" applyFill="1" applyAlignment="1">
      <alignment horizontal="left" vertical="top" wrapText="1"/>
    </xf>
    <xf numFmtId="0" fontId="4" fillId="3" borderId="0" xfId="0" applyFont="1" applyFill="1" applyAlignment="1">
      <alignment horizontal="left" vertical="top" wrapText="1"/>
    </xf>
    <xf numFmtId="0" fontId="4" fillId="2" borderId="0" xfId="0" applyFont="1" applyFill="1" applyAlignment="1">
      <alignment vertical="top" wrapText="1"/>
    </xf>
    <xf numFmtId="0" fontId="4" fillId="3" borderId="0" xfId="0" applyFont="1" applyFill="1" applyAlignment="1">
      <alignment vertical="top" wrapText="1"/>
    </xf>
    <xf numFmtId="0" fontId="4" fillId="4" borderId="0" xfId="0" applyFont="1" applyFill="1" applyAlignment="1">
      <alignment vertical="top" wrapText="1"/>
    </xf>
    <xf numFmtId="0" fontId="8" fillId="0" borderId="0" xfId="0" applyFont="1" applyFill="1" applyAlignment="1">
      <alignment horizontal="left"/>
    </xf>
    <xf numFmtId="0" fontId="6" fillId="0" borderId="0" xfId="0" applyFont="1" applyFill="1" applyAlignment="1">
      <alignment horizontal="center"/>
    </xf>
    <xf numFmtId="9" fontId="4" fillId="4" borderId="0" xfId="0" applyNumberFormat="1" applyFont="1" applyFill="1" applyAlignment="1">
      <alignment horizontal="center" vertical="top" wrapText="1"/>
    </xf>
    <xf numFmtId="9" fontId="6" fillId="0" borderId="0" xfId="0" applyNumberFormat="1" applyFont="1" applyFill="1" applyAlignment="1">
      <alignment horizontal="center"/>
    </xf>
    <xf numFmtId="9" fontId="0" fillId="0" borderId="0" xfId="0" applyNumberFormat="1" applyFill="1" applyAlignment="1">
      <alignment horizontal="center"/>
    </xf>
    <xf numFmtId="0" fontId="3" fillId="0" borderId="0" xfId="0" applyFont="1" applyAlignment="1">
      <alignment horizontal="center"/>
    </xf>
    <xf numFmtId="1" fontId="3" fillId="0" borderId="0" xfId="0" applyNumberFormat="1" applyFont="1" applyAlignment="1">
      <alignment horizontal="center"/>
    </xf>
    <xf numFmtId="0" fontId="4" fillId="0" borderId="0" xfId="0" applyFont="1" applyAlignment="1">
      <alignment horizontal="center"/>
    </xf>
    <xf numFmtId="0" fontId="5" fillId="0" borderId="0" xfId="0" applyFont="1" applyFill="1"/>
    <xf numFmtId="1" fontId="4" fillId="0" borderId="0" xfId="0" applyNumberFormat="1" applyFont="1" applyAlignment="1">
      <alignment horizontal="center"/>
    </xf>
    <xf numFmtId="0" fontId="6" fillId="0" borderId="0" xfId="0" applyFont="1" applyFill="1" applyAlignment="1">
      <alignment horizontal="center" vertical="top"/>
    </xf>
    <xf numFmtId="10" fontId="6" fillId="0" borderId="0" xfId="0" applyNumberFormat="1" applyFont="1" applyFill="1" applyAlignment="1">
      <alignment horizontal="center"/>
    </xf>
    <xf numFmtId="9" fontId="5" fillId="0" borderId="0" xfId="0" applyNumberFormat="1" applyFont="1" applyFill="1" applyAlignment="1">
      <alignment horizontal="center"/>
    </xf>
    <xf numFmtId="10" fontId="6" fillId="0" borderId="0" xfId="0" applyNumberFormat="1" applyFont="1" applyFill="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7"/>
  <sheetViews>
    <sheetView tabSelected="1" topLeftCell="U1" zoomScale="70" zoomScaleNormal="70" workbookViewId="0">
      <selection activeCell="AF14" sqref="AF14"/>
    </sheetView>
  </sheetViews>
  <sheetFormatPr defaultColWidth="8.6640625" defaultRowHeight="14.4" x14ac:dyDescent="0.3"/>
  <cols>
    <col min="1" max="1" width="14.5546875" style="1" customWidth="1"/>
    <col min="2" max="2" width="26.6640625" style="2" customWidth="1"/>
    <col min="3" max="3" width="9" style="2" bestFit="1" customWidth="1"/>
    <col min="4" max="4" width="15.109375" style="2" customWidth="1"/>
    <col min="5" max="5" width="22.6640625" style="2" customWidth="1"/>
    <col min="6" max="6" width="16.44140625" style="2" customWidth="1"/>
    <col min="7" max="7" width="11.6640625" style="2" customWidth="1"/>
    <col min="8" max="8" width="14.44140625" style="2" customWidth="1"/>
    <col min="9" max="9" width="13.33203125" style="2" customWidth="1"/>
    <col min="10" max="10" width="24" style="6" customWidth="1"/>
    <col min="11" max="11" width="22.6640625" style="6" customWidth="1"/>
    <col min="12" max="12" width="16.5546875" style="6" customWidth="1"/>
    <col min="13" max="13" width="27.33203125" style="2" customWidth="1"/>
    <col min="14" max="14" width="23" style="2" customWidth="1"/>
    <col min="15" max="15" width="26.5546875" style="2" customWidth="1"/>
    <col min="16" max="16" width="22.5546875" style="2" customWidth="1"/>
    <col min="17" max="17" width="29.6640625" style="2" customWidth="1"/>
    <col min="18" max="18" width="23.33203125" style="2" customWidth="1"/>
    <col min="19" max="19" width="14.5546875" style="1" customWidth="1"/>
    <col min="20" max="20" width="12.33203125" style="2" customWidth="1"/>
    <col min="21" max="22" width="9.88671875" style="1" customWidth="1"/>
    <col min="23" max="26" width="12.33203125" style="1" customWidth="1"/>
    <col min="27" max="27" width="16.6640625" style="1" customWidth="1"/>
    <col min="28" max="28" width="29.6640625" style="2" customWidth="1"/>
    <col min="29" max="29" width="25.33203125" style="2" customWidth="1"/>
    <col min="30" max="30" width="17" style="2" customWidth="1"/>
    <col min="31" max="31" width="18.33203125" style="2" customWidth="1"/>
    <col min="32" max="32" width="14" style="21" customWidth="1"/>
    <col min="33" max="34" width="19.6640625" style="2" customWidth="1"/>
    <col min="35" max="35" width="23.6640625" style="2" bestFit="1" customWidth="1"/>
    <col min="36" max="36" width="24.6640625" style="2" bestFit="1" customWidth="1"/>
    <col min="37" max="16384" width="8.6640625" style="2"/>
  </cols>
  <sheetData>
    <row r="1" spans="1:37" s="1" customFormat="1" ht="48.6" customHeight="1" x14ac:dyDescent="0.3">
      <c r="A1" s="9" t="s">
        <v>246</v>
      </c>
      <c r="B1" s="10" t="s">
        <v>251</v>
      </c>
      <c r="C1" s="10" t="s">
        <v>131</v>
      </c>
      <c r="D1" s="10" t="s">
        <v>130</v>
      </c>
      <c r="E1" s="10" t="s">
        <v>247</v>
      </c>
      <c r="F1" s="13" t="s">
        <v>365</v>
      </c>
      <c r="G1" s="13" t="s">
        <v>366</v>
      </c>
      <c r="H1" s="13" t="s">
        <v>367</v>
      </c>
      <c r="I1" s="13" t="s">
        <v>368</v>
      </c>
      <c r="J1" s="12" t="s">
        <v>349</v>
      </c>
      <c r="K1" s="12" t="s">
        <v>350</v>
      </c>
      <c r="L1" s="12" t="s">
        <v>351</v>
      </c>
      <c r="M1" s="15" t="s">
        <v>432</v>
      </c>
      <c r="N1" s="15" t="s">
        <v>352</v>
      </c>
      <c r="O1" s="14" t="s">
        <v>433</v>
      </c>
      <c r="P1" s="14" t="s">
        <v>434</v>
      </c>
      <c r="Q1" s="11" t="s">
        <v>435</v>
      </c>
      <c r="R1" s="10" t="s">
        <v>249</v>
      </c>
      <c r="S1" s="16" t="s">
        <v>303</v>
      </c>
      <c r="T1" s="16" t="s">
        <v>427</v>
      </c>
      <c r="U1" s="16" t="s">
        <v>425</v>
      </c>
      <c r="V1" s="16" t="s">
        <v>426</v>
      </c>
      <c r="W1" s="16" t="s">
        <v>424</v>
      </c>
      <c r="X1" s="16" t="s">
        <v>428</v>
      </c>
      <c r="Y1" s="16" t="s">
        <v>429</v>
      </c>
      <c r="Z1" s="16" t="s">
        <v>430</v>
      </c>
      <c r="AA1" s="16" t="s">
        <v>431</v>
      </c>
      <c r="AB1" s="16" t="s">
        <v>369</v>
      </c>
      <c r="AC1" s="16" t="s">
        <v>250</v>
      </c>
      <c r="AD1" s="16" t="s">
        <v>370</v>
      </c>
      <c r="AE1" s="16" t="s">
        <v>371</v>
      </c>
      <c r="AF1" s="19" t="s">
        <v>423</v>
      </c>
      <c r="AG1" s="16" t="s">
        <v>422</v>
      </c>
      <c r="AH1" s="19" t="s">
        <v>438</v>
      </c>
      <c r="AI1" s="19" t="s">
        <v>436</v>
      </c>
      <c r="AJ1" s="19" t="s">
        <v>437</v>
      </c>
    </row>
    <row r="2" spans="1:37" s="3" customFormat="1" ht="15.6" x14ac:dyDescent="0.3">
      <c r="A2" s="5" t="s">
        <v>14</v>
      </c>
      <c r="B2" s="7" t="s">
        <v>85</v>
      </c>
      <c r="C2" s="5" t="s">
        <v>132</v>
      </c>
      <c r="D2" s="5" t="s">
        <v>205</v>
      </c>
      <c r="E2" s="18" t="s">
        <v>86</v>
      </c>
      <c r="F2" s="4" t="s">
        <v>357</v>
      </c>
      <c r="G2" s="4" t="s">
        <v>132</v>
      </c>
      <c r="H2" s="4" t="s">
        <v>205</v>
      </c>
      <c r="I2" s="4" t="s">
        <v>205</v>
      </c>
      <c r="J2" s="17" t="s">
        <v>332</v>
      </c>
      <c r="K2" s="18">
        <v>73</v>
      </c>
      <c r="L2" s="18" t="s">
        <v>305</v>
      </c>
      <c r="M2" s="18">
        <v>60</v>
      </c>
      <c r="N2" s="28">
        <v>0.75729999999999997</v>
      </c>
      <c r="O2" s="18">
        <v>50</v>
      </c>
      <c r="P2" s="28">
        <v>0.83550000000000002</v>
      </c>
      <c r="Q2" s="7" t="s">
        <v>282</v>
      </c>
      <c r="R2" s="5"/>
      <c r="S2" s="22">
        <v>1927596</v>
      </c>
      <c r="T2" s="18">
        <v>1013</v>
      </c>
      <c r="U2" s="22">
        <v>2461</v>
      </c>
      <c r="V2" s="22">
        <v>910</v>
      </c>
      <c r="W2" s="23">
        <v>1902.8588351431392</v>
      </c>
      <c r="X2" s="22">
        <v>1064</v>
      </c>
      <c r="Y2" s="22">
        <v>2314</v>
      </c>
      <c r="Z2" s="24">
        <v>875</v>
      </c>
      <c r="AA2" s="23">
        <v>1808.3308270676691</v>
      </c>
      <c r="AB2" s="27">
        <v>1594</v>
      </c>
      <c r="AC2" s="27">
        <v>2493</v>
      </c>
      <c r="AD2" s="18">
        <v>60</v>
      </c>
      <c r="AE2" s="18">
        <v>53</v>
      </c>
      <c r="AF2" s="20">
        <f t="shared" ref="AF2:AF33" si="0">AE2/AG2</f>
        <v>0.50476190476190474</v>
      </c>
      <c r="AG2" s="18">
        <v>105</v>
      </c>
      <c r="AH2" s="30">
        <v>0.13207547169811321</v>
      </c>
      <c r="AI2">
        <v>67.099999999999994</v>
      </c>
      <c r="AJ2">
        <v>7.06</v>
      </c>
      <c r="AK2" s="5"/>
    </row>
    <row r="3" spans="1:37" s="3" customFormat="1" ht="15.6" x14ac:dyDescent="0.3">
      <c r="A3" s="25" t="s">
        <v>0</v>
      </c>
      <c r="B3" s="7" t="s">
        <v>198</v>
      </c>
      <c r="C3" s="5" t="s">
        <v>132</v>
      </c>
      <c r="D3" s="5" t="s">
        <v>206</v>
      </c>
      <c r="E3" s="18" t="s">
        <v>93</v>
      </c>
      <c r="F3" s="4" t="s">
        <v>353</v>
      </c>
      <c r="G3" s="4" t="s">
        <v>132</v>
      </c>
      <c r="H3" s="4" t="s">
        <v>206</v>
      </c>
      <c r="I3" s="4" t="s">
        <v>354</v>
      </c>
      <c r="J3" s="17" t="s">
        <v>304</v>
      </c>
      <c r="K3" s="18">
        <v>57</v>
      </c>
      <c r="L3" s="18" t="s">
        <v>305</v>
      </c>
      <c r="M3" s="18">
        <v>104</v>
      </c>
      <c r="N3" s="28">
        <v>0.60370000000000001</v>
      </c>
      <c r="O3" s="18">
        <v>37</v>
      </c>
      <c r="P3" s="28">
        <v>0.80320000000000003</v>
      </c>
      <c r="Q3" s="7" t="s">
        <v>252</v>
      </c>
      <c r="R3" s="5"/>
      <c r="S3" s="22">
        <v>1905257</v>
      </c>
      <c r="T3" s="18">
        <v>117</v>
      </c>
      <c r="U3" s="24">
        <v>24552</v>
      </c>
      <c r="V3" s="22">
        <v>8728</v>
      </c>
      <c r="W3" s="23">
        <v>16284.247863247863</v>
      </c>
      <c r="X3" s="22">
        <v>142</v>
      </c>
      <c r="Y3" s="24">
        <v>22398</v>
      </c>
      <c r="Z3" s="24">
        <v>8100</v>
      </c>
      <c r="AA3" s="26">
        <v>13404.183098591549</v>
      </c>
      <c r="AB3" s="27">
        <v>1571</v>
      </c>
      <c r="AC3" s="27">
        <v>1639</v>
      </c>
      <c r="AD3" s="18">
        <v>105</v>
      </c>
      <c r="AE3" s="18">
        <v>104</v>
      </c>
      <c r="AF3" s="29">
        <f t="shared" si="0"/>
        <v>0.99047619047619051</v>
      </c>
      <c r="AG3" s="18">
        <v>105</v>
      </c>
      <c r="AH3" s="30">
        <v>9.6153846153846159E-3</v>
      </c>
      <c r="AI3">
        <v>95.48</v>
      </c>
      <c r="AJ3">
        <v>0.87</v>
      </c>
      <c r="AK3" s="25"/>
    </row>
    <row r="4" spans="1:37" s="3" customFormat="1" ht="15" customHeight="1" x14ac:dyDescent="0.3">
      <c r="A4" s="25" t="s">
        <v>15</v>
      </c>
      <c r="B4" s="7" t="s">
        <v>176</v>
      </c>
      <c r="C4" s="5" t="s">
        <v>132</v>
      </c>
      <c r="D4" s="5" t="s">
        <v>206</v>
      </c>
      <c r="E4" s="18" t="s">
        <v>93</v>
      </c>
      <c r="F4" s="4" t="s">
        <v>353</v>
      </c>
      <c r="G4" s="4" t="s">
        <v>132</v>
      </c>
      <c r="H4" s="4" t="s">
        <v>206</v>
      </c>
      <c r="I4" s="4" t="s">
        <v>354</v>
      </c>
      <c r="J4" s="17" t="s">
        <v>206</v>
      </c>
      <c r="K4" s="18">
        <v>61</v>
      </c>
      <c r="L4" s="18" t="s">
        <v>130</v>
      </c>
      <c r="M4" s="18">
        <v>97</v>
      </c>
      <c r="N4" s="28">
        <v>0.74029999999999996</v>
      </c>
      <c r="O4" s="18">
        <v>24</v>
      </c>
      <c r="P4" s="28">
        <v>0.81789999999999996</v>
      </c>
      <c r="Q4" s="7" t="s">
        <v>253</v>
      </c>
      <c r="R4" s="5" t="s">
        <v>138</v>
      </c>
      <c r="S4" s="22">
        <v>1905321</v>
      </c>
      <c r="T4" s="18">
        <v>146</v>
      </c>
      <c r="U4" s="24">
        <v>25918</v>
      </c>
      <c r="V4" s="22">
        <v>7675</v>
      </c>
      <c r="W4" s="23">
        <v>13050.143835616438</v>
      </c>
      <c r="X4" s="22">
        <v>322</v>
      </c>
      <c r="Y4" s="24">
        <v>14337</v>
      </c>
      <c r="Z4" s="24">
        <v>2868</v>
      </c>
      <c r="AA4" s="26">
        <v>5866.8105590062114</v>
      </c>
      <c r="AB4" s="27">
        <v>1667</v>
      </c>
      <c r="AC4" s="27">
        <v>1791</v>
      </c>
      <c r="AD4" s="18">
        <v>98</v>
      </c>
      <c r="AE4" s="18">
        <v>97</v>
      </c>
      <c r="AF4" s="29">
        <f t="shared" si="0"/>
        <v>0.92380952380952386</v>
      </c>
      <c r="AG4" s="18">
        <v>105</v>
      </c>
      <c r="AH4" s="30">
        <v>1.0309278350515464E-2</v>
      </c>
      <c r="AI4">
        <v>87.52</v>
      </c>
      <c r="AJ4">
        <v>0.95</v>
      </c>
      <c r="AK4" s="25"/>
    </row>
    <row r="5" spans="1:37" s="3" customFormat="1" ht="15.6" x14ac:dyDescent="0.3">
      <c r="A5" s="5" t="s">
        <v>16</v>
      </c>
      <c r="B5" s="7" t="s">
        <v>177</v>
      </c>
      <c r="C5" s="5" t="s">
        <v>132</v>
      </c>
      <c r="D5" s="5" t="s">
        <v>206</v>
      </c>
      <c r="E5" s="18" t="s">
        <v>93</v>
      </c>
      <c r="F5" s="4" t="s">
        <v>353</v>
      </c>
      <c r="G5" s="4" t="s">
        <v>132</v>
      </c>
      <c r="H5" s="4" t="s">
        <v>206</v>
      </c>
      <c r="I5" s="4" t="s">
        <v>354</v>
      </c>
      <c r="J5" s="17" t="s">
        <v>206</v>
      </c>
      <c r="K5" s="18">
        <v>87</v>
      </c>
      <c r="L5" s="18" t="s">
        <v>130</v>
      </c>
      <c r="M5" s="18">
        <v>77</v>
      </c>
      <c r="N5" s="28">
        <v>0.73150000000000004</v>
      </c>
      <c r="O5" s="18">
        <v>29</v>
      </c>
      <c r="P5" s="28">
        <v>0.8054</v>
      </c>
      <c r="Q5" s="7" t="s">
        <v>254</v>
      </c>
      <c r="R5" s="5"/>
      <c r="S5" s="22">
        <v>2303079</v>
      </c>
      <c r="T5" s="18">
        <v>326</v>
      </c>
      <c r="U5" s="22">
        <v>10395</v>
      </c>
      <c r="V5" s="22">
        <v>3484</v>
      </c>
      <c r="W5" s="23">
        <v>7064.6595092024536</v>
      </c>
      <c r="X5" s="22">
        <v>585</v>
      </c>
      <c r="Y5" s="24">
        <v>6893</v>
      </c>
      <c r="Z5" s="24">
        <v>1853</v>
      </c>
      <c r="AA5" s="23">
        <v>3900.4376068376068</v>
      </c>
      <c r="AB5" s="27">
        <v>1927</v>
      </c>
      <c r="AC5" s="27">
        <v>2135</v>
      </c>
      <c r="AD5" s="18">
        <v>79</v>
      </c>
      <c r="AE5" s="18">
        <v>73</v>
      </c>
      <c r="AF5" s="20">
        <f t="shared" si="0"/>
        <v>0.69523809523809521</v>
      </c>
      <c r="AG5" s="18">
        <v>105</v>
      </c>
      <c r="AH5" s="30">
        <v>8.2191780821917804E-2</v>
      </c>
      <c r="AI5">
        <v>84.21</v>
      </c>
      <c r="AJ5">
        <v>4.37</v>
      </c>
      <c r="AK5" s="5"/>
    </row>
    <row r="6" spans="1:37" s="3" customFormat="1" ht="15.6" x14ac:dyDescent="0.3">
      <c r="A6" s="5" t="s">
        <v>17</v>
      </c>
      <c r="B6" s="7" t="s">
        <v>162</v>
      </c>
      <c r="C6" s="5" t="s">
        <v>132</v>
      </c>
      <c r="D6" s="5" t="s">
        <v>206</v>
      </c>
      <c r="E6" s="18" t="s">
        <v>93</v>
      </c>
      <c r="F6" s="4" t="s">
        <v>353</v>
      </c>
      <c r="G6" s="4" t="s">
        <v>132</v>
      </c>
      <c r="H6" s="4" t="s">
        <v>206</v>
      </c>
      <c r="I6" s="4" t="s">
        <v>354</v>
      </c>
      <c r="J6" s="17" t="s">
        <v>333</v>
      </c>
      <c r="K6" s="18">
        <v>55</v>
      </c>
      <c r="L6" s="18" t="s">
        <v>305</v>
      </c>
      <c r="M6" s="18">
        <v>92</v>
      </c>
      <c r="N6" s="28">
        <v>0.7389</v>
      </c>
      <c r="O6" s="18">
        <v>29</v>
      </c>
      <c r="P6" s="28">
        <v>0.78620000000000001</v>
      </c>
      <c r="Q6" s="7" t="s">
        <v>254</v>
      </c>
      <c r="R6" s="5"/>
      <c r="S6" s="22">
        <v>1735080</v>
      </c>
      <c r="T6" s="18">
        <v>679</v>
      </c>
      <c r="U6" s="22">
        <v>3737</v>
      </c>
      <c r="V6" s="22">
        <v>1148</v>
      </c>
      <c r="W6" s="23">
        <v>2555.3460972017674</v>
      </c>
      <c r="X6" s="22">
        <v>795</v>
      </c>
      <c r="Y6" s="22">
        <v>3214</v>
      </c>
      <c r="Z6" s="24">
        <v>962</v>
      </c>
      <c r="AA6" s="23">
        <v>2170.4754716981133</v>
      </c>
      <c r="AB6" s="27">
        <v>1613</v>
      </c>
      <c r="AC6" s="27">
        <v>2002</v>
      </c>
      <c r="AD6" s="18">
        <v>92</v>
      </c>
      <c r="AE6" s="18">
        <v>92</v>
      </c>
      <c r="AF6" s="20">
        <f t="shared" si="0"/>
        <v>0.87619047619047619</v>
      </c>
      <c r="AG6" s="18">
        <v>105</v>
      </c>
      <c r="AH6" s="30">
        <v>0</v>
      </c>
      <c r="AI6">
        <v>88.49</v>
      </c>
      <c r="AJ6">
        <v>7.9</v>
      </c>
      <c r="AK6" s="5"/>
    </row>
    <row r="7" spans="1:37" s="3" customFormat="1" ht="15.6" x14ac:dyDescent="0.3">
      <c r="A7" s="5" t="s">
        <v>18</v>
      </c>
      <c r="B7" s="7" t="s">
        <v>194</v>
      </c>
      <c r="C7" s="5" t="s">
        <v>132</v>
      </c>
      <c r="D7" s="5" t="s">
        <v>206</v>
      </c>
      <c r="E7" s="18" t="s">
        <v>93</v>
      </c>
      <c r="F7" s="4" t="s">
        <v>353</v>
      </c>
      <c r="G7" s="4" t="s">
        <v>132</v>
      </c>
      <c r="H7" s="4" t="s">
        <v>206</v>
      </c>
      <c r="I7" s="4" t="s">
        <v>354</v>
      </c>
      <c r="J7" s="17" t="s">
        <v>333</v>
      </c>
      <c r="K7" s="18">
        <v>62</v>
      </c>
      <c r="L7" s="18" t="s">
        <v>305</v>
      </c>
      <c r="M7" s="18">
        <v>91</v>
      </c>
      <c r="N7" s="28">
        <v>0.74380000000000002</v>
      </c>
      <c r="O7" s="18">
        <v>41</v>
      </c>
      <c r="P7" s="28">
        <v>0.81010000000000004</v>
      </c>
      <c r="Q7" s="7" t="s">
        <v>254</v>
      </c>
      <c r="R7" s="5"/>
      <c r="S7" s="22">
        <v>2651497</v>
      </c>
      <c r="T7" s="18">
        <v>640</v>
      </c>
      <c r="U7" s="22">
        <v>7503</v>
      </c>
      <c r="V7" s="22">
        <v>1752</v>
      </c>
      <c r="W7" s="23">
        <v>4142.9640625000002</v>
      </c>
      <c r="X7" s="22">
        <v>986</v>
      </c>
      <c r="Y7" s="24">
        <v>5277</v>
      </c>
      <c r="Z7" s="24">
        <v>1186</v>
      </c>
      <c r="AA7" s="23">
        <v>2658.3640973630831</v>
      </c>
      <c r="AB7" s="27">
        <v>2165</v>
      </c>
      <c r="AC7" s="27">
        <v>2585</v>
      </c>
      <c r="AD7" s="18">
        <v>92</v>
      </c>
      <c r="AE7" s="18">
        <v>88</v>
      </c>
      <c r="AF7" s="20">
        <f t="shared" si="0"/>
        <v>0.83809523809523812</v>
      </c>
      <c r="AG7" s="18">
        <v>105</v>
      </c>
      <c r="AH7" s="30">
        <v>4.5454545454545456E-2</v>
      </c>
      <c r="AI7">
        <v>84.34</v>
      </c>
      <c r="AJ7">
        <v>9.84</v>
      </c>
      <c r="AK7" s="5"/>
    </row>
    <row r="8" spans="1:37" s="3" customFormat="1" ht="15.6" x14ac:dyDescent="0.3">
      <c r="A8" s="5" t="s">
        <v>19</v>
      </c>
      <c r="B8" s="7" t="s">
        <v>193</v>
      </c>
      <c r="C8" s="5" t="s">
        <v>132</v>
      </c>
      <c r="D8" s="5" t="s">
        <v>206</v>
      </c>
      <c r="E8" s="18" t="s">
        <v>93</v>
      </c>
      <c r="F8" s="4" t="s">
        <v>353</v>
      </c>
      <c r="G8" s="4" t="s">
        <v>132</v>
      </c>
      <c r="H8" s="4" t="s">
        <v>206</v>
      </c>
      <c r="I8" s="4" t="s">
        <v>354</v>
      </c>
      <c r="J8" s="17" t="s">
        <v>206</v>
      </c>
      <c r="K8" s="18">
        <v>52</v>
      </c>
      <c r="L8" s="18" t="s">
        <v>130</v>
      </c>
      <c r="M8" s="18">
        <v>73</v>
      </c>
      <c r="N8" s="28">
        <v>0.59889999999999999</v>
      </c>
      <c r="O8" s="18">
        <v>22</v>
      </c>
      <c r="P8" s="28">
        <v>0.81730000000000003</v>
      </c>
      <c r="Q8" s="8" t="s">
        <v>88</v>
      </c>
      <c r="R8" s="5"/>
      <c r="S8" s="22">
        <v>1540930</v>
      </c>
      <c r="T8" s="18">
        <v>104</v>
      </c>
      <c r="U8" s="24">
        <v>44747</v>
      </c>
      <c r="V8" s="22">
        <v>10162</v>
      </c>
      <c r="W8" s="23">
        <v>14816.634615384615</v>
      </c>
      <c r="X8" s="22">
        <v>120</v>
      </c>
      <c r="Y8" s="24">
        <v>44747</v>
      </c>
      <c r="Z8" s="24">
        <v>9748</v>
      </c>
      <c r="AA8" s="26">
        <v>12829.15</v>
      </c>
      <c r="AB8" s="27">
        <v>1266</v>
      </c>
      <c r="AC8" s="27">
        <v>1343</v>
      </c>
      <c r="AD8" s="18">
        <v>74</v>
      </c>
      <c r="AE8" s="18">
        <v>65</v>
      </c>
      <c r="AF8" s="20">
        <f t="shared" si="0"/>
        <v>0.61904761904761907</v>
      </c>
      <c r="AG8" s="18">
        <v>105</v>
      </c>
      <c r="AH8" s="30">
        <v>0.13846153846153847</v>
      </c>
      <c r="AI8">
        <v>67.97</v>
      </c>
      <c r="AJ8">
        <v>0.66</v>
      </c>
      <c r="AK8" s="5"/>
    </row>
    <row r="9" spans="1:37" s="3" customFormat="1" ht="15.6" x14ac:dyDescent="0.3">
      <c r="A9" s="5" t="s">
        <v>2</v>
      </c>
      <c r="B9" s="7" t="s">
        <v>3</v>
      </c>
      <c r="C9" s="5" t="s">
        <v>133</v>
      </c>
      <c r="D9" s="5" t="s">
        <v>207</v>
      </c>
      <c r="E9" s="18" t="s">
        <v>90</v>
      </c>
      <c r="F9" s="4" t="s">
        <v>353</v>
      </c>
      <c r="G9" s="4" t="s">
        <v>133</v>
      </c>
      <c r="H9" s="4" t="s">
        <v>207</v>
      </c>
      <c r="I9" s="4" t="s">
        <v>308</v>
      </c>
      <c r="J9" s="17" t="s">
        <v>306</v>
      </c>
      <c r="K9" s="18">
        <v>91</v>
      </c>
      <c r="L9" s="18" t="s">
        <v>307</v>
      </c>
      <c r="M9" s="18">
        <v>32</v>
      </c>
      <c r="N9" s="28">
        <v>0.90969999999999995</v>
      </c>
      <c r="O9" s="18">
        <v>31</v>
      </c>
      <c r="P9" s="28">
        <v>0.90639999999999998</v>
      </c>
      <c r="Q9" s="7" t="s">
        <v>255</v>
      </c>
      <c r="R9" s="5" t="s">
        <v>134</v>
      </c>
      <c r="S9" s="22">
        <v>2152686</v>
      </c>
      <c r="T9" s="18">
        <v>287</v>
      </c>
      <c r="U9" s="22">
        <v>17178</v>
      </c>
      <c r="V9" s="22">
        <v>3889</v>
      </c>
      <c r="W9" s="23">
        <v>7526.8741258741256</v>
      </c>
      <c r="X9" s="22">
        <v>503</v>
      </c>
      <c r="Y9" s="24">
        <v>9548</v>
      </c>
      <c r="Z9" s="24">
        <v>1851</v>
      </c>
      <c r="AA9" s="23">
        <v>4233.9602385685885</v>
      </c>
      <c r="AB9" s="27">
        <v>2177</v>
      </c>
      <c r="AC9" s="27">
        <v>2297</v>
      </c>
      <c r="AD9" s="18">
        <v>32</v>
      </c>
      <c r="AE9" s="18">
        <v>31</v>
      </c>
      <c r="AF9" s="20" t="s">
        <v>313</v>
      </c>
      <c r="AG9" s="18">
        <v>105</v>
      </c>
      <c r="AH9" s="30">
        <v>3.2258064516129031E-2</v>
      </c>
      <c r="AI9">
        <v>92.68</v>
      </c>
      <c r="AJ9">
        <v>2.29</v>
      </c>
      <c r="AK9" s="5"/>
    </row>
    <row r="10" spans="1:37" s="3" customFormat="1" ht="15.6" x14ac:dyDescent="0.3">
      <c r="A10" s="5" t="s">
        <v>20</v>
      </c>
      <c r="B10" s="7" t="s">
        <v>91</v>
      </c>
      <c r="C10" s="5" t="s">
        <v>133</v>
      </c>
      <c r="D10" s="5" t="s">
        <v>207</v>
      </c>
      <c r="E10" s="18" t="s">
        <v>90</v>
      </c>
      <c r="F10" s="4" t="s">
        <v>353</v>
      </c>
      <c r="G10" s="4" t="s">
        <v>133</v>
      </c>
      <c r="H10" s="4" t="s">
        <v>207</v>
      </c>
      <c r="I10" s="4" t="s">
        <v>308</v>
      </c>
      <c r="J10" s="17" t="s">
        <v>306</v>
      </c>
      <c r="K10" s="18">
        <v>98</v>
      </c>
      <c r="L10" s="18" t="s">
        <v>307</v>
      </c>
      <c r="M10" s="18">
        <v>35</v>
      </c>
      <c r="N10" s="28">
        <v>0.89080000000000004</v>
      </c>
      <c r="O10" s="18">
        <v>34</v>
      </c>
      <c r="P10" s="28">
        <v>0.88</v>
      </c>
      <c r="Q10" s="7" t="s">
        <v>256</v>
      </c>
      <c r="R10" s="5"/>
      <c r="S10" s="22">
        <v>2048170</v>
      </c>
      <c r="T10" s="18">
        <v>106</v>
      </c>
      <c r="U10" s="24">
        <v>37440</v>
      </c>
      <c r="V10" s="22">
        <v>11840</v>
      </c>
      <c r="W10" s="23">
        <v>19322.358490566039</v>
      </c>
      <c r="X10" s="22">
        <v>162</v>
      </c>
      <c r="Y10" s="24">
        <v>34698</v>
      </c>
      <c r="Z10" s="24">
        <v>8001</v>
      </c>
      <c r="AA10" s="26">
        <v>12618.154320987655</v>
      </c>
      <c r="AB10" s="27">
        <v>2074</v>
      </c>
      <c r="AC10" s="27">
        <v>2157</v>
      </c>
      <c r="AD10" s="18">
        <v>35</v>
      </c>
      <c r="AE10" s="18">
        <v>34</v>
      </c>
      <c r="AF10" s="20" t="s">
        <v>313</v>
      </c>
      <c r="AG10" s="18">
        <v>105</v>
      </c>
      <c r="AH10" s="30">
        <v>2.9411764705882353E-2</v>
      </c>
      <c r="AI10">
        <v>96.93</v>
      </c>
      <c r="AJ10">
        <v>0</v>
      </c>
      <c r="AK10" s="5"/>
    </row>
    <row r="11" spans="1:37" s="3" customFormat="1" ht="15.6" x14ac:dyDescent="0.3">
      <c r="A11" s="5" t="s">
        <v>21</v>
      </c>
      <c r="B11" s="7" t="s">
        <v>135</v>
      </c>
      <c r="C11" s="5" t="s">
        <v>133</v>
      </c>
      <c r="D11" s="5" t="s">
        <v>207</v>
      </c>
      <c r="E11" s="18" t="s">
        <v>87</v>
      </c>
      <c r="F11" s="4" t="s">
        <v>355</v>
      </c>
      <c r="G11" s="4" t="s">
        <v>313</v>
      </c>
      <c r="H11" s="4" t="s">
        <v>313</v>
      </c>
      <c r="I11" s="4" t="s">
        <v>313</v>
      </c>
      <c r="J11" s="17" t="s">
        <v>308</v>
      </c>
      <c r="K11" s="18">
        <v>90</v>
      </c>
      <c r="L11" s="18" t="s">
        <v>309</v>
      </c>
      <c r="M11" s="18">
        <v>34</v>
      </c>
      <c r="N11" s="28">
        <v>0.71379999999999999</v>
      </c>
      <c r="O11" s="18">
        <v>12</v>
      </c>
      <c r="P11" s="28">
        <v>0.82430000000000003</v>
      </c>
      <c r="Q11" s="7" t="s">
        <v>257</v>
      </c>
      <c r="R11" s="5" t="s">
        <v>136</v>
      </c>
      <c r="S11" s="22">
        <v>1762311</v>
      </c>
      <c r="T11" s="18">
        <v>59</v>
      </c>
      <c r="U11" s="24">
        <v>57733</v>
      </c>
      <c r="V11" s="22">
        <v>19217</v>
      </c>
      <c r="W11" s="23">
        <v>29869.677966101695</v>
      </c>
      <c r="X11" s="22">
        <v>80</v>
      </c>
      <c r="Y11" s="24">
        <v>47409</v>
      </c>
      <c r="Z11" s="24">
        <v>11337</v>
      </c>
      <c r="AA11" s="26">
        <v>22016.799999999999</v>
      </c>
      <c r="AB11" s="27">
        <v>1884</v>
      </c>
      <c r="AC11" s="27">
        <v>1847</v>
      </c>
      <c r="AD11" s="18">
        <v>34</v>
      </c>
      <c r="AE11" s="18">
        <v>33</v>
      </c>
      <c r="AF11" s="20" t="s">
        <v>313</v>
      </c>
      <c r="AG11" s="18">
        <v>105</v>
      </c>
      <c r="AH11" s="30">
        <v>3.0303030303030304E-2</v>
      </c>
      <c r="AI11">
        <v>97.66</v>
      </c>
      <c r="AJ11">
        <v>0</v>
      </c>
      <c r="AK11" s="5"/>
    </row>
    <row r="12" spans="1:37" s="3" customFormat="1" ht="15.6" x14ac:dyDescent="0.3">
      <c r="A12" s="5" t="s">
        <v>11</v>
      </c>
      <c r="B12" s="7" t="s">
        <v>12</v>
      </c>
      <c r="C12" s="5" t="s">
        <v>133</v>
      </c>
      <c r="D12" s="5" t="s">
        <v>207</v>
      </c>
      <c r="E12" s="18" t="s">
        <v>90</v>
      </c>
      <c r="F12" s="4" t="s">
        <v>353</v>
      </c>
      <c r="G12" s="4" t="s">
        <v>133</v>
      </c>
      <c r="H12" s="4" t="s">
        <v>207</v>
      </c>
      <c r="I12" s="4" t="s">
        <v>308</v>
      </c>
      <c r="J12" s="17" t="s">
        <v>310</v>
      </c>
      <c r="K12" s="18">
        <v>98</v>
      </c>
      <c r="L12" s="18" t="s">
        <v>307</v>
      </c>
      <c r="M12" s="18">
        <v>34</v>
      </c>
      <c r="N12" s="28">
        <v>0.89859999999999995</v>
      </c>
      <c r="O12" s="18">
        <v>34</v>
      </c>
      <c r="P12" s="28">
        <v>0.88400000000000001</v>
      </c>
      <c r="Q12" s="7" t="s">
        <v>258</v>
      </c>
      <c r="R12" s="5"/>
      <c r="S12" s="22">
        <v>2768333</v>
      </c>
      <c r="T12" s="18">
        <v>47</v>
      </c>
      <c r="U12" s="24">
        <v>138703</v>
      </c>
      <c r="V12" s="22">
        <v>38377</v>
      </c>
      <c r="W12" s="23">
        <v>58900.702127659577</v>
      </c>
      <c r="X12" s="22">
        <v>63</v>
      </c>
      <c r="Y12" s="24">
        <v>110080</v>
      </c>
      <c r="Z12" s="24">
        <v>35560</v>
      </c>
      <c r="AA12" s="26">
        <v>43919.873015873018</v>
      </c>
      <c r="AB12" s="27">
        <v>2599</v>
      </c>
      <c r="AC12" s="27">
        <v>2400</v>
      </c>
      <c r="AD12" s="18">
        <v>34</v>
      </c>
      <c r="AE12" s="18">
        <v>34</v>
      </c>
      <c r="AF12" s="20" t="s">
        <v>313</v>
      </c>
      <c r="AG12" s="18">
        <v>105</v>
      </c>
      <c r="AH12" s="30">
        <v>0</v>
      </c>
      <c r="AI12">
        <v>94.77</v>
      </c>
      <c r="AJ12">
        <v>0.65</v>
      </c>
      <c r="AK12" s="5"/>
    </row>
    <row r="13" spans="1:37" s="3" customFormat="1" ht="15.6" x14ac:dyDescent="0.3">
      <c r="A13" s="5" t="s">
        <v>22</v>
      </c>
      <c r="B13" s="7" t="s">
        <v>168</v>
      </c>
      <c r="C13" s="5" t="s">
        <v>133</v>
      </c>
      <c r="D13" s="5" t="s">
        <v>207</v>
      </c>
      <c r="E13" s="18" t="s">
        <v>90</v>
      </c>
      <c r="F13" s="4" t="s">
        <v>353</v>
      </c>
      <c r="G13" s="4" t="s">
        <v>133</v>
      </c>
      <c r="H13" s="4" t="s">
        <v>207</v>
      </c>
      <c r="I13" s="4" t="s">
        <v>359</v>
      </c>
      <c r="J13" s="17" t="s">
        <v>334</v>
      </c>
      <c r="K13" s="18">
        <v>74</v>
      </c>
      <c r="L13" s="18" t="s">
        <v>312</v>
      </c>
      <c r="M13" s="18">
        <v>22</v>
      </c>
      <c r="N13" s="28">
        <v>0.90229999999999999</v>
      </c>
      <c r="O13" s="18">
        <v>19</v>
      </c>
      <c r="P13" s="28">
        <v>0.874</v>
      </c>
      <c r="Q13" s="7" t="s">
        <v>283</v>
      </c>
      <c r="R13" s="5"/>
      <c r="S13" s="22">
        <v>1236908</v>
      </c>
      <c r="T13" s="18">
        <v>779</v>
      </c>
      <c r="U13" s="22">
        <v>1861</v>
      </c>
      <c r="V13" s="22">
        <v>848</v>
      </c>
      <c r="W13" s="23">
        <v>1587.8151476251605</v>
      </c>
      <c r="X13" s="22">
        <v>822</v>
      </c>
      <c r="Y13" s="22">
        <v>1764</v>
      </c>
      <c r="Z13" s="24">
        <v>820</v>
      </c>
      <c r="AA13" s="23">
        <v>1502.1423357664235</v>
      </c>
      <c r="AB13" s="27">
        <v>1214</v>
      </c>
      <c r="AC13" s="27">
        <v>1906</v>
      </c>
      <c r="AD13" s="18">
        <v>22</v>
      </c>
      <c r="AE13" s="18">
        <v>20</v>
      </c>
      <c r="AF13" s="20" t="s">
        <v>313</v>
      </c>
      <c r="AG13" s="18">
        <v>105</v>
      </c>
      <c r="AH13" s="30">
        <v>0.1</v>
      </c>
      <c r="AI13">
        <v>77.55</v>
      </c>
      <c r="AJ13">
        <v>2.52</v>
      </c>
      <c r="AK13" s="5"/>
    </row>
    <row r="14" spans="1:37" s="3" customFormat="1" ht="15.6" x14ac:dyDescent="0.3">
      <c r="A14" s="25" t="s">
        <v>1</v>
      </c>
      <c r="B14" s="7" t="s">
        <v>169</v>
      </c>
      <c r="C14" s="5" t="s">
        <v>132</v>
      </c>
      <c r="D14" s="5" t="s">
        <v>208</v>
      </c>
      <c r="E14" s="18" t="s">
        <v>86</v>
      </c>
      <c r="F14" s="4" t="s">
        <v>353</v>
      </c>
      <c r="G14" s="4" t="s">
        <v>132</v>
      </c>
      <c r="H14" s="4" t="s">
        <v>208</v>
      </c>
      <c r="I14" s="4" t="s">
        <v>324</v>
      </c>
      <c r="J14" s="17" t="s">
        <v>311</v>
      </c>
      <c r="K14" s="18">
        <v>70</v>
      </c>
      <c r="L14" s="18" t="s">
        <v>312</v>
      </c>
      <c r="M14" s="18">
        <v>102</v>
      </c>
      <c r="N14" s="28">
        <v>0.64080000000000004</v>
      </c>
      <c r="O14" s="18">
        <v>48</v>
      </c>
      <c r="P14" s="28">
        <v>0.80640000000000001</v>
      </c>
      <c r="Q14" s="7" t="s">
        <v>259</v>
      </c>
      <c r="R14" s="5"/>
      <c r="S14" s="22">
        <v>2067643</v>
      </c>
      <c r="T14" s="18">
        <v>156</v>
      </c>
      <c r="U14" s="24">
        <v>24779</v>
      </c>
      <c r="V14" s="22">
        <v>6670</v>
      </c>
      <c r="W14" s="23">
        <v>13254.121794871795</v>
      </c>
      <c r="X14" s="22">
        <v>287</v>
      </c>
      <c r="Y14" s="24">
        <v>13288</v>
      </c>
      <c r="Z14" s="24">
        <v>3518</v>
      </c>
      <c r="AA14" s="26">
        <v>7165.8083623693383</v>
      </c>
      <c r="AB14" s="27">
        <v>1974</v>
      </c>
      <c r="AC14" s="27">
        <v>2109</v>
      </c>
      <c r="AD14" s="18">
        <v>103</v>
      </c>
      <c r="AE14" s="18">
        <v>100</v>
      </c>
      <c r="AF14" s="29">
        <f t="shared" si="0"/>
        <v>0.95238095238095233</v>
      </c>
      <c r="AG14" s="18">
        <v>105</v>
      </c>
      <c r="AH14" s="30">
        <v>0.03</v>
      </c>
      <c r="AI14">
        <v>91.86</v>
      </c>
      <c r="AJ14">
        <v>1.98</v>
      </c>
      <c r="AK14" s="25"/>
    </row>
    <row r="15" spans="1:37" s="3" customFormat="1" ht="15.6" x14ac:dyDescent="0.3">
      <c r="A15" s="5" t="s">
        <v>7</v>
      </c>
      <c r="B15" s="7" t="s">
        <v>161</v>
      </c>
      <c r="C15" s="5" t="s">
        <v>132</v>
      </c>
      <c r="D15" s="5" t="s">
        <v>208</v>
      </c>
      <c r="E15" s="18" t="s">
        <v>92</v>
      </c>
      <c r="F15" s="4" t="s">
        <v>353</v>
      </c>
      <c r="G15" s="4" t="s">
        <v>132</v>
      </c>
      <c r="H15" s="4" t="s">
        <v>208</v>
      </c>
      <c r="I15" s="4" t="s">
        <v>324</v>
      </c>
      <c r="J15" s="17" t="s">
        <v>313</v>
      </c>
      <c r="K15" s="18" t="s">
        <v>313</v>
      </c>
      <c r="L15" s="18" t="s">
        <v>313</v>
      </c>
      <c r="M15" s="18">
        <v>92</v>
      </c>
      <c r="N15" s="28">
        <v>0.62960000000000005</v>
      </c>
      <c r="O15" s="18">
        <v>21</v>
      </c>
      <c r="P15" s="28">
        <v>0.82250000000000001</v>
      </c>
      <c r="Q15" s="7" t="s">
        <v>259</v>
      </c>
      <c r="R15" s="5" t="s">
        <v>137</v>
      </c>
      <c r="S15" s="22">
        <v>1694195</v>
      </c>
      <c r="T15" s="18">
        <v>257</v>
      </c>
      <c r="U15" s="22">
        <v>15347</v>
      </c>
      <c r="V15" s="22">
        <v>3424</v>
      </c>
      <c r="W15" s="23">
        <v>6592.1984435797667</v>
      </c>
      <c r="X15" s="22">
        <v>524</v>
      </c>
      <c r="Y15" s="24">
        <v>7741</v>
      </c>
      <c r="Z15" s="24">
        <v>1347</v>
      </c>
      <c r="AA15" s="23">
        <v>3185.5782442748091</v>
      </c>
      <c r="AB15" s="27">
        <v>1526</v>
      </c>
      <c r="AC15" s="27">
        <v>1710</v>
      </c>
      <c r="AD15" s="18">
        <v>94</v>
      </c>
      <c r="AE15" s="18">
        <v>93</v>
      </c>
      <c r="AF15" s="20">
        <f t="shared" si="0"/>
        <v>0.88571428571428568</v>
      </c>
      <c r="AG15" s="18">
        <v>105</v>
      </c>
      <c r="AH15" s="30">
        <v>1.0752688172043012E-2</v>
      </c>
      <c r="AI15">
        <v>83.17</v>
      </c>
      <c r="AJ15">
        <v>0</v>
      </c>
      <c r="AK15" s="5"/>
    </row>
    <row r="16" spans="1:37" s="3" customFormat="1" ht="15.6" x14ac:dyDescent="0.3">
      <c r="A16" s="25" t="s">
        <v>215</v>
      </c>
      <c r="B16" s="7" t="s">
        <v>139</v>
      </c>
      <c r="C16" s="5" t="s">
        <v>132</v>
      </c>
      <c r="D16" s="5" t="s">
        <v>208</v>
      </c>
      <c r="E16" s="18" t="s">
        <v>86</v>
      </c>
      <c r="F16" s="4" t="s">
        <v>353</v>
      </c>
      <c r="G16" s="4" t="s">
        <v>132</v>
      </c>
      <c r="H16" s="4" t="s">
        <v>208</v>
      </c>
      <c r="I16" s="4" t="s">
        <v>324</v>
      </c>
      <c r="J16" s="17" t="s">
        <v>311</v>
      </c>
      <c r="K16" s="18">
        <v>86</v>
      </c>
      <c r="L16" s="18" t="s">
        <v>312</v>
      </c>
      <c r="M16" s="18">
        <v>103</v>
      </c>
      <c r="N16" s="28">
        <v>0.64280000000000004</v>
      </c>
      <c r="O16" s="18">
        <v>34</v>
      </c>
      <c r="P16" s="28">
        <v>0.80230000000000001</v>
      </c>
      <c r="Q16" s="7" t="s">
        <v>260</v>
      </c>
      <c r="R16" s="5" t="s">
        <v>140</v>
      </c>
      <c r="S16" s="22">
        <v>2124969</v>
      </c>
      <c r="T16" s="18">
        <v>98</v>
      </c>
      <c r="U16" s="24">
        <v>54347</v>
      </c>
      <c r="V16" s="22">
        <v>11838</v>
      </c>
      <c r="W16" s="23">
        <v>21683.357142857141</v>
      </c>
      <c r="X16" s="22">
        <v>217</v>
      </c>
      <c r="Y16" s="24">
        <v>23218</v>
      </c>
      <c r="Z16" s="24">
        <v>5271</v>
      </c>
      <c r="AA16" s="26">
        <v>9745.4838709677424</v>
      </c>
      <c r="AB16" s="27">
        <v>1970</v>
      </c>
      <c r="AC16" s="27">
        <v>2029</v>
      </c>
      <c r="AD16" s="18">
        <v>104</v>
      </c>
      <c r="AE16" s="18">
        <v>101</v>
      </c>
      <c r="AF16" s="29">
        <f t="shared" si="0"/>
        <v>0.96190476190476193</v>
      </c>
      <c r="AG16" s="18">
        <v>105</v>
      </c>
      <c r="AH16" s="30">
        <v>2.9702970297029702E-2</v>
      </c>
      <c r="AI16">
        <v>94.13</v>
      </c>
      <c r="AJ16">
        <v>1.92</v>
      </c>
      <c r="AK16" s="25"/>
    </row>
    <row r="17" spans="1:37" s="3" customFormat="1" ht="15.6" x14ac:dyDescent="0.3">
      <c r="A17" s="25" t="s">
        <v>6</v>
      </c>
      <c r="B17" s="7" t="s">
        <v>179</v>
      </c>
      <c r="C17" s="5" t="s">
        <v>132</v>
      </c>
      <c r="D17" s="5" t="s">
        <v>208</v>
      </c>
      <c r="E17" s="18" t="s">
        <v>86</v>
      </c>
      <c r="F17" s="4" t="s">
        <v>353</v>
      </c>
      <c r="G17" s="4" t="s">
        <v>132</v>
      </c>
      <c r="H17" s="4" t="s">
        <v>208</v>
      </c>
      <c r="I17" s="4" t="s">
        <v>324</v>
      </c>
      <c r="J17" s="17" t="s">
        <v>308</v>
      </c>
      <c r="K17" s="18">
        <v>70</v>
      </c>
      <c r="L17" s="18" t="s">
        <v>309</v>
      </c>
      <c r="M17" s="18">
        <v>96</v>
      </c>
      <c r="N17" s="28">
        <v>0.75390000000000001</v>
      </c>
      <c r="O17" s="18">
        <v>34</v>
      </c>
      <c r="P17" s="28">
        <v>0.82210000000000005</v>
      </c>
      <c r="Q17" s="7" t="s">
        <v>261</v>
      </c>
      <c r="R17" s="5"/>
      <c r="S17" s="22">
        <v>2130056</v>
      </c>
      <c r="T17" s="18">
        <v>196</v>
      </c>
      <c r="U17" s="24">
        <v>21043</v>
      </c>
      <c r="V17" s="22">
        <v>5039</v>
      </c>
      <c r="W17" s="23">
        <v>10867.632653061224</v>
      </c>
      <c r="X17" s="22">
        <v>394</v>
      </c>
      <c r="Y17" s="24">
        <v>12136</v>
      </c>
      <c r="Z17" s="24">
        <v>2547</v>
      </c>
      <c r="AA17" s="26">
        <v>5362.5431472081218</v>
      </c>
      <c r="AB17" s="27">
        <v>1940</v>
      </c>
      <c r="AC17" s="27">
        <v>1977</v>
      </c>
      <c r="AD17" s="18">
        <v>97</v>
      </c>
      <c r="AE17" s="18">
        <v>95</v>
      </c>
      <c r="AF17" s="29">
        <f t="shared" si="0"/>
        <v>0.90476190476190477</v>
      </c>
      <c r="AG17" s="18">
        <v>105</v>
      </c>
      <c r="AH17" s="30">
        <v>2.1052631578947368E-2</v>
      </c>
      <c r="AI17">
        <v>89.34</v>
      </c>
      <c r="AJ17">
        <v>0.87</v>
      </c>
      <c r="AK17" s="25"/>
    </row>
    <row r="18" spans="1:37" s="3" customFormat="1" ht="15.6" x14ac:dyDescent="0.3">
      <c r="A18" s="25" t="s">
        <v>5</v>
      </c>
      <c r="B18" s="7" t="s">
        <v>181</v>
      </c>
      <c r="C18" s="5" t="s">
        <v>132</v>
      </c>
      <c r="D18" s="5" t="s">
        <v>208</v>
      </c>
      <c r="E18" s="18" t="s">
        <v>92</v>
      </c>
      <c r="F18" s="4" t="s">
        <v>353</v>
      </c>
      <c r="G18" s="4" t="s">
        <v>132</v>
      </c>
      <c r="H18" s="4" t="s">
        <v>208</v>
      </c>
      <c r="I18" s="4" t="s">
        <v>324</v>
      </c>
      <c r="J18" s="17" t="s">
        <v>314</v>
      </c>
      <c r="K18" s="18">
        <v>91</v>
      </c>
      <c r="L18" s="18" t="s">
        <v>307</v>
      </c>
      <c r="M18" s="18">
        <v>103</v>
      </c>
      <c r="N18" s="28">
        <v>0.62960000000000005</v>
      </c>
      <c r="O18" s="18">
        <v>18</v>
      </c>
      <c r="P18" s="28">
        <v>0.83950000000000002</v>
      </c>
      <c r="Q18" s="7" t="s">
        <v>262</v>
      </c>
      <c r="R18" s="5" t="s">
        <v>141</v>
      </c>
      <c r="S18" s="22">
        <v>2266387</v>
      </c>
      <c r="T18" s="18">
        <v>93</v>
      </c>
      <c r="U18" s="24">
        <v>62696</v>
      </c>
      <c r="V18" s="22">
        <v>16614</v>
      </c>
      <c r="W18" s="23">
        <v>24369.752688172044</v>
      </c>
      <c r="X18" s="22">
        <v>259</v>
      </c>
      <c r="Y18" s="24">
        <v>29835</v>
      </c>
      <c r="Z18" s="24">
        <v>4803</v>
      </c>
      <c r="AA18" s="26">
        <v>8693.8918918918916</v>
      </c>
      <c r="AB18" s="27">
        <v>2089</v>
      </c>
      <c r="AC18" s="27">
        <v>2130</v>
      </c>
      <c r="AD18" s="18">
        <v>104</v>
      </c>
      <c r="AE18" s="18">
        <v>101</v>
      </c>
      <c r="AF18" s="29">
        <f t="shared" si="0"/>
        <v>0.96190476190476193</v>
      </c>
      <c r="AG18" s="18">
        <v>105</v>
      </c>
      <c r="AH18" s="30">
        <v>2.9702970297029702E-2</v>
      </c>
      <c r="AI18">
        <v>93.63</v>
      </c>
      <c r="AJ18">
        <v>0.49</v>
      </c>
      <c r="AK18" s="25"/>
    </row>
    <row r="19" spans="1:37" s="3" customFormat="1" ht="15.6" x14ac:dyDescent="0.3">
      <c r="A19" s="25" t="s">
        <v>23</v>
      </c>
      <c r="B19" s="7" t="s">
        <v>178</v>
      </c>
      <c r="C19" s="5" t="s">
        <v>132</v>
      </c>
      <c r="D19" s="5" t="s">
        <v>208</v>
      </c>
      <c r="E19" s="18" t="s">
        <v>92</v>
      </c>
      <c r="F19" s="4" t="s">
        <v>353</v>
      </c>
      <c r="G19" s="4" t="s">
        <v>132</v>
      </c>
      <c r="H19" s="4" t="s">
        <v>208</v>
      </c>
      <c r="I19" s="4" t="s">
        <v>324</v>
      </c>
      <c r="J19" s="17" t="s">
        <v>315</v>
      </c>
      <c r="K19" s="18">
        <v>51</v>
      </c>
      <c r="L19" s="18" t="s">
        <v>307</v>
      </c>
      <c r="M19" s="18">
        <v>98</v>
      </c>
      <c r="N19" s="28">
        <v>0.60189999999999999</v>
      </c>
      <c r="O19" s="18">
        <v>18</v>
      </c>
      <c r="P19" s="28">
        <v>0.80500000000000005</v>
      </c>
      <c r="Q19" s="7" t="s">
        <v>263</v>
      </c>
      <c r="R19" s="5" t="s">
        <v>142</v>
      </c>
      <c r="S19" s="22">
        <v>1735143</v>
      </c>
      <c r="T19" s="18">
        <v>61</v>
      </c>
      <c r="U19" s="24">
        <v>69098</v>
      </c>
      <c r="V19" s="22">
        <v>14649</v>
      </c>
      <c r="W19" s="23">
        <v>28444.967213114753</v>
      </c>
      <c r="X19" s="22">
        <v>118</v>
      </c>
      <c r="Y19" s="24">
        <v>39672</v>
      </c>
      <c r="Z19" s="24">
        <v>7971</v>
      </c>
      <c r="AA19" s="26">
        <v>14674.491525423729</v>
      </c>
      <c r="AB19" s="27">
        <v>1623</v>
      </c>
      <c r="AC19" s="27">
        <v>1591</v>
      </c>
      <c r="AD19" s="18">
        <v>101</v>
      </c>
      <c r="AE19" s="18">
        <v>100</v>
      </c>
      <c r="AF19" s="29">
        <f t="shared" si="0"/>
        <v>0.95238095238095233</v>
      </c>
      <c r="AG19" s="18">
        <v>105</v>
      </c>
      <c r="AH19" s="30">
        <v>0.01</v>
      </c>
      <c r="AI19">
        <v>90.23</v>
      </c>
      <c r="AJ19">
        <v>0.99</v>
      </c>
      <c r="AK19" s="25"/>
    </row>
    <row r="20" spans="1:37" s="3" customFormat="1" ht="15.6" x14ac:dyDescent="0.3">
      <c r="A20" s="25" t="s">
        <v>216</v>
      </c>
      <c r="B20" s="7" t="s">
        <v>94</v>
      </c>
      <c r="C20" s="5" t="s">
        <v>132</v>
      </c>
      <c r="D20" s="5" t="s">
        <v>208</v>
      </c>
      <c r="E20" s="18" t="s">
        <v>90</v>
      </c>
      <c r="F20" s="4" t="s">
        <v>353</v>
      </c>
      <c r="G20" s="4" t="s">
        <v>132</v>
      </c>
      <c r="H20" s="4" t="s">
        <v>208</v>
      </c>
      <c r="I20" s="4" t="s">
        <v>324</v>
      </c>
      <c r="J20" s="17" t="s">
        <v>335</v>
      </c>
      <c r="K20" s="18">
        <v>53</v>
      </c>
      <c r="L20" s="18" t="s">
        <v>307</v>
      </c>
      <c r="M20" s="18">
        <v>107</v>
      </c>
      <c r="N20" s="28">
        <v>0.69820000000000004</v>
      </c>
      <c r="O20" s="18">
        <v>25</v>
      </c>
      <c r="P20" s="28">
        <v>0.79449999999999998</v>
      </c>
      <c r="Q20" s="7" t="s">
        <v>284</v>
      </c>
      <c r="R20" s="5" t="s">
        <v>143</v>
      </c>
      <c r="S20" s="22">
        <v>2282100</v>
      </c>
      <c r="T20" s="18">
        <v>114</v>
      </c>
      <c r="U20" s="24">
        <v>41323</v>
      </c>
      <c r="V20" s="22">
        <v>9585</v>
      </c>
      <c r="W20" s="23">
        <v>20018.42105263158</v>
      </c>
      <c r="X20" s="22">
        <v>173</v>
      </c>
      <c r="Y20" s="24">
        <v>28630</v>
      </c>
      <c r="Z20" s="24">
        <v>7282</v>
      </c>
      <c r="AA20" s="26">
        <v>13165.28901734104</v>
      </c>
      <c r="AB20" s="27">
        <v>2310</v>
      </c>
      <c r="AC20" s="27">
        <v>2227</v>
      </c>
      <c r="AD20" s="18">
        <v>109</v>
      </c>
      <c r="AE20" s="18">
        <v>105</v>
      </c>
      <c r="AF20" s="29">
        <f t="shared" si="0"/>
        <v>1</v>
      </c>
      <c r="AG20" s="18">
        <v>105</v>
      </c>
      <c r="AH20" s="30">
        <v>3.8095238095238099E-2</v>
      </c>
      <c r="AI20">
        <v>97.41</v>
      </c>
      <c r="AJ20">
        <v>1.0900000000000001</v>
      </c>
      <c r="AK20" s="25"/>
    </row>
    <row r="21" spans="1:37" s="3" customFormat="1" ht="15.6" x14ac:dyDescent="0.3">
      <c r="A21" s="5" t="s">
        <v>24</v>
      </c>
      <c r="B21" s="7" t="s">
        <v>95</v>
      </c>
      <c r="C21" s="5" t="s">
        <v>132</v>
      </c>
      <c r="D21" s="5" t="s">
        <v>208</v>
      </c>
      <c r="E21" s="18" t="s">
        <v>90</v>
      </c>
      <c r="F21" s="4" t="s">
        <v>353</v>
      </c>
      <c r="G21" s="4" t="s">
        <v>132</v>
      </c>
      <c r="H21" s="4" t="s">
        <v>208</v>
      </c>
      <c r="I21" s="4" t="s">
        <v>324</v>
      </c>
      <c r="J21" s="17" t="s">
        <v>316</v>
      </c>
      <c r="K21" s="18">
        <v>60</v>
      </c>
      <c r="L21" s="18" t="s">
        <v>307</v>
      </c>
      <c r="M21" s="18">
        <v>97</v>
      </c>
      <c r="N21" s="28">
        <v>0.75029999999999997</v>
      </c>
      <c r="O21" s="18">
        <v>28</v>
      </c>
      <c r="P21" s="28">
        <v>0.81730000000000003</v>
      </c>
      <c r="Q21" s="7" t="s">
        <v>264</v>
      </c>
      <c r="R21" s="5" t="s">
        <v>144</v>
      </c>
      <c r="S21" s="22">
        <v>2508366</v>
      </c>
      <c r="T21" s="18">
        <v>683</v>
      </c>
      <c r="U21" s="22">
        <v>8112</v>
      </c>
      <c r="V21" s="22">
        <v>1319</v>
      </c>
      <c r="W21" s="23">
        <v>3672.571010248902</v>
      </c>
      <c r="X21" s="22">
        <v>976</v>
      </c>
      <c r="Y21" s="24">
        <v>5360</v>
      </c>
      <c r="Z21" s="24">
        <v>968</v>
      </c>
      <c r="AA21" s="23">
        <v>2539.7284836065573</v>
      </c>
      <c r="AB21" s="27">
        <v>2330</v>
      </c>
      <c r="AC21" s="27">
        <v>2885</v>
      </c>
      <c r="AD21" s="18">
        <v>98</v>
      </c>
      <c r="AE21" s="18">
        <v>93</v>
      </c>
      <c r="AF21" s="20">
        <f t="shared" si="0"/>
        <v>0.88571428571428568</v>
      </c>
      <c r="AG21" s="18">
        <v>105</v>
      </c>
      <c r="AH21" s="30">
        <v>5.3763440860215055E-2</v>
      </c>
      <c r="AI21">
        <v>87.56</v>
      </c>
      <c r="AJ21">
        <v>8.6199999999999992</v>
      </c>
      <c r="AK21" s="5"/>
    </row>
    <row r="22" spans="1:37" s="3" customFormat="1" ht="15.6" x14ac:dyDescent="0.3">
      <c r="A22" s="25" t="s">
        <v>25</v>
      </c>
      <c r="B22" s="7" t="s">
        <v>4</v>
      </c>
      <c r="C22" s="5" t="s">
        <v>132</v>
      </c>
      <c r="D22" s="5" t="s">
        <v>208</v>
      </c>
      <c r="E22" s="18" t="s">
        <v>90</v>
      </c>
      <c r="F22" s="4" t="s">
        <v>353</v>
      </c>
      <c r="G22" s="4" t="s">
        <v>132</v>
      </c>
      <c r="H22" s="4" t="s">
        <v>208</v>
      </c>
      <c r="I22" s="4" t="s">
        <v>324</v>
      </c>
      <c r="J22" s="17" t="s">
        <v>316</v>
      </c>
      <c r="K22" s="18">
        <v>98</v>
      </c>
      <c r="L22" s="18" t="s">
        <v>307</v>
      </c>
      <c r="M22" s="18">
        <v>104</v>
      </c>
      <c r="N22" s="28">
        <v>0.75509999999999999</v>
      </c>
      <c r="O22" s="18">
        <v>36</v>
      </c>
      <c r="P22" s="28">
        <v>0.79359999999999997</v>
      </c>
      <c r="Q22" s="7" t="s">
        <v>264</v>
      </c>
      <c r="R22" s="5"/>
      <c r="S22" s="22">
        <v>2563040</v>
      </c>
      <c r="T22" s="18">
        <v>59</v>
      </c>
      <c r="U22" s="24">
        <v>88630</v>
      </c>
      <c r="V22" s="22">
        <v>20335</v>
      </c>
      <c r="W22" s="23">
        <v>43441.355932203391</v>
      </c>
      <c r="X22" s="22">
        <v>63</v>
      </c>
      <c r="Y22" s="24">
        <v>88630</v>
      </c>
      <c r="Z22" s="24">
        <v>20335</v>
      </c>
      <c r="AA22" s="26">
        <v>40679.015873015873</v>
      </c>
      <c r="AB22" s="27">
        <v>2446</v>
      </c>
      <c r="AC22" s="27">
        <v>2410</v>
      </c>
      <c r="AD22" s="18">
        <v>106</v>
      </c>
      <c r="AE22" s="18">
        <v>103</v>
      </c>
      <c r="AF22" s="29">
        <f t="shared" si="0"/>
        <v>0.98095238095238091</v>
      </c>
      <c r="AG22" s="18">
        <v>105</v>
      </c>
      <c r="AH22" s="30">
        <v>2.9126213592233011E-2</v>
      </c>
      <c r="AI22">
        <v>96.79</v>
      </c>
      <c r="AJ22">
        <v>0.51</v>
      </c>
      <c r="AK22" s="25"/>
    </row>
    <row r="23" spans="1:37" s="3" customFormat="1" ht="15.6" x14ac:dyDescent="0.3">
      <c r="A23" s="25" t="s">
        <v>26</v>
      </c>
      <c r="B23" s="7" t="s">
        <v>96</v>
      </c>
      <c r="C23" s="5" t="s">
        <v>132</v>
      </c>
      <c r="D23" s="5" t="s">
        <v>208</v>
      </c>
      <c r="E23" s="18" t="s">
        <v>90</v>
      </c>
      <c r="F23" s="4" t="s">
        <v>353</v>
      </c>
      <c r="G23" s="4" t="s">
        <v>132</v>
      </c>
      <c r="H23" s="4" t="s">
        <v>208</v>
      </c>
      <c r="I23" s="4" t="s">
        <v>324</v>
      </c>
      <c r="J23" s="17" t="s">
        <v>316</v>
      </c>
      <c r="K23" s="18">
        <v>74</v>
      </c>
      <c r="L23" s="18" t="s">
        <v>307</v>
      </c>
      <c r="M23" s="18">
        <v>105</v>
      </c>
      <c r="N23" s="28">
        <v>0.74570000000000003</v>
      </c>
      <c r="O23" s="18">
        <v>34</v>
      </c>
      <c r="P23" s="28">
        <v>0.80020000000000002</v>
      </c>
      <c r="Q23" s="7" t="s">
        <v>264</v>
      </c>
      <c r="R23" s="5"/>
      <c r="S23" s="22">
        <v>2165193</v>
      </c>
      <c r="T23" s="18">
        <v>155</v>
      </c>
      <c r="U23" s="24">
        <v>25404</v>
      </c>
      <c r="V23" s="22">
        <v>6833</v>
      </c>
      <c r="W23" s="23">
        <v>13968.987096774194</v>
      </c>
      <c r="X23" s="22">
        <v>182</v>
      </c>
      <c r="Y23" s="24">
        <v>23794</v>
      </c>
      <c r="Z23" s="24">
        <v>5881</v>
      </c>
      <c r="AA23" s="26">
        <v>11882.807692307691</v>
      </c>
      <c r="AB23" s="27">
        <v>2120</v>
      </c>
      <c r="AC23" s="27">
        <v>2084</v>
      </c>
      <c r="AD23" s="18">
        <v>107</v>
      </c>
      <c r="AE23" s="18">
        <v>104</v>
      </c>
      <c r="AF23" s="29">
        <f t="shared" si="0"/>
        <v>0.99047619047619051</v>
      </c>
      <c r="AG23" s="18">
        <v>105</v>
      </c>
      <c r="AH23" s="30">
        <v>2.8846153846153848E-2</v>
      </c>
      <c r="AI23">
        <v>91.35</v>
      </c>
      <c r="AJ23">
        <v>1.79</v>
      </c>
      <c r="AK23" s="25"/>
    </row>
    <row r="24" spans="1:37" s="3" customFormat="1" ht="15.6" x14ac:dyDescent="0.3">
      <c r="A24" s="5" t="s">
        <v>27</v>
      </c>
      <c r="B24" s="7" t="s">
        <v>199</v>
      </c>
      <c r="C24" s="5" t="s">
        <v>132</v>
      </c>
      <c r="D24" s="5" t="s">
        <v>208</v>
      </c>
      <c r="E24" s="18" t="s">
        <v>86</v>
      </c>
      <c r="F24" s="4" t="s">
        <v>353</v>
      </c>
      <c r="G24" s="4" t="s">
        <v>132</v>
      </c>
      <c r="H24" s="4" t="s">
        <v>208</v>
      </c>
      <c r="I24" s="4" t="s">
        <v>324</v>
      </c>
      <c r="J24" s="17" t="s">
        <v>208</v>
      </c>
      <c r="K24" s="18">
        <v>41</v>
      </c>
      <c r="L24" s="18" t="s">
        <v>130</v>
      </c>
      <c r="M24" s="18">
        <v>94</v>
      </c>
      <c r="N24" s="28">
        <v>0.60409999999999997</v>
      </c>
      <c r="O24" s="18">
        <v>18</v>
      </c>
      <c r="P24" s="28">
        <v>0.84789999999999999</v>
      </c>
      <c r="Q24" s="7" t="s">
        <v>265</v>
      </c>
      <c r="R24" s="5" t="s">
        <v>145</v>
      </c>
      <c r="S24" s="22">
        <v>1682413</v>
      </c>
      <c r="T24" s="18">
        <v>729</v>
      </c>
      <c r="U24" s="22">
        <v>3839</v>
      </c>
      <c r="V24" s="22">
        <v>936</v>
      </c>
      <c r="W24" s="23">
        <v>2307.8367626886147</v>
      </c>
      <c r="X24" s="22">
        <v>1108</v>
      </c>
      <c r="Y24" s="22">
        <v>2237</v>
      </c>
      <c r="Z24" s="24">
        <v>683</v>
      </c>
      <c r="AA24" s="23">
        <v>1482.582129963899</v>
      </c>
      <c r="AB24" s="27">
        <v>1382</v>
      </c>
      <c r="AC24" s="27">
        <v>1997</v>
      </c>
      <c r="AD24" s="18" t="s">
        <v>372</v>
      </c>
      <c r="AE24" s="18" t="s">
        <v>373</v>
      </c>
      <c r="AF24" s="20">
        <f t="shared" si="0"/>
        <v>0.81904761904761902</v>
      </c>
      <c r="AG24" s="18">
        <v>105</v>
      </c>
      <c r="AH24" s="30">
        <v>0.10465116279069768</v>
      </c>
      <c r="AI24">
        <v>71.290000000000006</v>
      </c>
      <c r="AJ24">
        <v>10.64</v>
      </c>
      <c r="AK24" s="5"/>
    </row>
    <row r="25" spans="1:37" s="3" customFormat="1" ht="15.6" x14ac:dyDescent="0.3">
      <c r="A25" s="5" t="s">
        <v>28</v>
      </c>
      <c r="B25" s="7" t="s">
        <v>195</v>
      </c>
      <c r="C25" s="5" t="s">
        <v>132</v>
      </c>
      <c r="D25" s="5" t="s">
        <v>208</v>
      </c>
      <c r="E25" s="18" t="s">
        <v>92</v>
      </c>
      <c r="F25" s="4" t="s">
        <v>353</v>
      </c>
      <c r="G25" s="4" t="s">
        <v>132</v>
      </c>
      <c r="H25" s="4" t="s">
        <v>208</v>
      </c>
      <c r="I25" s="4" t="s">
        <v>324</v>
      </c>
      <c r="J25" s="17" t="s">
        <v>317</v>
      </c>
      <c r="K25" s="18">
        <v>61</v>
      </c>
      <c r="L25" s="18" t="s">
        <v>307</v>
      </c>
      <c r="M25" s="18">
        <v>102</v>
      </c>
      <c r="N25" s="28">
        <v>0.63649999999999995</v>
      </c>
      <c r="O25" s="18">
        <v>29</v>
      </c>
      <c r="P25" s="28">
        <v>0.80600000000000005</v>
      </c>
      <c r="Q25" s="7" t="s">
        <v>266</v>
      </c>
      <c r="R25" s="5"/>
      <c r="S25" s="22">
        <v>2473283</v>
      </c>
      <c r="T25" s="18">
        <v>426</v>
      </c>
      <c r="U25" s="22">
        <v>14432</v>
      </c>
      <c r="V25" s="22">
        <v>2168</v>
      </c>
      <c r="W25" s="23">
        <v>5805.8286384976527</v>
      </c>
      <c r="X25" s="22">
        <v>622</v>
      </c>
      <c r="Y25" s="24">
        <v>10803</v>
      </c>
      <c r="Z25" s="24">
        <v>1526</v>
      </c>
      <c r="AA25" s="23">
        <v>3947.0016077170417</v>
      </c>
      <c r="AB25" s="27">
        <v>2298</v>
      </c>
      <c r="AC25" s="27">
        <v>2497</v>
      </c>
      <c r="AD25" s="18" t="s">
        <v>374</v>
      </c>
      <c r="AE25" s="18" t="s">
        <v>375</v>
      </c>
      <c r="AF25" s="29">
        <f t="shared" si="0"/>
        <v>0.96190476190476193</v>
      </c>
      <c r="AG25" s="18">
        <v>105</v>
      </c>
      <c r="AH25" s="30">
        <v>2.9702970297029702E-2</v>
      </c>
      <c r="AI25">
        <v>87.07</v>
      </c>
      <c r="AJ25">
        <v>2.97</v>
      </c>
      <c r="AK25" s="5"/>
    </row>
    <row r="26" spans="1:37" s="3" customFormat="1" ht="15.6" x14ac:dyDescent="0.3">
      <c r="A26" s="25" t="s">
        <v>29</v>
      </c>
      <c r="B26" s="7" t="s">
        <v>97</v>
      </c>
      <c r="C26" s="5" t="s">
        <v>132</v>
      </c>
      <c r="D26" s="5" t="s">
        <v>208</v>
      </c>
      <c r="E26" s="18" t="s">
        <v>92</v>
      </c>
      <c r="F26" s="4" t="s">
        <v>353</v>
      </c>
      <c r="G26" s="4" t="s">
        <v>132</v>
      </c>
      <c r="H26" s="4" t="s">
        <v>208</v>
      </c>
      <c r="I26" s="4" t="s">
        <v>324</v>
      </c>
      <c r="J26" s="17" t="s">
        <v>318</v>
      </c>
      <c r="K26" s="18">
        <v>66</v>
      </c>
      <c r="L26" s="18" t="s">
        <v>305</v>
      </c>
      <c r="M26" s="18">
        <v>102</v>
      </c>
      <c r="N26" s="28">
        <v>0.64339999999999997</v>
      </c>
      <c r="O26" s="18">
        <v>43</v>
      </c>
      <c r="P26" s="28">
        <v>0.81620000000000004</v>
      </c>
      <c r="Q26" s="7" t="s">
        <v>266</v>
      </c>
      <c r="R26" s="5" t="s">
        <v>146</v>
      </c>
      <c r="S26" s="22">
        <v>1983120</v>
      </c>
      <c r="T26" s="18">
        <v>131</v>
      </c>
      <c r="U26" s="24">
        <v>35699</v>
      </c>
      <c r="V26" s="22">
        <v>8920</v>
      </c>
      <c r="W26" s="23">
        <v>15138.320610687022</v>
      </c>
      <c r="X26" s="22">
        <v>190</v>
      </c>
      <c r="Y26" s="24">
        <v>27089</v>
      </c>
      <c r="Z26" s="24">
        <v>5575</v>
      </c>
      <c r="AA26" s="26">
        <v>10406.310526315789</v>
      </c>
      <c r="AB26" s="27">
        <v>1955</v>
      </c>
      <c r="AC26" s="27">
        <v>1902</v>
      </c>
      <c r="AD26" s="18" t="s">
        <v>374</v>
      </c>
      <c r="AE26" s="18" t="s">
        <v>375</v>
      </c>
      <c r="AF26" s="29">
        <f t="shared" si="0"/>
        <v>0.96190476190476193</v>
      </c>
      <c r="AG26" s="18">
        <v>105</v>
      </c>
      <c r="AH26" s="30">
        <v>2.9702970297029702E-2</v>
      </c>
      <c r="AI26">
        <v>88.77</v>
      </c>
      <c r="AJ26">
        <v>0.85</v>
      </c>
      <c r="AK26" s="25"/>
    </row>
    <row r="27" spans="1:37" s="3" customFormat="1" ht="15.6" x14ac:dyDescent="0.3">
      <c r="A27" s="5" t="s">
        <v>217</v>
      </c>
      <c r="B27" s="7" t="s">
        <v>167</v>
      </c>
      <c r="C27" s="5" t="s">
        <v>132</v>
      </c>
      <c r="D27" s="5" t="s">
        <v>208</v>
      </c>
      <c r="E27" s="18" t="s">
        <v>86</v>
      </c>
      <c r="F27" s="4" t="s">
        <v>353</v>
      </c>
      <c r="G27" s="4" t="s">
        <v>132</v>
      </c>
      <c r="H27" s="4" t="s">
        <v>208</v>
      </c>
      <c r="I27" s="4" t="s">
        <v>324</v>
      </c>
      <c r="J27" s="17" t="s">
        <v>319</v>
      </c>
      <c r="K27" s="18">
        <v>57</v>
      </c>
      <c r="L27" s="18" t="s">
        <v>305</v>
      </c>
      <c r="M27" s="18">
        <v>95</v>
      </c>
      <c r="N27" s="28">
        <v>0.60189999999999999</v>
      </c>
      <c r="O27" s="18">
        <v>16</v>
      </c>
      <c r="P27" s="28">
        <v>0.84409999999999996</v>
      </c>
      <c r="Q27" s="7" t="s">
        <v>265</v>
      </c>
      <c r="R27" s="5"/>
      <c r="S27" s="22">
        <v>1395177</v>
      </c>
      <c r="T27" s="18">
        <v>132</v>
      </c>
      <c r="U27" s="24">
        <v>27981</v>
      </c>
      <c r="V27" s="22">
        <v>5699</v>
      </c>
      <c r="W27" s="23">
        <v>10569.522727272728</v>
      </c>
      <c r="X27" s="22">
        <v>297</v>
      </c>
      <c r="Y27" s="24">
        <v>12367</v>
      </c>
      <c r="Z27" s="24">
        <v>1988</v>
      </c>
      <c r="AA27" s="23">
        <v>4650.9932659932656</v>
      </c>
      <c r="AB27" s="27">
        <v>1220</v>
      </c>
      <c r="AC27" s="27">
        <v>1310</v>
      </c>
      <c r="AD27" s="18" t="s">
        <v>376</v>
      </c>
      <c r="AE27" s="18" t="s">
        <v>372</v>
      </c>
      <c r="AF27" s="29">
        <f t="shared" si="0"/>
        <v>0.90476190476190477</v>
      </c>
      <c r="AG27" s="18">
        <v>105</v>
      </c>
      <c r="AH27" s="30">
        <v>2.1052631578947368E-2</v>
      </c>
      <c r="AI27">
        <v>81.97</v>
      </c>
      <c r="AJ27">
        <v>1.44</v>
      </c>
      <c r="AK27" s="5"/>
    </row>
    <row r="28" spans="1:37" s="3" customFormat="1" ht="15.6" x14ac:dyDescent="0.3">
      <c r="A28" s="25" t="s">
        <v>218</v>
      </c>
      <c r="B28" s="7" t="s">
        <v>203</v>
      </c>
      <c r="C28" s="5" t="s">
        <v>132</v>
      </c>
      <c r="D28" s="5" t="s">
        <v>208</v>
      </c>
      <c r="E28" s="18" t="s">
        <v>86</v>
      </c>
      <c r="F28" s="4" t="s">
        <v>356</v>
      </c>
      <c r="G28" s="4" t="s">
        <v>132</v>
      </c>
      <c r="H28" s="4" t="s">
        <v>208</v>
      </c>
      <c r="I28" s="4" t="s">
        <v>324</v>
      </c>
      <c r="J28" s="17" t="s">
        <v>311</v>
      </c>
      <c r="K28" s="18">
        <v>72</v>
      </c>
      <c r="L28" s="18" t="s">
        <v>312</v>
      </c>
      <c r="M28" s="18">
        <v>99</v>
      </c>
      <c r="N28" s="28">
        <v>0.61739999999999995</v>
      </c>
      <c r="O28" s="18">
        <v>35</v>
      </c>
      <c r="P28" s="28">
        <v>0.83179999999999998</v>
      </c>
      <c r="Q28" s="7" t="s">
        <v>267</v>
      </c>
      <c r="R28" s="5"/>
      <c r="S28" s="22">
        <v>2487536</v>
      </c>
      <c r="T28" s="18">
        <v>277</v>
      </c>
      <c r="U28" s="24">
        <v>25551</v>
      </c>
      <c r="V28" s="22">
        <v>3923</v>
      </c>
      <c r="W28" s="23">
        <v>8980.2743682310465</v>
      </c>
      <c r="X28" s="22">
        <v>426</v>
      </c>
      <c r="Y28" s="24">
        <v>14277</v>
      </c>
      <c r="Z28" s="24">
        <v>2833</v>
      </c>
      <c r="AA28" s="26">
        <v>5810.9788732394363</v>
      </c>
      <c r="AB28" s="27">
        <v>2364</v>
      </c>
      <c r="AC28" s="27">
        <v>2438</v>
      </c>
      <c r="AD28" s="18" t="s">
        <v>375</v>
      </c>
      <c r="AE28" s="18" t="s">
        <v>376</v>
      </c>
      <c r="AF28" s="29">
        <f t="shared" si="0"/>
        <v>0.92380952380952386</v>
      </c>
      <c r="AG28" s="18">
        <v>105</v>
      </c>
      <c r="AH28" s="30">
        <v>4.1237113402061855E-2</v>
      </c>
      <c r="AI28">
        <v>94.1</v>
      </c>
      <c r="AJ28">
        <v>2.96</v>
      </c>
      <c r="AK28" s="25"/>
    </row>
    <row r="29" spans="1:37" s="3" customFormat="1" ht="15.6" x14ac:dyDescent="0.3">
      <c r="A29" s="25" t="s">
        <v>219</v>
      </c>
      <c r="B29" s="7" t="s">
        <v>151</v>
      </c>
      <c r="C29" s="5" t="s">
        <v>132</v>
      </c>
      <c r="D29" s="5" t="s">
        <v>208</v>
      </c>
      <c r="E29" s="18" t="s">
        <v>92</v>
      </c>
      <c r="F29" s="4" t="s">
        <v>353</v>
      </c>
      <c r="G29" s="4" t="s">
        <v>132</v>
      </c>
      <c r="H29" s="4" t="s">
        <v>208</v>
      </c>
      <c r="I29" s="4" t="s">
        <v>324</v>
      </c>
      <c r="J29" s="17" t="s">
        <v>320</v>
      </c>
      <c r="K29" s="18">
        <v>76</v>
      </c>
      <c r="L29" s="18" t="s">
        <v>307</v>
      </c>
      <c r="M29" s="18">
        <v>103</v>
      </c>
      <c r="N29" s="28">
        <v>0.61329999999999996</v>
      </c>
      <c r="O29" s="18">
        <v>47</v>
      </c>
      <c r="P29" s="28">
        <v>0.81059999999999999</v>
      </c>
      <c r="Q29" s="7" t="s">
        <v>268</v>
      </c>
      <c r="R29" s="5"/>
      <c r="S29" s="22">
        <v>2005558</v>
      </c>
      <c r="T29" s="18">
        <v>52</v>
      </c>
      <c r="U29" s="24">
        <v>91399</v>
      </c>
      <c r="V29" s="22">
        <v>24144</v>
      </c>
      <c r="W29" s="23">
        <v>38568.423076923078</v>
      </c>
      <c r="X29" s="22">
        <v>75</v>
      </c>
      <c r="Y29" s="24">
        <v>67845</v>
      </c>
      <c r="Z29" s="24">
        <v>20066</v>
      </c>
      <c r="AA29" s="26">
        <v>26717.906666666666</v>
      </c>
      <c r="AB29" s="27">
        <v>1784</v>
      </c>
      <c r="AC29" s="27">
        <v>1822</v>
      </c>
      <c r="AD29" s="18" t="s">
        <v>377</v>
      </c>
      <c r="AE29" s="18" t="s">
        <v>378</v>
      </c>
      <c r="AF29" s="29">
        <f t="shared" si="0"/>
        <v>0.98095238095238091</v>
      </c>
      <c r="AG29" s="18">
        <v>105</v>
      </c>
      <c r="AH29" s="30">
        <v>1.9417475728155338E-2</v>
      </c>
      <c r="AI29">
        <v>95.1</v>
      </c>
      <c r="AJ29">
        <v>2.4500000000000002</v>
      </c>
      <c r="AK29" s="25"/>
    </row>
    <row r="30" spans="1:37" s="3" customFormat="1" ht="15.6" x14ac:dyDescent="0.3">
      <c r="A30" s="5" t="s">
        <v>220</v>
      </c>
      <c r="B30" s="7" t="s">
        <v>201</v>
      </c>
      <c r="C30" s="5" t="s">
        <v>132</v>
      </c>
      <c r="D30" s="5" t="s">
        <v>208</v>
      </c>
      <c r="E30" s="18" t="s">
        <v>92</v>
      </c>
      <c r="F30" s="4" t="s">
        <v>353</v>
      </c>
      <c r="G30" s="4" t="s">
        <v>132</v>
      </c>
      <c r="H30" s="4" t="s">
        <v>208</v>
      </c>
      <c r="I30" s="4" t="s">
        <v>324</v>
      </c>
      <c r="J30" s="17" t="s">
        <v>313</v>
      </c>
      <c r="K30" s="18" t="s">
        <v>313</v>
      </c>
      <c r="L30" s="18" t="s">
        <v>313</v>
      </c>
      <c r="M30" s="18">
        <v>94</v>
      </c>
      <c r="N30" s="28">
        <v>0.63849999999999996</v>
      </c>
      <c r="O30" s="18">
        <v>35</v>
      </c>
      <c r="P30" s="28">
        <v>0.80920000000000003</v>
      </c>
      <c r="Q30" s="7" t="s">
        <v>269</v>
      </c>
      <c r="R30" s="5"/>
      <c r="S30" s="22">
        <v>1902549</v>
      </c>
      <c r="T30" s="18">
        <v>255</v>
      </c>
      <c r="U30" s="22">
        <v>12687</v>
      </c>
      <c r="V30" s="22">
        <v>3454</v>
      </c>
      <c r="W30" s="23">
        <v>7460.9764705882353</v>
      </c>
      <c r="X30" s="22">
        <v>410</v>
      </c>
      <c r="Y30" s="24">
        <v>9288</v>
      </c>
      <c r="Z30" s="24">
        <v>2130</v>
      </c>
      <c r="AA30" s="23">
        <v>4610.9756097560976</v>
      </c>
      <c r="AB30" s="27">
        <v>1884</v>
      </c>
      <c r="AC30" s="27">
        <v>2099</v>
      </c>
      <c r="AD30" s="18" t="s">
        <v>372</v>
      </c>
      <c r="AE30" s="18" t="s">
        <v>379</v>
      </c>
      <c r="AF30" s="20">
        <f t="shared" si="0"/>
        <v>0.8571428571428571</v>
      </c>
      <c r="AG30" s="18">
        <v>105</v>
      </c>
      <c r="AH30" s="30">
        <v>5.5555555555555552E-2</v>
      </c>
      <c r="AI30">
        <v>82.39</v>
      </c>
      <c r="AJ30">
        <v>1.55</v>
      </c>
      <c r="AK30" s="5"/>
    </row>
    <row r="31" spans="1:37" s="3" customFormat="1" ht="15.6" x14ac:dyDescent="0.3">
      <c r="A31" s="5" t="s">
        <v>8</v>
      </c>
      <c r="B31" s="7" t="s">
        <v>98</v>
      </c>
      <c r="C31" s="5" t="s">
        <v>132</v>
      </c>
      <c r="D31" s="5" t="s">
        <v>208</v>
      </c>
      <c r="E31" s="18" t="s">
        <v>93</v>
      </c>
      <c r="F31" s="4" t="s">
        <v>353</v>
      </c>
      <c r="G31" s="4" t="s">
        <v>132</v>
      </c>
      <c r="H31" s="4" t="s">
        <v>208</v>
      </c>
      <c r="I31" s="4" t="s">
        <v>324</v>
      </c>
      <c r="J31" s="17" t="s">
        <v>321</v>
      </c>
      <c r="K31" s="18">
        <v>86</v>
      </c>
      <c r="L31" s="18" t="s">
        <v>307</v>
      </c>
      <c r="M31" s="18">
        <v>95</v>
      </c>
      <c r="N31" s="28">
        <v>0.66239999999999999</v>
      </c>
      <c r="O31" s="18">
        <v>39</v>
      </c>
      <c r="P31" s="28">
        <v>0.81359999999999999</v>
      </c>
      <c r="Q31" s="7" t="s">
        <v>259</v>
      </c>
      <c r="R31" s="5"/>
      <c r="S31" s="22">
        <v>2143101</v>
      </c>
      <c r="T31" s="18">
        <v>177</v>
      </c>
      <c r="U31" s="24">
        <v>24347</v>
      </c>
      <c r="V31" s="22">
        <v>6282</v>
      </c>
      <c r="W31" s="23">
        <v>12107.915254237289</v>
      </c>
      <c r="X31" s="22">
        <v>210</v>
      </c>
      <c r="Y31" s="24">
        <v>23366</v>
      </c>
      <c r="Z31" s="24">
        <v>5622</v>
      </c>
      <c r="AA31" s="26">
        <v>10188.238095238095</v>
      </c>
      <c r="AB31" s="27">
        <v>2232</v>
      </c>
      <c r="AC31" s="27">
        <v>2120</v>
      </c>
      <c r="AD31" s="18" t="s">
        <v>376</v>
      </c>
      <c r="AE31" s="18" t="s">
        <v>380</v>
      </c>
      <c r="AF31" s="29">
        <f t="shared" si="0"/>
        <v>0.89523809523809528</v>
      </c>
      <c r="AG31" s="18">
        <v>105</v>
      </c>
      <c r="AH31" s="30">
        <v>3.1914893617021274E-2</v>
      </c>
      <c r="AI31">
        <v>93.19</v>
      </c>
      <c r="AJ31">
        <v>0.85</v>
      </c>
      <c r="AK31" s="5"/>
    </row>
    <row r="32" spans="1:37" s="3" customFormat="1" ht="15.6" x14ac:dyDescent="0.3">
      <c r="A32" s="25" t="s">
        <v>30</v>
      </c>
      <c r="B32" s="7" t="s">
        <v>148</v>
      </c>
      <c r="C32" s="5" t="s">
        <v>132</v>
      </c>
      <c r="D32" s="5" t="s">
        <v>208</v>
      </c>
      <c r="E32" s="18" t="s">
        <v>86</v>
      </c>
      <c r="F32" s="4" t="s">
        <v>356</v>
      </c>
      <c r="G32" s="4" t="s">
        <v>132</v>
      </c>
      <c r="H32" s="4" t="s">
        <v>208</v>
      </c>
      <c r="I32" s="4" t="s">
        <v>324</v>
      </c>
      <c r="J32" s="17" t="s">
        <v>321</v>
      </c>
      <c r="K32" s="18">
        <v>83</v>
      </c>
      <c r="L32" s="18" t="s">
        <v>307</v>
      </c>
      <c r="M32" s="18">
        <v>105</v>
      </c>
      <c r="N32" s="28">
        <v>0.67449999999999999</v>
      </c>
      <c r="O32" s="18">
        <v>40</v>
      </c>
      <c r="P32" s="28">
        <v>0.8085</v>
      </c>
      <c r="Q32" s="7" t="s">
        <v>273</v>
      </c>
      <c r="R32" s="5" t="s">
        <v>147</v>
      </c>
      <c r="S32" s="22">
        <v>1901276</v>
      </c>
      <c r="T32" s="18">
        <v>56</v>
      </c>
      <c r="U32" s="24">
        <v>63642</v>
      </c>
      <c r="V32" s="22">
        <v>24966</v>
      </c>
      <c r="W32" s="23">
        <v>33951.357142857145</v>
      </c>
      <c r="X32" s="22">
        <v>121</v>
      </c>
      <c r="Y32" s="24">
        <v>34127</v>
      </c>
      <c r="Z32" s="24">
        <v>8196</v>
      </c>
      <c r="AA32" s="26">
        <v>15677.685950413223</v>
      </c>
      <c r="AB32" s="27">
        <v>1674</v>
      </c>
      <c r="AC32" s="27">
        <v>1689</v>
      </c>
      <c r="AD32" s="18" t="s">
        <v>381</v>
      </c>
      <c r="AE32" s="18" t="s">
        <v>374</v>
      </c>
      <c r="AF32" s="29">
        <f t="shared" si="0"/>
        <v>0.99047619047619051</v>
      </c>
      <c r="AG32" s="18">
        <v>105</v>
      </c>
      <c r="AH32" s="30">
        <v>1.9230769230769232E-2</v>
      </c>
      <c r="AI32">
        <v>95.75</v>
      </c>
      <c r="AJ32">
        <v>1.01</v>
      </c>
      <c r="AK32" s="25"/>
    </row>
    <row r="33" spans="1:37" s="3" customFormat="1" ht="15.6" x14ac:dyDescent="0.3">
      <c r="A33" s="25" t="s">
        <v>31</v>
      </c>
      <c r="B33" s="7" t="s">
        <v>190</v>
      </c>
      <c r="C33" s="5" t="s">
        <v>132</v>
      </c>
      <c r="D33" s="5" t="s">
        <v>208</v>
      </c>
      <c r="E33" s="18" t="s">
        <v>93</v>
      </c>
      <c r="F33" s="4" t="s">
        <v>353</v>
      </c>
      <c r="G33" s="4" t="s">
        <v>132</v>
      </c>
      <c r="H33" s="4" t="s">
        <v>208</v>
      </c>
      <c r="I33" s="4" t="s">
        <v>324</v>
      </c>
      <c r="J33" s="17" t="s">
        <v>336</v>
      </c>
      <c r="K33" s="18">
        <v>55</v>
      </c>
      <c r="L33" s="18" t="s">
        <v>307</v>
      </c>
      <c r="M33" s="18">
        <v>96</v>
      </c>
      <c r="N33" s="28">
        <v>0.74839999999999995</v>
      </c>
      <c r="O33" s="18">
        <v>27</v>
      </c>
      <c r="P33" s="28">
        <v>0.81710000000000005</v>
      </c>
      <c r="Q33" s="7" t="s">
        <v>261</v>
      </c>
      <c r="R33" s="5"/>
      <c r="S33" s="22">
        <v>2247352</v>
      </c>
      <c r="T33" s="18">
        <v>110</v>
      </c>
      <c r="U33" s="24">
        <v>35845</v>
      </c>
      <c r="V33" s="22">
        <v>9203</v>
      </c>
      <c r="W33" s="23">
        <v>20430.472727272729</v>
      </c>
      <c r="X33" s="22">
        <v>339</v>
      </c>
      <c r="Y33" s="24">
        <v>13021</v>
      </c>
      <c r="Z33" s="24">
        <v>3055</v>
      </c>
      <c r="AA33" s="26">
        <v>6581.9174041297938</v>
      </c>
      <c r="AB33" s="27">
        <v>2096</v>
      </c>
      <c r="AC33" s="27">
        <v>2058</v>
      </c>
      <c r="AD33" s="18" t="s">
        <v>376</v>
      </c>
      <c r="AE33" s="18" t="s">
        <v>382</v>
      </c>
      <c r="AF33" s="29">
        <f t="shared" si="0"/>
        <v>0.91428571428571426</v>
      </c>
      <c r="AG33" s="18">
        <v>105</v>
      </c>
      <c r="AH33" s="30">
        <v>1.0416666666666666E-2</v>
      </c>
      <c r="AI33">
        <v>90.93</v>
      </c>
      <c r="AJ33">
        <v>1.75</v>
      </c>
      <c r="AK33" s="25"/>
    </row>
    <row r="34" spans="1:37" s="3" customFormat="1" ht="15.6" x14ac:dyDescent="0.3">
      <c r="A34" s="25" t="s">
        <v>32</v>
      </c>
      <c r="B34" s="7" t="s">
        <v>9</v>
      </c>
      <c r="C34" s="5" t="s">
        <v>132</v>
      </c>
      <c r="D34" s="5" t="s">
        <v>208</v>
      </c>
      <c r="E34" s="18" t="s">
        <v>90</v>
      </c>
      <c r="F34" s="4" t="s">
        <v>353</v>
      </c>
      <c r="G34" s="4" t="s">
        <v>132</v>
      </c>
      <c r="H34" s="4" t="s">
        <v>208</v>
      </c>
      <c r="I34" s="4" t="s">
        <v>324</v>
      </c>
      <c r="J34" s="17" t="s">
        <v>322</v>
      </c>
      <c r="K34" s="18">
        <v>90</v>
      </c>
      <c r="L34" s="18" t="s">
        <v>307</v>
      </c>
      <c r="M34" s="18">
        <v>102</v>
      </c>
      <c r="N34" s="28">
        <v>0.71789999999999998</v>
      </c>
      <c r="O34" s="18">
        <v>37</v>
      </c>
      <c r="P34" s="28">
        <v>0.79800000000000004</v>
      </c>
      <c r="Q34" s="7" t="s">
        <v>270</v>
      </c>
      <c r="R34" s="5"/>
      <c r="S34" s="22">
        <v>1950830</v>
      </c>
      <c r="T34" s="18">
        <v>188</v>
      </c>
      <c r="U34" s="24">
        <v>35914</v>
      </c>
      <c r="V34" s="22">
        <v>4916</v>
      </c>
      <c r="W34" s="23">
        <v>10376.755319148937</v>
      </c>
      <c r="X34" s="22">
        <v>316</v>
      </c>
      <c r="Y34" s="24">
        <v>24713</v>
      </c>
      <c r="Z34" s="24">
        <v>2925</v>
      </c>
      <c r="AA34" s="26">
        <v>6137.7310126582279</v>
      </c>
      <c r="AB34" s="27">
        <v>1918</v>
      </c>
      <c r="AC34" s="27">
        <v>1998</v>
      </c>
      <c r="AD34" s="18" t="s">
        <v>374</v>
      </c>
      <c r="AE34" s="18" t="s">
        <v>383</v>
      </c>
      <c r="AF34" s="29">
        <f t="shared" ref="AF34:AF65" si="1">AE34/AG34</f>
        <v>0.95238095238095233</v>
      </c>
      <c r="AG34" s="18">
        <v>105</v>
      </c>
      <c r="AH34" s="30">
        <v>0.04</v>
      </c>
      <c r="AI34">
        <v>94.3</v>
      </c>
      <c r="AJ34">
        <v>0.76</v>
      </c>
      <c r="AK34" s="25"/>
    </row>
    <row r="35" spans="1:37" s="3" customFormat="1" ht="15.6" x14ac:dyDescent="0.3">
      <c r="A35" s="25" t="s">
        <v>33</v>
      </c>
      <c r="B35" s="7" t="s">
        <v>99</v>
      </c>
      <c r="C35" s="5" t="s">
        <v>132</v>
      </c>
      <c r="D35" s="5" t="s">
        <v>208</v>
      </c>
      <c r="E35" s="18" t="s">
        <v>92</v>
      </c>
      <c r="F35" s="4" t="s">
        <v>353</v>
      </c>
      <c r="G35" s="4" t="s">
        <v>132</v>
      </c>
      <c r="H35" s="4" t="s">
        <v>208</v>
      </c>
      <c r="I35" s="4" t="s">
        <v>324</v>
      </c>
      <c r="J35" s="17" t="s">
        <v>323</v>
      </c>
      <c r="K35" s="18">
        <v>78</v>
      </c>
      <c r="L35" s="18" t="s">
        <v>307</v>
      </c>
      <c r="M35" s="18">
        <v>106</v>
      </c>
      <c r="N35" s="28">
        <v>0.67500000000000004</v>
      </c>
      <c r="O35" s="18">
        <v>43</v>
      </c>
      <c r="P35" s="28">
        <v>0.80089999999999995</v>
      </c>
      <c r="Q35" s="7" t="s">
        <v>259</v>
      </c>
      <c r="R35" s="5"/>
      <c r="S35" s="22">
        <v>1811268</v>
      </c>
      <c r="T35" s="18">
        <v>144</v>
      </c>
      <c r="U35" s="24">
        <v>30731</v>
      </c>
      <c r="V35" s="22">
        <v>6381</v>
      </c>
      <c r="W35" s="23">
        <v>12578.25</v>
      </c>
      <c r="X35" s="22">
        <v>244</v>
      </c>
      <c r="Y35" s="24">
        <v>20971</v>
      </c>
      <c r="Z35" s="24">
        <v>4378</v>
      </c>
      <c r="AA35" s="26">
        <v>7389.7377049180332</v>
      </c>
      <c r="AB35" s="27">
        <v>1831</v>
      </c>
      <c r="AC35" s="27">
        <v>1852</v>
      </c>
      <c r="AD35" s="18" t="s">
        <v>384</v>
      </c>
      <c r="AE35" s="18" t="s">
        <v>378</v>
      </c>
      <c r="AF35" s="29">
        <f t="shared" si="1"/>
        <v>0.98095238095238091</v>
      </c>
      <c r="AG35" s="18">
        <v>105</v>
      </c>
      <c r="AH35" s="30">
        <v>4.8543689320388349E-2</v>
      </c>
      <c r="AI35">
        <v>93.62</v>
      </c>
      <c r="AJ35">
        <v>0.42</v>
      </c>
      <c r="AK35" s="25"/>
    </row>
    <row r="36" spans="1:37" s="3" customFormat="1" ht="15.6" x14ac:dyDescent="0.3">
      <c r="A36" s="5" t="s">
        <v>221</v>
      </c>
      <c r="B36" s="7" t="s">
        <v>180</v>
      </c>
      <c r="C36" s="5" t="s">
        <v>132</v>
      </c>
      <c r="D36" s="5" t="s">
        <v>208</v>
      </c>
      <c r="E36" s="18" t="s">
        <v>86</v>
      </c>
      <c r="F36" s="4" t="s">
        <v>353</v>
      </c>
      <c r="G36" s="4" t="s">
        <v>132</v>
      </c>
      <c r="H36" s="4" t="s">
        <v>208</v>
      </c>
      <c r="I36" s="4" t="s">
        <v>324</v>
      </c>
      <c r="J36" s="17" t="s">
        <v>324</v>
      </c>
      <c r="K36" s="18">
        <v>57</v>
      </c>
      <c r="L36" s="18" t="s">
        <v>309</v>
      </c>
      <c r="M36" s="18">
        <v>95</v>
      </c>
      <c r="N36" s="28">
        <v>0.60940000000000005</v>
      </c>
      <c r="O36" s="18">
        <v>20</v>
      </c>
      <c r="P36" s="28">
        <v>0.81389999999999996</v>
      </c>
      <c r="Q36" s="7" t="s">
        <v>271</v>
      </c>
      <c r="R36" s="5"/>
      <c r="S36" s="22">
        <v>1617866</v>
      </c>
      <c r="T36" s="18">
        <v>327</v>
      </c>
      <c r="U36" s="22">
        <v>10244</v>
      </c>
      <c r="V36" s="22">
        <v>2004</v>
      </c>
      <c r="W36" s="23">
        <v>4947.6024464831808</v>
      </c>
      <c r="X36" s="22">
        <v>440</v>
      </c>
      <c r="Y36" s="24">
        <v>8384</v>
      </c>
      <c r="Z36" s="24">
        <v>1492</v>
      </c>
      <c r="AA36" s="23">
        <v>3652.1840909090911</v>
      </c>
      <c r="AB36" s="27">
        <v>1403</v>
      </c>
      <c r="AC36" s="27">
        <v>1668</v>
      </c>
      <c r="AD36" s="18" t="s">
        <v>376</v>
      </c>
      <c r="AE36" s="18" t="s">
        <v>372</v>
      </c>
      <c r="AF36" s="29">
        <f t="shared" si="1"/>
        <v>0.90476190476190477</v>
      </c>
      <c r="AG36" s="18">
        <v>105</v>
      </c>
      <c r="AH36" s="30">
        <v>2.1052631578947368E-2</v>
      </c>
      <c r="AI36">
        <v>81.78</v>
      </c>
      <c r="AJ36">
        <v>3.4</v>
      </c>
      <c r="AK36" s="5"/>
    </row>
    <row r="37" spans="1:37" s="3" customFormat="1" ht="15.6" x14ac:dyDescent="0.3">
      <c r="A37" s="25" t="s">
        <v>222</v>
      </c>
      <c r="B37" s="7" t="s">
        <v>200</v>
      </c>
      <c r="C37" s="5" t="s">
        <v>132</v>
      </c>
      <c r="D37" s="5" t="s">
        <v>208</v>
      </c>
      <c r="E37" s="18" t="s">
        <v>86</v>
      </c>
      <c r="F37" s="4" t="s">
        <v>353</v>
      </c>
      <c r="G37" s="4" t="s">
        <v>132</v>
      </c>
      <c r="H37" s="4" t="s">
        <v>208</v>
      </c>
      <c r="I37" s="4" t="s">
        <v>324</v>
      </c>
      <c r="J37" s="17" t="s">
        <v>324</v>
      </c>
      <c r="K37" s="18">
        <v>71</v>
      </c>
      <c r="L37" s="18" t="s">
        <v>309</v>
      </c>
      <c r="M37" s="18">
        <v>97</v>
      </c>
      <c r="N37" s="28">
        <v>0.60229999999999995</v>
      </c>
      <c r="O37" s="18">
        <v>19</v>
      </c>
      <c r="P37" s="28">
        <v>0.8327</v>
      </c>
      <c r="Q37" s="7" t="s">
        <v>272</v>
      </c>
      <c r="R37" s="5"/>
      <c r="S37" s="22">
        <v>1612734</v>
      </c>
      <c r="T37" s="18">
        <v>125</v>
      </c>
      <c r="U37" s="24">
        <v>29761</v>
      </c>
      <c r="V37" s="22">
        <v>5687</v>
      </c>
      <c r="W37" s="23">
        <v>12901.871999999999</v>
      </c>
      <c r="X37" s="22">
        <v>173</v>
      </c>
      <c r="Y37" s="24">
        <v>24239</v>
      </c>
      <c r="Z37" s="24">
        <v>4311</v>
      </c>
      <c r="AA37" s="26">
        <v>9300.161849710983</v>
      </c>
      <c r="AB37" s="27">
        <v>1448</v>
      </c>
      <c r="AC37" s="27">
        <v>1498</v>
      </c>
      <c r="AD37" s="18" t="s">
        <v>385</v>
      </c>
      <c r="AE37" s="18" t="s">
        <v>382</v>
      </c>
      <c r="AF37" s="29">
        <f t="shared" si="1"/>
        <v>0.91428571428571426</v>
      </c>
      <c r="AG37" s="18">
        <v>105</v>
      </c>
      <c r="AH37" s="30">
        <v>3.125E-2</v>
      </c>
      <c r="AI37">
        <v>89.43</v>
      </c>
      <c r="AJ37">
        <v>1.42</v>
      </c>
      <c r="AK37" s="25"/>
    </row>
    <row r="38" spans="1:37" s="3" customFormat="1" ht="15.6" x14ac:dyDescent="0.3">
      <c r="A38" s="5" t="s">
        <v>223</v>
      </c>
      <c r="B38" s="7" t="s">
        <v>100</v>
      </c>
      <c r="C38" s="5" t="s">
        <v>132</v>
      </c>
      <c r="D38" s="5" t="s">
        <v>208</v>
      </c>
      <c r="E38" s="18" t="s">
        <v>86</v>
      </c>
      <c r="F38" s="4" t="s">
        <v>356</v>
      </c>
      <c r="G38" s="4" t="s">
        <v>132</v>
      </c>
      <c r="H38" s="4" t="s">
        <v>208</v>
      </c>
      <c r="I38" s="4" t="s">
        <v>324</v>
      </c>
      <c r="J38" s="17" t="s">
        <v>321</v>
      </c>
      <c r="K38" s="18">
        <v>73</v>
      </c>
      <c r="L38" s="18" t="s">
        <v>307</v>
      </c>
      <c r="M38" s="18">
        <v>106</v>
      </c>
      <c r="N38" s="28">
        <v>0.68010000000000004</v>
      </c>
      <c r="O38" s="18">
        <v>42</v>
      </c>
      <c r="P38" s="28">
        <v>0.8155</v>
      </c>
      <c r="Q38" s="7" t="s">
        <v>273</v>
      </c>
      <c r="R38" s="5"/>
      <c r="S38" s="22">
        <v>1475242</v>
      </c>
      <c r="T38" s="18">
        <v>141</v>
      </c>
      <c r="U38" s="22">
        <v>17991</v>
      </c>
      <c r="V38" s="22">
        <v>5170</v>
      </c>
      <c r="W38" s="23">
        <v>10462.709219858156</v>
      </c>
      <c r="X38" s="22">
        <v>164</v>
      </c>
      <c r="Y38" s="24">
        <v>16202</v>
      </c>
      <c r="Z38" s="24">
        <v>4522</v>
      </c>
      <c r="AA38" s="26">
        <v>8986.1768292682918</v>
      </c>
      <c r="AB38" s="27">
        <v>1462</v>
      </c>
      <c r="AC38" s="27">
        <v>1446</v>
      </c>
      <c r="AD38" s="18" t="s">
        <v>386</v>
      </c>
      <c r="AE38" s="18" t="s">
        <v>377</v>
      </c>
      <c r="AF38" s="29">
        <f t="shared" si="1"/>
        <v>1</v>
      </c>
      <c r="AG38" s="18">
        <v>105</v>
      </c>
      <c r="AH38" s="30">
        <v>1.9047619047619049E-2</v>
      </c>
      <c r="AI38">
        <v>93.4</v>
      </c>
      <c r="AJ38">
        <v>0.94</v>
      </c>
      <c r="AK38" s="5"/>
    </row>
    <row r="39" spans="1:37" s="3" customFormat="1" ht="15.6" x14ac:dyDescent="0.3">
      <c r="A39" s="5" t="s">
        <v>224</v>
      </c>
      <c r="B39" s="7" t="s">
        <v>101</v>
      </c>
      <c r="C39" s="5" t="s">
        <v>132</v>
      </c>
      <c r="D39" s="5" t="s">
        <v>208</v>
      </c>
      <c r="E39" s="18" t="s">
        <v>86</v>
      </c>
      <c r="F39" s="4" t="s">
        <v>353</v>
      </c>
      <c r="G39" s="4" t="s">
        <v>132</v>
      </c>
      <c r="H39" s="4" t="s">
        <v>208</v>
      </c>
      <c r="I39" s="4" t="s">
        <v>324</v>
      </c>
      <c r="J39" s="17" t="s">
        <v>325</v>
      </c>
      <c r="K39" s="18">
        <v>75</v>
      </c>
      <c r="L39" s="18" t="s">
        <v>305</v>
      </c>
      <c r="M39" s="18">
        <v>103</v>
      </c>
      <c r="N39" s="28">
        <v>0.60960000000000003</v>
      </c>
      <c r="O39" s="18">
        <v>27</v>
      </c>
      <c r="P39" s="28">
        <v>0.82879999999999998</v>
      </c>
      <c r="Q39" s="7" t="s">
        <v>274</v>
      </c>
      <c r="R39" s="5" t="s">
        <v>149</v>
      </c>
      <c r="S39" s="22">
        <v>1512138</v>
      </c>
      <c r="T39" s="18">
        <v>229</v>
      </c>
      <c r="U39" s="22">
        <v>13120</v>
      </c>
      <c r="V39" s="22">
        <v>2690</v>
      </c>
      <c r="W39" s="23">
        <v>6603.2227074235807</v>
      </c>
      <c r="X39" s="22">
        <v>288</v>
      </c>
      <c r="Y39" s="24">
        <v>10844</v>
      </c>
      <c r="Z39" s="24">
        <v>2126</v>
      </c>
      <c r="AA39" s="26">
        <v>5233.4756944444443</v>
      </c>
      <c r="AB39" s="27">
        <v>1327</v>
      </c>
      <c r="AC39" s="27">
        <v>1519</v>
      </c>
      <c r="AD39" s="18" t="s">
        <v>374</v>
      </c>
      <c r="AE39" s="18" t="s">
        <v>385</v>
      </c>
      <c r="AF39" s="29">
        <f t="shared" si="1"/>
        <v>0.94285714285714284</v>
      </c>
      <c r="AG39" s="18">
        <v>105</v>
      </c>
      <c r="AH39" s="30">
        <v>5.0505050505050504E-2</v>
      </c>
      <c r="AI39">
        <v>89.72</v>
      </c>
      <c r="AJ39">
        <v>6.86</v>
      </c>
      <c r="AK39" s="5"/>
    </row>
    <row r="40" spans="1:37" s="3" customFormat="1" ht="15.6" x14ac:dyDescent="0.3">
      <c r="A40" s="5" t="s">
        <v>225</v>
      </c>
      <c r="B40" s="7" t="s">
        <v>152</v>
      </c>
      <c r="C40" s="5" t="s">
        <v>132</v>
      </c>
      <c r="D40" s="5" t="s">
        <v>208</v>
      </c>
      <c r="E40" s="18" t="s">
        <v>86</v>
      </c>
      <c r="F40" s="4" t="s">
        <v>353</v>
      </c>
      <c r="G40" s="4" t="s">
        <v>132</v>
      </c>
      <c r="H40" s="4" t="s">
        <v>208</v>
      </c>
      <c r="I40" s="4" t="s">
        <v>324</v>
      </c>
      <c r="J40" s="17" t="s">
        <v>326</v>
      </c>
      <c r="K40" s="18">
        <v>52</v>
      </c>
      <c r="L40" s="18" t="s">
        <v>309</v>
      </c>
      <c r="M40" s="18">
        <v>94</v>
      </c>
      <c r="N40" s="28">
        <v>0.60909999999999997</v>
      </c>
      <c r="O40" s="18">
        <v>26</v>
      </c>
      <c r="P40" s="28">
        <v>0.81459999999999999</v>
      </c>
      <c r="Q40" s="7" t="s">
        <v>275</v>
      </c>
      <c r="R40" s="5"/>
      <c r="S40" s="22">
        <v>1407351</v>
      </c>
      <c r="T40" s="18">
        <v>130</v>
      </c>
      <c r="U40" s="24">
        <v>20258</v>
      </c>
      <c r="V40" s="22">
        <v>5534</v>
      </c>
      <c r="W40" s="23">
        <v>10825.776923076923</v>
      </c>
      <c r="X40" s="22">
        <v>202</v>
      </c>
      <c r="Y40" s="24">
        <v>14279</v>
      </c>
      <c r="Z40" s="24">
        <v>3439</v>
      </c>
      <c r="AA40" s="26">
        <v>6940.6633663366338</v>
      </c>
      <c r="AB40" s="27">
        <v>1388</v>
      </c>
      <c r="AC40" s="27">
        <v>1445</v>
      </c>
      <c r="AD40" s="18" t="s">
        <v>372</v>
      </c>
      <c r="AE40" s="18" t="s">
        <v>387</v>
      </c>
      <c r="AF40" s="20">
        <f t="shared" si="1"/>
        <v>0.88571428571428568</v>
      </c>
      <c r="AG40" s="18">
        <v>105</v>
      </c>
      <c r="AH40" s="30">
        <v>2.1505376344086023E-2</v>
      </c>
      <c r="AI40">
        <v>76.52</v>
      </c>
      <c r="AJ40">
        <v>0</v>
      </c>
      <c r="AK40" s="5"/>
    </row>
    <row r="41" spans="1:37" s="3" customFormat="1" ht="15.6" x14ac:dyDescent="0.3">
      <c r="A41" s="5" t="s">
        <v>226</v>
      </c>
      <c r="B41" s="7" t="s">
        <v>102</v>
      </c>
      <c r="C41" s="5" t="s">
        <v>132</v>
      </c>
      <c r="D41" s="5" t="s">
        <v>208</v>
      </c>
      <c r="E41" s="18" t="s">
        <v>86</v>
      </c>
      <c r="F41" s="4" t="s">
        <v>353</v>
      </c>
      <c r="G41" s="4" t="s">
        <v>132</v>
      </c>
      <c r="H41" s="4" t="s">
        <v>208</v>
      </c>
      <c r="I41" s="4" t="s">
        <v>324</v>
      </c>
      <c r="J41" s="17" t="s">
        <v>325</v>
      </c>
      <c r="K41" s="18">
        <v>57</v>
      </c>
      <c r="L41" s="18" t="s">
        <v>305</v>
      </c>
      <c r="M41" s="18">
        <v>106</v>
      </c>
      <c r="N41" s="28">
        <v>0.64910000000000001</v>
      </c>
      <c r="O41" s="18">
        <v>39</v>
      </c>
      <c r="P41" s="28">
        <v>0.81120000000000003</v>
      </c>
      <c r="Q41" s="7" t="s">
        <v>259</v>
      </c>
      <c r="R41" s="5"/>
      <c r="S41" s="22">
        <v>2556229</v>
      </c>
      <c r="T41" s="18">
        <v>920</v>
      </c>
      <c r="U41" s="22">
        <v>4116</v>
      </c>
      <c r="V41" s="22">
        <v>1232</v>
      </c>
      <c r="W41" s="23">
        <v>2778.5097826086958</v>
      </c>
      <c r="X41" s="22">
        <v>969</v>
      </c>
      <c r="Y41" s="22">
        <v>4036</v>
      </c>
      <c r="Z41" s="24">
        <v>1179</v>
      </c>
      <c r="AA41" s="23">
        <v>2635.0908152734778</v>
      </c>
      <c r="AB41" s="27">
        <v>2531</v>
      </c>
      <c r="AC41" s="27">
        <v>3040</v>
      </c>
      <c r="AD41" s="18" t="s">
        <v>381</v>
      </c>
      <c r="AE41" s="18" t="s">
        <v>388</v>
      </c>
      <c r="AF41" s="29">
        <f t="shared" si="1"/>
        <v>0.93333333333333335</v>
      </c>
      <c r="AG41" s="18">
        <v>105</v>
      </c>
      <c r="AH41" s="30">
        <v>8.1632653061224483E-2</v>
      </c>
      <c r="AI41">
        <v>90.69</v>
      </c>
      <c r="AJ41">
        <v>4.1500000000000004</v>
      </c>
      <c r="AK41" s="5"/>
    </row>
    <row r="42" spans="1:37" s="3" customFormat="1" ht="15.6" x14ac:dyDescent="0.3">
      <c r="A42" s="5" t="s">
        <v>227</v>
      </c>
      <c r="B42" s="7" t="s">
        <v>103</v>
      </c>
      <c r="C42" s="5" t="s">
        <v>132</v>
      </c>
      <c r="D42" s="5" t="s">
        <v>208</v>
      </c>
      <c r="E42" s="18" t="s">
        <v>92</v>
      </c>
      <c r="F42" s="4" t="s">
        <v>356</v>
      </c>
      <c r="G42" s="4" t="s">
        <v>132</v>
      </c>
      <c r="H42" s="4" t="s">
        <v>208</v>
      </c>
      <c r="I42" s="4" t="s">
        <v>337</v>
      </c>
      <c r="J42" s="17" t="s">
        <v>319</v>
      </c>
      <c r="K42" s="18">
        <v>55</v>
      </c>
      <c r="L42" s="18" t="s">
        <v>305</v>
      </c>
      <c r="M42" s="18">
        <v>104</v>
      </c>
      <c r="N42" s="28">
        <v>0.76839999999999997</v>
      </c>
      <c r="O42" s="18">
        <v>72</v>
      </c>
      <c r="P42" s="28">
        <v>0.80989999999999995</v>
      </c>
      <c r="Q42" s="7" t="s">
        <v>286</v>
      </c>
      <c r="R42" s="5"/>
      <c r="S42" s="22">
        <v>1698711</v>
      </c>
      <c r="T42" s="18">
        <v>344</v>
      </c>
      <c r="U42" s="22">
        <v>8600</v>
      </c>
      <c r="V42" s="22">
        <v>2303</v>
      </c>
      <c r="W42" s="23">
        <v>4938.1133720930229</v>
      </c>
      <c r="X42" s="22">
        <v>397</v>
      </c>
      <c r="Y42" s="24">
        <v>7468</v>
      </c>
      <c r="Z42" s="24">
        <v>2085</v>
      </c>
      <c r="AA42" s="23">
        <v>4267.9093198992441</v>
      </c>
      <c r="AB42" s="27">
        <v>1593</v>
      </c>
      <c r="AC42" s="27">
        <v>1910</v>
      </c>
      <c r="AD42" s="18" t="s">
        <v>377</v>
      </c>
      <c r="AE42" s="18" t="s">
        <v>389</v>
      </c>
      <c r="AF42" s="29">
        <f t="shared" si="1"/>
        <v>0.97142857142857142</v>
      </c>
      <c r="AG42" s="18">
        <v>105</v>
      </c>
      <c r="AH42" s="30">
        <v>2.9411764705882353E-2</v>
      </c>
      <c r="AI42">
        <v>97.51</v>
      </c>
      <c r="AJ42">
        <v>4.38</v>
      </c>
      <c r="AK42" s="5"/>
    </row>
    <row r="43" spans="1:37" s="3" customFormat="1" ht="15.6" x14ac:dyDescent="0.3">
      <c r="A43" s="25" t="s">
        <v>228</v>
      </c>
      <c r="B43" s="7" t="s">
        <v>187</v>
      </c>
      <c r="C43" s="5" t="s">
        <v>132</v>
      </c>
      <c r="D43" s="5" t="s">
        <v>208</v>
      </c>
      <c r="E43" s="18" t="s">
        <v>86</v>
      </c>
      <c r="F43" s="4" t="s">
        <v>353</v>
      </c>
      <c r="G43" s="4" t="s">
        <v>132</v>
      </c>
      <c r="H43" s="4" t="s">
        <v>208</v>
      </c>
      <c r="I43" s="4" t="s">
        <v>324</v>
      </c>
      <c r="J43" s="17" t="s">
        <v>338</v>
      </c>
      <c r="K43" s="18">
        <v>74</v>
      </c>
      <c r="L43" s="18" t="s">
        <v>312</v>
      </c>
      <c r="M43" s="18">
        <v>105</v>
      </c>
      <c r="N43" s="28">
        <v>0.78239999999999998</v>
      </c>
      <c r="O43" s="18">
        <v>55</v>
      </c>
      <c r="P43" s="28">
        <v>0.80410000000000004</v>
      </c>
      <c r="Q43" s="7" t="s">
        <v>261</v>
      </c>
      <c r="R43" s="5"/>
      <c r="S43" s="22">
        <v>2853539</v>
      </c>
      <c r="T43" s="18">
        <v>169</v>
      </c>
      <c r="U43" s="24">
        <v>51223</v>
      </c>
      <c r="V43" s="22">
        <v>11898</v>
      </c>
      <c r="W43" s="23">
        <v>16884.846153846152</v>
      </c>
      <c r="X43" s="22">
        <v>238</v>
      </c>
      <c r="Y43" s="24">
        <v>31166</v>
      </c>
      <c r="Z43" s="24">
        <v>7117</v>
      </c>
      <c r="AA43" s="26">
        <v>11964.163865546219</v>
      </c>
      <c r="AB43" s="27">
        <v>2590</v>
      </c>
      <c r="AC43" s="27">
        <v>2686</v>
      </c>
      <c r="AD43" s="18" t="s">
        <v>384</v>
      </c>
      <c r="AE43" s="18" t="s">
        <v>374</v>
      </c>
      <c r="AF43" s="29">
        <f t="shared" si="1"/>
        <v>0.99047619047619051</v>
      </c>
      <c r="AG43" s="18">
        <v>105</v>
      </c>
      <c r="AH43" s="30">
        <v>3.8461538461538464E-2</v>
      </c>
      <c r="AI43">
        <v>99.33</v>
      </c>
      <c r="AJ43">
        <v>1.34</v>
      </c>
      <c r="AK43" s="25"/>
    </row>
    <row r="44" spans="1:37" s="3" customFormat="1" ht="15.6" x14ac:dyDescent="0.3">
      <c r="A44" s="25" t="s">
        <v>34</v>
      </c>
      <c r="B44" s="7" t="s">
        <v>189</v>
      </c>
      <c r="C44" s="5" t="s">
        <v>132</v>
      </c>
      <c r="D44" s="5" t="s">
        <v>208</v>
      </c>
      <c r="E44" s="18" t="s">
        <v>93</v>
      </c>
      <c r="F44" s="4" t="s">
        <v>353</v>
      </c>
      <c r="G44" s="4" t="s">
        <v>132</v>
      </c>
      <c r="H44" s="4" t="s">
        <v>208</v>
      </c>
      <c r="I44" s="4" t="s">
        <v>324</v>
      </c>
      <c r="J44" s="17" t="s">
        <v>325</v>
      </c>
      <c r="K44" s="18">
        <v>61</v>
      </c>
      <c r="L44" s="18" t="s">
        <v>305</v>
      </c>
      <c r="M44" s="18">
        <v>104</v>
      </c>
      <c r="N44" s="28">
        <v>0.72509999999999997</v>
      </c>
      <c r="O44" s="18">
        <v>33</v>
      </c>
      <c r="P44" s="28">
        <v>0.80730000000000002</v>
      </c>
      <c r="Q44" s="7" t="s">
        <v>261</v>
      </c>
      <c r="R44" s="5"/>
      <c r="S44" s="22">
        <v>2152700</v>
      </c>
      <c r="T44" s="18">
        <v>215</v>
      </c>
      <c r="U44" s="24">
        <v>21884</v>
      </c>
      <c r="V44" s="22">
        <v>4926</v>
      </c>
      <c r="W44" s="23">
        <v>10012.558139534884</v>
      </c>
      <c r="X44" s="22">
        <v>297</v>
      </c>
      <c r="Y44" s="24">
        <v>17849</v>
      </c>
      <c r="Z44" s="24">
        <v>3240</v>
      </c>
      <c r="AA44" s="26">
        <v>7223.7037037037035</v>
      </c>
      <c r="AB44" s="27">
        <v>2002</v>
      </c>
      <c r="AC44" s="27">
        <v>2061</v>
      </c>
      <c r="AD44" s="18" t="s">
        <v>377</v>
      </c>
      <c r="AE44" s="18" t="s">
        <v>378</v>
      </c>
      <c r="AF44" s="29">
        <f t="shared" si="1"/>
        <v>0.98095238095238091</v>
      </c>
      <c r="AG44" s="18">
        <v>105</v>
      </c>
      <c r="AH44" s="30">
        <v>1.9417475728155338E-2</v>
      </c>
      <c r="AI44">
        <v>93.54</v>
      </c>
      <c r="AJ44">
        <v>1.4</v>
      </c>
      <c r="AK44" s="25"/>
    </row>
    <row r="45" spans="1:37" s="3" customFormat="1" ht="15.6" x14ac:dyDescent="0.3">
      <c r="A45" s="5" t="s">
        <v>35</v>
      </c>
      <c r="B45" s="7" t="s">
        <v>174</v>
      </c>
      <c r="C45" s="5" t="s">
        <v>132</v>
      </c>
      <c r="D45" s="5" t="s">
        <v>208</v>
      </c>
      <c r="E45" s="18" t="s">
        <v>86</v>
      </c>
      <c r="F45" s="4" t="s">
        <v>353</v>
      </c>
      <c r="G45" s="4" t="s">
        <v>132</v>
      </c>
      <c r="H45" s="4" t="s">
        <v>208</v>
      </c>
      <c r="I45" s="4" t="s">
        <v>324</v>
      </c>
      <c r="J45" s="17" t="s">
        <v>313</v>
      </c>
      <c r="K45" s="18" t="s">
        <v>313</v>
      </c>
      <c r="L45" s="18" t="s">
        <v>313</v>
      </c>
      <c r="M45" s="18">
        <v>88</v>
      </c>
      <c r="N45" s="28">
        <v>0.72270000000000001</v>
      </c>
      <c r="O45" s="18">
        <v>18</v>
      </c>
      <c r="P45" s="28">
        <v>0.80279999999999996</v>
      </c>
      <c r="Q45" s="7" t="s">
        <v>261</v>
      </c>
      <c r="R45" s="5"/>
      <c r="S45" s="22">
        <v>1980023</v>
      </c>
      <c r="T45" s="18">
        <v>1213</v>
      </c>
      <c r="U45" s="22">
        <v>2009</v>
      </c>
      <c r="V45" s="22">
        <v>821</v>
      </c>
      <c r="W45" s="23">
        <v>1632.3355317394889</v>
      </c>
      <c r="X45" s="22">
        <v>1255</v>
      </c>
      <c r="Y45" s="22">
        <v>1963</v>
      </c>
      <c r="Z45" s="24">
        <v>795</v>
      </c>
      <c r="AA45" s="23">
        <v>1575.9099601593625</v>
      </c>
      <c r="AB45" s="27">
        <v>1888</v>
      </c>
      <c r="AC45" s="27">
        <v>2680</v>
      </c>
      <c r="AD45" s="18" t="s">
        <v>390</v>
      </c>
      <c r="AE45" s="18" t="s">
        <v>391</v>
      </c>
      <c r="AF45" s="20">
        <f t="shared" si="1"/>
        <v>0.79047619047619044</v>
      </c>
      <c r="AG45" s="18">
        <v>105</v>
      </c>
      <c r="AH45" s="30">
        <v>6.0240963855421686E-2</v>
      </c>
      <c r="AI45">
        <v>87.8</v>
      </c>
      <c r="AJ45">
        <v>4.1399999999999997</v>
      </c>
      <c r="AK45" s="5"/>
    </row>
    <row r="46" spans="1:37" s="3" customFormat="1" ht="15.6" x14ac:dyDescent="0.3">
      <c r="A46" s="5" t="s">
        <v>10</v>
      </c>
      <c r="B46" s="7" t="s">
        <v>173</v>
      </c>
      <c r="C46" s="5" t="s">
        <v>132</v>
      </c>
      <c r="D46" s="5" t="s">
        <v>208</v>
      </c>
      <c r="E46" s="18" t="s">
        <v>92</v>
      </c>
      <c r="F46" s="4" t="s">
        <v>353</v>
      </c>
      <c r="G46" s="4" t="s">
        <v>132</v>
      </c>
      <c r="H46" s="4" t="s">
        <v>208</v>
      </c>
      <c r="I46" s="4" t="s">
        <v>324</v>
      </c>
      <c r="J46" s="17" t="s">
        <v>313</v>
      </c>
      <c r="K46" s="18" t="s">
        <v>313</v>
      </c>
      <c r="L46" s="18" t="s">
        <v>313</v>
      </c>
      <c r="M46" s="18">
        <v>81</v>
      </c>
      <c r="N46" s="28">
        <v>0.67269999999999996</v>
      </c>
      <c r="O46" s="18">
        <v>24</v>
      </c>
      <c r="P46" s="28">
        <v>0.8165</v>
      </c>
      <c r="Q46" s="7" t="s">
        <v>259</v>
      </c>
      <c r="R46" s="5"/>
      <c r="S46" s="22">
        <v>1709943</v>
      </c>
      <c r="T46" s="18">
        <v>1175</v>
      </c>
      <c r="U46" s="22">
        <v>1700</v>
      </c>
      <c r="V46" s="22">
        <v>772</v>
      </c>
      <c r="W46" s="23">
        <v>1455.2706382978724</v>
      </c>
      <c r="X46" s="22">
        <v>1249</v>
      </c>
      <c r="Y46" s="22">
        <v>1610</v>
      </c>
      <c r="Z46" s="24">
        <v>738</v>
      </c>
      <c r="AA46" s="23">
        <v>1365.8751000800642</v>
      </c>
      <c r="AB46" s="27">
        <v>1650</v>
      </c>
      <c r="AC46" s="27">
        <v>2575</v>
      </c>
      <c r="AD46" s="18" t="s">
        <v>392</v>
      </c>
      <c r="AE46" s="18" t="s">
        <v>393</v>
      </c>
      <c r="AF46" s="20">
        <f t="shared" si="1"/>
        <v>0.74285714285714288</v>
      </c>
      <c r="AG46" s="18">
        <v>105</v>
      </c>
      <c r="AH46" s="30">
        <v>5.128205128205128E-2</v>
      </c>
      <c r="AI46">
        <v>78.62</v>
      </c>
      <c r="AJ46">
        <v>7.62</v>
      </c>
      <c r="AK46" s="5"/>
    </row>
    <row r="47" spans="1:37" s="3" customFormat="1" ht="15.6" x14ac:dyDescent="0.3">
      <c r="A47" s="25" t="s">
        <v>36</v>
      </c>
      <c r="B47" s="7" t="s">
        <v>104</v>
      </c>
      <c r="C47" s="5" t="s">
        <v>132</v>
      </c>
      <c r="D47" s="5" t="s">
        <v>208</v>
      </c>
      <c r="E47" s="18" t="s">
        <v>90</v>
      </c>
      <c r="F47" s="4" t="s">
        <v>353</v>
      </c>
      <c r="G47" s="4" t="s">
        <v>132</v>
      </c>
      <c r="H47" s="4" t="s">
        <v>208</v>
      </c>
      <c r="I47" s="4" t="s">
        <v>324</v>
      </c>
      <c r="J47" s="17" t="s">
        <v>339</v>
      </c>
      <c r="K47" s="18">
        <v>60</v>
      </c>
      <c r="L47" s="18" t="s">
        <v>307</v>
      </c>
      <c r="M47" s="18">
        <v>104</v>
      </c>
      <c r="N47" s="28">
        <v>0.81859999999999999</v>
      </c>
      <c r="O47" s="18">
        <v>36</v>
      </c>
      <c r="P47" s="28">
        <v>0.81679999999999997</v>
      </c>
      <c r="Q47" s="7" t="s">
        <v>287</v>
      </c>
      <c r="R47" s="5"/>
      <c r="S47" s="22">
        <v>2345020</v>
      </c>
      <c r="T47" s="18">
        <v>231</v>
      </c>
      <c r="U47" s="24">
        <v>26102</v>
      </c>
      <c r="V47" s="22">
        <v>4084</v>
      </c>
      <c r="W47" s="23">
        <v>10151.601731601731</v>
      </c>
      <c r="X47" s="22">
        <v>409</v>
      </c>
      <c r="Y47" s="24">
        <v>15570</v>
      </c>
      <c r="Z47" s="24">
        <v>2752</v>
      </c>
      <c r="AA47" s="26">
        <v>5699.1369193154032</v>
      </c>
      <c r="AB47" s="27">
        <v>2338</v>
      </c>
      <c r="AC47" s="27">
        <v>2429</v>
      </c>
      <c r="AD47" s="18" t="s">
        <v>377</v>
      </c>
      <c r="AE47" s="18" t="s">
        <v>389</v>
      </c>
      <c r="AF47" s="29">
        <f t="shared" si="1"/>
        <v>0.97142857142857142</v>
      </c>
      <c r="AG47" s="18">
        <v>105</v>
      </c>
      <c r="AH47" s="30">
        <v>2.9411764705882353E-2</v>
      </c>
      <c r="AI47">
        <v>95.11</v>
      </c>
      <c r="AJ47">
        <v>1.92</v>
      </c>
      <c r="AK47" s="25"/>
    </row>
    <row r="48" spans="1:37" s="3" customFormat="1" ht="15.6" x14ac:dyDescent="0.3">
      <c r="A48" s="5" t="s">
        <v>37</v>
      </c>
      <c r="B48" s="7" t="s">
        <v>105</v>
      </c>
      <c r="C48" s="5" t="s">
        <v>132</v>
      </c>
      <c r="D48" s="5" t="s">
        <v>208</v>
      </c>
      <c r="E48" s="18" t="s">
        <v>86</v>
      </c>
      <c r="F48" s="4" t="s">
        <v>356</v>
      </c>
      <c r="G48" s="4" t="s">
        <v>132</v>
      </c>
      <c r="H48" s="4" t="s">
        <v>208</v>
      </c>
      <c r="I48" s="4" t="s">
        <v>324</v>
      </c>
      <c r="J48" s="17" t="s">
        <v>340</v>
      </c>
      <c r="K48" s="18">
        <v>61</v>
      </c>
      <c r="L48" s="18" t="s">
        <v>312</v>
      </c>
      <c r="M48" s="18">
        <v>103</v>
      </c>
      <c r="N48" s="28">
        <v>0.62760000000000005</v>
      </c>
      <c r="O48" s="18">
        <v>37</v>
      </c>
      <c r="P48" s="28">
        <v>0.82809999999999995</v>
      </c>
      <c r="Q48" s="7" t="s">
        <v>288</v>
      </c>
      <c r="R48" s="5"/>
      <c r="S48" s="22">
        <v>1885992</v>
      </c>
      <c r="T48" s="18">
        <v>152</v>
      </c>
      <c r="U48" s="22">
        <v>18818</v>
      </c>
      <c r="V48" s="22">
        <v>5859</v>
      </c>
      <c r="W48" s="23">
        <v>12407.842105263158</v>
      </c>
      <c r="X48" s="22">
        <v>195</v>
      </c>
      <c r="Y48" s="24">
        <v>15972</v>
      </c>
      <c r="Z48" s="24">
        <v>4628</v>
      </c>
      <c r="AA48" s="26">
        <v>9659.2717948717946</v>
      </c>
      <c r="AB48" s="27">
        <v>1716</v>
      </c>
      <c r="AC48" s="27">
        <v>1736</v>
      </c>
      <c r="AD48" s="18" t="s">
        <v>374</v>
      </c>
      <c r="AE48" s="18" t="s">
        <v>383</v>
      </c>
      <c r="AF48" s="29">
        <f t="shared" si="1"/>
        <v>0.95238095238095233</v>
      </c>
      <c r="AG48" s="18">
        <v>105</v>
      </c>
      <c r="AH48" s="30">
        <v>0.04</v>
      </c>
      <c r="AI48">
        <v>85.97</v>
      </c>
      <c r="AJ48">
        <v>0.81</v>
      </c>
      <c r="AK48" s="5"/>
    </row>
    <row r="49" spans="1:37" s="3" customFormat="1" ht="15.6" x14ac:dyDescent="0.3">
      <c r="A49" s="25" t="s">
        <v>38</v>
      </c>
      <c r="B49" s="7" t="s">
        <v>106</v>
      </c>
      <c r="C49" s="5" t="s">
        <v>132</v>
      </c>
      <c r="D49" s="5" t="s">
        <v>208</v>
      </c>
      <c r="E49" s="18" t="s">
        <v>92</v>
      </c>
      <c r="F49" s="4" t="s">
        <v>353</v>
      </c>
      <c r="G49" s="4" t="s">
        <v>132</v>
      </c>
      <c r="H49" s="4" t="s">
        <v>208</v>
      </c>
      <c r="I49" s="4" t="s">
        <v>324</v>
      </c>
      <c r="J49" s="17" t="s">
        <v>324</v>
      </c>
      <c r="K49" s="18">
        <v>54</v>
      </c>
      <c r="L49" s="18" t="s">
        <v>309</v>
      </c>
      <c r="M49" s="18">
        <v>103</v>
      </c>
      <c r="N49" s="28">
        <v>0.62829999999999997</v>
      </c>
      <c r="O49" s="18">
        <v>36</v>
      </c>
      <c r="P49" s="28">
        <v>0.80820000000000003</v>
      </c>
      <c r="Q49" s="7" t="s">
        <v>260</v>
      </c>
      <c r="R49" s="5"/>
      <c r="S49" s="22">
        <v>2204711</v>
      </c>
      <c r="T49" s="18">
        <v>95</v>
      </c>
      <c r="U49" s="24">
        <v>53314</v>
      </c>
      <c r="V49" s="22">
        <v>13350</v>
      </c>
      <c r="W49" s="23">
        <v>23207.484210526316</v>
      </c>
      <c r="X49" s="22">
        <v>161</v>
      </c>
      <c r="Y49" s="24">
        <v>32265</v>
      </c>
      <c r="Z49" s="24">
        <v>6852</v>
      </c>
      <c r="AA49" s="26">
        <v>13666.105590062112</v>
      </c>
      <c r="AB49" s="27">
        <v>2097</v>
      </c>
      <c r="AC49" s="27">
        <v>2095</v>
      </c>
      <c r="AD49" s="18" t="s">
        <v>377</v>
      </c>
      <c r="AE49" s="18" t="s">
        <v>389</v>
      </c>
      <c r="AF49" s="29">
        <f t="shared" si="1"/>
        <v>0.97142857142857142</v>
      </c>
      <c r="AG49" s="18">
        <v>105</v>
      </c>
      <c r="AH49" s="30">
        <v>2.9411764705882353E-2</v>
      </c>
      <c r="AI49">
        <v>94.08</v>
      </c>
      <c r="AJ49">
        <v>1.99</v>
      </c>
      <c r="AK49" s="25"/>
    </row>
    <row r="50" spans="1:37" s="3" customFormat="1" ht="15.6" x14ac:dyDescent="0.3">
      <c r="A50" s="5" t="s">
        <v>39</v>
      </c>
      <c r="B50" s="7" t="s">
        <v>107</v>
      </c>
      <c r="C50" s="5" t="s">
        <v>132</v>
      </c>
      <c r="D50" s="5" t="s">
        <v>208</v>
      </c>
      <c r="E50" s="18" t="s">
        <v>86</v>
      </c>
      <c r="F50" s="4" t="s">
        <v>356</v>
      </c>
      <c r="G50" s="4" t="s">
        <v>132</v>
      </c>
      <c r="H50" s="4" t="s">
        <v>208</v>
      </c>
      <c r="I50" s="4" t="s">
        <v>324</v>
      </c>
      <c r="J50" s="17" t="s">
        <v>341</v>
      </c>
      <c r="K50" s="18">
        <v>72</v>
      </c>
      <c r="L50" s="18" t="s">
        <v>312</v>
      </c>
      <c r="M50" s="18">
        <v>104</v>
      </c>
      <c r="N50" s="28">
        <v>0.68410000000000004</v>
      </c>
      <c r="O50" s="18">
        <v>36</v>
      </c>
      <c r="P50" s="28">
        <v>0.81710000000000005</v>
      </c>
      <c r="Q50" s="7" t="s">
        <v>261</v>
      </c>
      <c r="R50" s="5"/>
      <c r="S50" s="22">
        <v>2140978</v>
      </c>
      <c r="T50" s="18">
        <v>461</v>
      </c>
      <c r="U50" s="22">
        <v>8632</v>
      </c>
      <c r="V50" s="22">
        <v>2015</v>
      </c>
      <c r="W50" s="23">
        <v>4644.2039045553147</v>
      </c>
      <c r="X50" s="22">
        <v>711</v>
      </c>
      <c r="Y50" s="24">
        <v>5830</v>
      </c>
      <c r="Z50" s="24">
        <v>1328</v>
      </c>
      <c r="AA50" s="23">
        <v>2982.1884669479605</v>
      </c>
      <c r="AB50" s="27">
        <v>2106</v>
      </c>
      <c r="AC50" s="27">
        <v>2444</v>
      </c>
      <c r="AD50" s="18" t="s">
        <v>377</v>
      </c>
      <c r="AE50" s="18" t="s">
        <v>383</v>
      </c>
      <c r="AF50" s="29">
        <f t="shared" si="1"/>
        <v>0.95238095238095233</v>
      </c>
      <c r="AG50" s="18">
        <v>105</v>
      </c>
      <c r="AH50" s="30">
        <v>0.05</v>
      </c>
      <c r="AI50">
        <v>90.43</v>
      </c>
      <c r="AJ50">
        <v>3.65</v>
      </c>
      <c r="AK50" s="5"/>
    </row>
    <row r="51" spans="1:37" s="3" customFormat="1" ht="15.6" x14ac:dyDescent="0.3">
      <c r="A51" s="25" t="s">
        <v>40</v>
      </c>
      <c r="B51" s="7" t="s">
        <v>241</v>
      </c>
      <c r="C51" s="5" t="s">
        <v>132</v>
      </c>
      <c r="D51" s="5" t="s">
        <v>208</v>
      </c>
      <c r="E51" s="18" t="s">
        <v>90</v>
      </c>
      <c r="F51" s="4" t="s">
        <v>353</v>
      </c>
      <c r="G51" s="4" t="s">
        <v>132</v>
      </c>
      <c r="H51" s="4" t="s">
        <v>208</v>
      </c>
      <c r="I51" s="4" t="s">
        <v>324</v>
      </c>
      <c r="J51" s="17" t="s">
        <v>324</v>
      </c>
      <c r="K51" s="18">
        <v>83</v>
      </c>
      <c r="L51" s="18" t="s">
        <v>309</v>
      </c>
      <c r="M51" s="18">
        <v>105</v>
      </c>
      <c r="N51" s="28">
        <v>0.77370000000000005</v>
      </c>
      <c r="O51" s="18">
        <v>34</v>
      </c>
      <c r="P51" s="28">
        <v>0.80630000000000002</v>
      </c>
      <c r="Q51" s="7" t="s">
        <v>289</v>
      </c>
      <c r="R51" s="5"/>
      <c r="S51" s="22">
        <v>2196654</v>
      </c>
      <c r="T51" s="18">
        <v>222</v>
      </c>
      <c r="U51" s="24">
        <v>23283</v>
      </c>
      <c r="V51" s="22">
        <v>4492</v>
      </c>
      <c r="W51" s="23">
        <v>9894.8378378378384</v>
      </c>
      <c r="X51" s="22">
        <v>335</v>
      </c>
      <c r="Y51" s="24">
        <v>16541</v>
      </c>
      <c r="Z51" s="24">
        <v>2788</v>
      </c>
      <c r="AA51" s="26">
        <v>6531.7731343283585</v>
      </c>
      <c r="AB51" s="27">
        <v>2218</v>
      </c>
      <c r="AC51" s="27">
        <v>2266</v>
      </c>
      <c r="AD51" s="18" t="s">
        <v>386</v>
      </c>
      <c r="AE51" s="18" t="s">
        <v>389</v>
      </c>
      <c r="AF51" s="29">
        <f t="shared" si="1"/>
        <v>0.97142857142857142</v>
      </c>
      <c r="AG51" s="18">
        <v>105</v>
      </c>
      <c r="AH51" s="30">
        <v>4.9019607843137254E-2</v>
      </c>
      <c r="AI51">
        <v>93.08</v>
      </c>
      <c r="AJ51">
        <v>2.71</v>
      </c>
      <c r="AK51" s="25"/>
    </row>
    <row r="52" spans="1:37" s="3" customFormat="1" ht="15.6" x14ac:dyDescent="0.3">
      <c r="A52" s="25" t="s">
        <v>41</v>
      </c>
      <c r="B52" s="7" t="s">
        <v>166</v>
      </c>
      <c r="C52" s="5" t="s">
        <v>132</v>
      </c>
      <c r="D52" s="5" t="s">
        <v>208</v>
      </c>
      <c r="E52" s="18" t="s">
        <v>86</v>
      </c>
      <c r="F52" s="4" t="s">
        <v>353</v>
      </c>
      <c r="G52" s="4" t="s">
        <v>132</v>
      </c>
      <c r="H52" s="4" t="s">
        <v>208</v>
      </c>
      <c r="I52" s="4" t="s">
        <v>324</v>
      </c>
      <c r="J52" s="17" t="s">
        <v>341</v>
      </c>
      <c r="K52" s="18">
        <v>70</v>
      </c>
      <c r="L52" s="18" t="s">
        <v>312</v>
      </c>
      <c r="M52" s="18">
        <v>105</v>
      </c>
      <c r="N52" s="28">
        <v>0.77990000000000004</v>
      </c>
      <c r="O52" s="18">
        <v>35</v>
      </c>
      <c r="P52" s="28">
        <v>0.81299999999999994</v>
      </c>
      <c r="Q52" s="7" t="s">
        <v>290</v>
      </c>
      <c r="R52" s="5"/>
      <c r="S52" s="22">
        <v>2554107</v>
      </c>
      <c r="T52" s="18">
        <v>130</v>
      </c>
      <c r="U52" s="24">
        <v>42632</v>
      </c>
      <c r="V52" s="22">
        <v>12288</v>
      </c>
      <c r="W52" s="23">
        <v>19646.976923076923</v>
      </c>
      <c r="X52" s="22">
        <v>148</v>
      </c>
      <c r="Y52" s="24">
        <v>38805</v>
      </c>
      <c r="Z52" s="24">
        <v>10404</v>
      </c>
      <c r="AA52" s="26">
        <v>17247.108108108107</v>
      </c>
      <c r="AB52" s="27">
        <v>2417</v>
      </c>
      <c r="AC52" s="27">
        <v>2283</v>
      </c>
      <c r="AD52" s="18" t="s">
        <v>381</v>
      </c>
      <c r="AE52" s="18" t="s">
        <v>389</v>
      </c>
      <c r="AF52" s="29">
        <f t="shared" si="1"/>
        <v>0.97142857142857142</v>
      </c>
      <c r="AG52" s="18">
        <v>105</v>
      </c>
      <c r="AH52" s="30">
        <v>3.9215686274509803E-2</v>
      </c>
      <c r="AI52">
        <v>91.78</v>
      </c>
      <c r="AJ52">
        <v>1.4</v>
      </c>
      <c r="AK52" s="25"/>
    </row>
    <row r="53" spans="1:37" s="3" customFormat="1" ht="15.6" x14ac:dyDescent="0.3">
      <c r="A53" s="25" t="s">
        <v>42</v>
      </c>
      <c r="B53" s="7" t="s">
        <v>186</v>
      </c>
      <c r="C53" s="5" t="s">
        <v>132</v>
      </c>
      <c r="D53" s="5" t="s">
        <v>208</v>
      </c>
      <c r="E53" s="18" t="s">
        <v>86</v>
      </c>
      <c r="F53" s="4" t="s">
        <v>353</v>
      </c>
      <c r="G53" s="4" t="s">
        <v>132</v>
      </c>
      <c r="H53" s="4" t="s">
        <v>208</v>
      </c>
      <c r="I53" s="4" t="s">
        <v>324</v>
      </c>
      <c r="J53" s="17" t="s">
        <v>342</v>
      </c>
      <c r="K53" s="18">
        <v>80</v>
      </c>
      <c r="L53" s="18" t="s">
        <v>307</v>
      </c>
      <c r="M53" s="18">
        <v>107</v>
      </c>
      <c r="N53" s="28">
        <v>0.85050000000000003</v>
      </c>
      <c r="O53" s="18">
        <v>60</v>
      </c>
      <c r="P53" s="28">
        <v>0.83260000000000001</v>
      </c>
      <c r="Q53" s="7" t="s">
        <v>290</v>
      </c>
      <c r="R53" s="5"/>
      <c r="S53" s="22">
        <v>2888227</v>
      </c>
      <c r="T53" s="18">
        <v>107</v>
      </c>
      <c r="U53" s="24">
        <v>54823</v>
      </c>
      <c r="V53" s="22">
        <v>14089</v>
      </c>
      <c r="W53" s="23">
        <v>26992.775700934581</v>
      </c>
      <c r="X53" s="22">
        <v>128</v>
      </c>
      <c r="Y53" s="24">
        <v>49959</v>
      </c>
      <c r="Z53" s="24">
        <v>12601</v>
      </c>
      <c r="AA53" s="26">
        <v>22554.609375</v>
      </c>
      <c r="AB53" s="27">
        <v>2787</v>
      </c>
      <c r="AC53" s="27">
        <v>2599</v>
      </c>
      <c r="AD53" s="18" t="s">
        <v>384</v>
      </c>
      <c r="AE53" s="18" t="s">
        <v>377</v>
      </c>
      <c r="AF53" s="29">
        <f t="shared" si="1"/>
        <v>1</v>
      </c>
      <c r="AG53" s="18">
        <v>105</v>
      </c>
      <c r="AH53" s="30">
        <v>2.8571428571428571E-2</v>
      </c>
      <c r="AI53">
        <v>97.2</v>
      </c>
      <c r="AJ53">
        <v>2.1</v>
      </c>
      <c r="AK53" s="25"/>
    </row>
    <row r="54" spans="1:37" s="3" customFormat="1" ht="15.6" x14ac:dyDescent="0.3">
      <c r="A54" s="25" t="s">
        <v>43</v>
      </c>
      <c r="B54" s="7" t="s">
        <v>108</v>
      </c>
      <c r="C54" s="5" t="s">
        <v>132</v>
      </c>
      <c r="D54" s="5" t="s">
        <v>208</v>
      </c>
      <c r="E54" s="18" t="s">
        <v>86</v>
      </c>
      <c r="F54" s="4" t="s">
        <v>356</v>
      </c>
      <c r="G54" s="4" t="s">
        <v>132</v>
      </c>
      <c r="H54" s="4" t="s">
        <v>208</v>
      </c>
      <c r="I54" s="4" t="s">
        <v>324</v>
      </c>
      <c r="J54" s="17" t="s">
        <v>340</v>
      </c>
      <c r="K54" s="18">
        <v>61</v>
      </c>
      <c r="L54" s="18" t="s">
        <v>312</v>
      </c>
      <c r="M54" s="18">
        <v>104</v>
      </c>
      <c r="N54" s="28">
        <v>0.59109999999999996</v>
      </c>
      <c r="O54" s="18">
        <v>20</v>
      </c>
      <c r="P54" s="28">
        <v>0.82930000000000004</v>
      </c>
      <c r="Q54" s="7" t="s">
        <v>267</v>
      </c>
      <c r="R54" s="5"/>
      <c r="S54" s="22">
        <v>1607157</v>
      </c>
      <c r="T54" s="18">
        <v>63</v>
      </c>
      <c r="U54" s="24">
        <v>46720</v>
      </c>
      <c r="V54" s="22">
        <v>15347</v>
      </c>
      <c r="W54" s="23">
        <v>25510.428571428572</v>
      </c>
      <c r="X54" s="22">
        <v>83</v>
      </c>
      <c r="Y54" s="24">
        <v>38128</v>
      </c>
      <c r="Z54" s="24">
        <v>10854</v>
      </c>
      <c r="AA54" s="26">
        <v>19348.277108433736</v>
      </c>
      <c r="AB54" s="27">
        <v>1334</v>
      </c>
      <c r="AC54" s="27">
        <v>1311</v>
      </c>
      <c r="AD54" s="18" t="s">
        <v>381</v>
      </c>
      <c r="AE54" s="18" t="s">
        <v>377</v>
      </c>
      <c r="AF54" s="29">
        <f t="shared" si="1"/>
        <v>1</v>
      </c>
      <c r="AG54" s="18">
        <v>105</v>
      </c>
      <c r="AH54" s="30">
        <v>9.5238095238095247E-3</v>
      </c>
      <c r="AI54">
        <v>95.97</v>
      </c>
      <c r="AJ54">
        <v>0</v>
      </c>
      <c r="AK54" s="25"/>
    </row>
    <row r="55" spans="1:37" s="3" customFormat="1" ht="15.6" x14ac:dyDescent="0.3">
      <c r="A55" s="25" t="s">
        <v>44</v>
      </c>
      <c r="B55" s="7" t="s">
        <v>164</v>
      </c>
      <c r="C55" s="5" t="s">
        <v>132</v>
      </c>
      <c r="D55" s="5" t="s">
        <v>208</v>
      </c>
      <c r="E55" s="18" t="s">
        <v>86</v>
      </c>
      <c r="F55" s="4" t="s">
        <v>353</v>
      </c>
      <c r="G55" s="4" t="s">
        <v>132</v>
      </c>
      <c r="H55" s="4" t="s">
        <v>208</v>
      </c>
      <c r="I55" s="4" t="s">
        <v>324</v>
      </c>
      <c r="J55" s="17" t="s">
        <v>341</v>
      </c>
      <c r="K55" s="18">
        <v>62</v>
      </c>
      <c r="L55" s="18" t="s">
        <v>312</v>
      </c>
      <c r="M55" s="18">
        <v>106</v>
      </c>
      <c r="N55" s="28">
        <v>0.68540000000000001</v>
      </c>
      <c r="O55" s="18">
        <v>39</v>
      </c>
      <c r="P55" s="28">
        <v>0.79890000000000005</v>
      </c>
      <c r="Q55" s="7" t="s">
        <v>259</v>
      </c>
      <c r="R55" s="5"/>
      <c r="S55" s="22">
        <v>1669981</v>
      </c>
      <c r="T55" s="18">
        <v>52</v>
      </c>
      <c r="U55" s="24">
        <v>64528</v>
      </c>
      <c r="V55" s="22">
        <v>15934</v>
      </c>
      <c r="W55" s="23">
        <v>32115.01923076923</v>
      </c>
      <c r="X55" s="22">
        <v>77</v>
      </c>
      <c r="Y55" s="24">
        <v>45548</v>
      </c>
      <c r="Z55" s="24">
        <v>13133</v>
      </c>
      <c r="AA55" s="26">
        <v>21665.2987012987</v>
      </c>
      <c r="AB55" s="27">
        <v>1658</v>
      </c>
      <c r="AC55" s="27">
        <v>1671</v>
      </c>
      <c r="AD55" s="18" t="s">
        <v>384</v>
      </c>
      <c r="AE55" s="18" t="s">
        <v>377</v>
      </c>
      <c r="AF55" s="29">
        <f t="shared" si="1"/>
        <v>1</v>
      </c>
      <c r="AG55" s="18">
        <v>105</v>
      </c>
      <c r="AH55" s="30">
        <v>2.8571428571428571E-2</v>
      </c>
      <c r="AI55">
        <v>93.27</v>
      </c>
      <c r="AJ55">
        <v>0.57999999999999996</v>
      </c>
      <c r="AK55" s="25"/>
    </row>
    <row r="56" spans="1:37" s="3" customFormat="1" ht="15.6" x14ac:dyDescent="0.3">
      <c r="A56" s="25" t="s">
        <v>45</v>
      </c>
      <c r="B56" s="7" t="s">
        <v>109</v>
      </c>
      <c r="C56" s="5" t="s">
        <v>132</v>
      </c>
      <c r="D56" s="5" t="s">
        <v>208</v>
      </c>
      <c r="E56" s="18" t="s">
        <v>86</v>
      </c>
      <c r="F56" s="4" t="s">
        <v>356</v>
      </c>
      <c r="G56" s="4" t="s">
        <v>132</v>
      </c>
      <c r="H56" s="4" t="s">
        <v>208</v>
      </c>
      <c r="I56" s="4" t="s">
        <v>324</v>
      </c>
      <c r="J56" s="17" t="s">
        <v>325</v>
      </c>
      <c r="K56" s="18">
        <v>62</v>
      </c>
      <c r="L56" s="18" t="s">
        <v>305</v>
      </c>
      <c r="M56" s="18">
        <v>104</v>
      </c>
      <c r="N56" s="28">
        <v>0.68540000000000001</v>
      </c>
      <c r="O56" s="18">
        <v>33</v>
      </c>
      <c r="P56" s="28">
        <v>0.81120000000000003</v>
      </c>
      <c r="Q56" s="7" t="s">
        <v>267</v>
      </c>
      <c r="R56" s="5"/>
      <c r="S56" s="22">
        <v>2556876</v>
      </c>
      <c r="T56" s="18">
        <v>138</v>
      </c>
      <c r="U56" s="24">
        <v>26428</v>
      </c>
      <c r="V56" s="22">
        <v>9015</v>
      </c>
      <c r="W56" s="23">
        <v>18528.08695652174</v>
      </c>
      <c r="X56" s="22">
        <v>151</v>
      </c>
      <c r="Y56" s="24">
        <v>26084</v>
      </c>
      <c r="Z56" s="24">
        <v>7655</v>
      </c>
      <c r="AA56" s="26">
        <v>16928.973509933774</v>
      </c>
      <c r="AB56" s="27">
        <v>2430</v>
      </c>
      <c r="AC56" s="27">
        <v>2330</v>
      </c>
      <c r="AD56" s="18" t="s">
        <v>381</v>
      </c>
      <c r="AE56" s="18" t="s">
        <v>389</v>
      </c>
      <c r="AF56" s="29">
        <f t="shared" si="1"/>
        <v>0.97142857142857142</v>
      </c>
      <c r="AG56" s="18">
        <v>105</v>
      </c>
      <c r="AH56" s="30">
        <v>3.9215686274509803E-2</v>
      </c>
      <c r="AI56">
        <v>92.31</v>
      </c>
      <c r="AJ56">
        <v>1.69</v>
      </c>
      <c r="AK56" s="25"/>
    </row>
    <row r="57" spans="1:37" s="3" customFormat="1" ht="15.6" x14ac:dyDescent="0.3">
      <c r="A57" s="25" t="s">
        <v>46</v>
      </c>
      <c r="B57" s="7" t="s">
        <v>110</v>
      </c>
      <c r="C57" s="5" t="s">
        <v>132</v>
      </c>
      <c r="D57" s="5" t="s">
        <v>208</v>
      </c>
      <c r="E57" s="18" t="s">
        <v>86</v>
      </c>
      <c r="F57" s="4" t="s">
        <v>356</v>
      </c>
      <c r="G57" s="4" t="s">
        <v>132</v>
      </c>
      <c r="H57" s="4" t="s">
        <v>208</v>
      </c>
      <c r="I57" s="4" t="s">
        <v>324</v>
      </c>
      <c r="J57" s="17" t="s">
        <v>325</v>
      </c>
      <c r="K57" s="18">
        <v>86</v>
      </c>
      <c r="L57" s="18" t="s">
        <v>305</v>
      </c>
      <c r="M57" s="18">
        <v>105</v>
      </c>
      <c r="N57" s="28">
        <v>0.6855</v>
      </c>
      <c r="O57" s="18">
        <v>39</v>
      </c>
      <c r="P57" s="28">
        <v>0.81789999999999996</v>
      </c>
      <c r="Q57" s="7" t="s">
        <v>267</v>
      </c>
      <c r="R57" s="5"/>
      <c r="S57" s="22">
        <v>2035642</v>
      </c>
      <c r="T57" s="18">
        <v>142</v>
      </c>
      <c r="U57" s="24">
        <v>21945</v>
      </c>
      <c r="V57" s="22">
        <v>8077</v>
      </c>
      <c r="W57" s="23">
        <v>14335.507042253521</v>
      </c>
      <c r="X57" s="22">
        <v>156</v>
      </c>
      <c r="Y57" s="24">
        <v>21747</v>
      </c>
      <c r="Z57" s="24">
        <v>6852</v>
      </c>
      <c r="AA57" s="26">
        <v>13044.564102564103</v>
      </c>
      <c r="AB57" s="27">
        <v>2085</v>
      </c>
      <c r="AC57" s="27">
        <v>1966</v>
      </c>
      <c r="AD57" s="18" t="s">
        <v>386</v>
      </c>
      <c r="AE57" s="18" t="s">
        <v>378</v>
      </c>
      <c r="AF57" s="29">
        <f t="shared" si="1"/>
        <v>0.98095238095238091</v>
      </c>
      <c r="AG57" s="18">
        <v>105</v>
      </c>
      <c r="AH57" s="30">
        <v>3.8834951456310676E-2</v>
      </c>
      <c r="AI57">
        <v>91.94</v>
      </c>
      <c r="AJ57">
        <v>2.04</v>
      </c>
      <c r="AK57" s="25"/>
    </row>
    <row r="58" spans="1:37" s="3" customFormat="1" ht="15.6" x14ac:dyDescent="0.3">
      <c r="A58" s="5" t="s">
        <v>47</v>
      </c>
      <c r="B58" s="7" t="s">
        <v>111</v>
      </c>
      <c r="C58" s="5" t="s">
        <v>132</v>
      </c>
      <c r="D58" s="5" t="s">
        <v>208</v>
      </c>
      <c r="E58" s="18" t="s">
        <v>86</v>
      </c>
      <c r="F58" s="4" t="s">
        <v>357</v>
      </c>
      <c r="G58" s="4" t="s">
        <v>132</v>
      </c>
      <c r="H58" s="4" t="s">
        <v>208</v>
      </c>
      <c r="I58" s="4" t="s">
        <v>324</v>
      </c>
      <c r="J58" s="17" t="s">
        <v>343</v>
      </c>
      <c r="K58" s="18">
        <v>59</v>
      </c>
      <c r="L58" s="18" t="s">
        <v>312</v>
      </c>
      <c r="M58" s="18">
        <v>109</v>
      </c>
      <c r="N58" s="28">
        <v>0.71240000000000003</v>
      </c>
      <c r="O58" s="18">
        <v>58</v>
      </c>
      <c r="P58" s="28">
        <v>0.80310000000000004</v>
      </c>
      <c r="Q58" s="7" t="s">
        <v>291</v>
      </c>
      <c r="R58" s="5"/>
      <c r="S58" s="22">
        <v>2097862</v>
      </c>
      <c r="T58" s="18">
        <v>504</v>
      </c>
      <c r="U58" s="22">
        <v>8432</v>
      </c>
      <c r="V58" s="22">
        <v>1723</v>
      </c>
      <c r="W58" s="23">
        <v>4162.4246031746034</v>
      </c>
      <c r="X58" s="22">
        <v>537</v>
      </c>
      <c r="Y58" s="24">
        <v>8183</v>
      </c>
      <c r="Z58" s="24">
        <v>1621</v>
      </c>
      <c r="AA58" s="23">
        <v>3903.0744878957171</v>
      </c>
      <c r="AB58" s="27">
        <v>2069</v>
      </c>
      <c r="AC58" s="27">
        <v>2536</v>
      </c>
      <c r="AD58" s="18" t="s">
        <v>396</v>
      </c>
      <c r="AE58" s="18" t="s">
        <v>383</v>
      </c>
      <c r="AF58" s="29">
        <f t="shared" si="1"/>
        <v>0.95238095238095233</v>
      </c>
      <c r="AG58" s="18">
        <v>105</v>
      </c>
      <c r="AH58" s="30">
        <v>0.1</v>
      </c>
      <c r="AI58">
        <v>96.04</v>
      </c>
      <c r="AJ58">
        <v>6.42</v>
      </c>
      <c r="AK58" s="5"/>
    </row>
    <row r="59" spans="1:37" s="3" customFormat="1" ht="15.6" x14ac:dyDescent="0.3">
      <c r="A59" s="5" t="s">
        <v>229</v>
      </c>
      <c r="B59" s="7" t="s">
        <v>188</v>
      </c>
      <c r="C59" s="5" t="s">
        <v>132</v>
      </c>
      <c r="D59" s="5" t="s">
        <v>208</v>
      </c>
      <c r="E59" s="18" t="s">
        <v>92</v>
      </c>
      <c r="F59" s="4" t="s">
        <v>353</v>
      </c>
      <c r="G59" s="4" t="s">
        <v>132</v>
      </c>
      <c r="H59" s="4" t="s">
        <v>208</v>
      </c>
      <c r="I59" s="4" t="s">
        <v>324</v>
      </c>
      <c r="J59" s="17" t="s">
        <v>208</v>
      </c>
      <c r="K59" s="18">
        <v>51</v>
      </c>
      <c r="L59" s="18" t="s">
        <v>130</v>
      </c>
      <c r="M59" s="18">
        <v>72</v>
      </c>
      <c r="N59" s="28">
        <v>0.64770000000000005</v>
      </c>
      <c r="O59" s="18">
        <v>23</v>
      </c>
      <c r="P59" s="28">
        <v>0.80069999999999997</v>
      </c>
      <c r="Q59" s="7" t="s">
        <v>266</v>
      </c>
      <c r="R59" s="5"/>
      <c r="S59" s="22">
        <v>1538340</v>
      </c>
      <c r="T59" s="18">
        <v>1214</v>
      </c>
      <c r="U59" s="22">
        <v>1428</v>
      </c>
      <c r="V59" s="22">
        <v>717</v>
      </c>
      <c r="W59" s="23">
        <v>1267.166392092257</v>
      </c>
      <c r="X59" s="22">
        <v>1253</v>
      </c>
      <c r="Y59" s="22">
        <v>1379</v>
      </c>
      <c r="Z59" s="24">
        <v>693</v>
      </c>
      <c r="AA59" s="23">
        <v>1226.2370311252994</v>
      </c>
      <c r="AB59" s="27">
        <v>1354</v>
      </c>
      <c r="AC59" s="27">
        <v>2339</v>
      </c>
      <c r="AD59" s="18" t="s">
        <v>397</v>
      </c>
      <c r="AE59" s="18" t="s">
        <v>398</v>
      </c>
      <c r="AF59" s="20">
        <f t="shared" si="1"/>
        <v>0.66666666666666663</v>
      </c>
      <c r="AG59" s="18">
        <v>105</v>
      </c>
      <c r="AH59" s="30">
        <v>2.8571428571428571E-2</v>
      </c>
      <c r="AI59">
        <v>68.28</v>
      </c>
      <c r="AJ59">
        <v>2.46</v>
      </c>
      <c r="AK59" s="5"/>
    </row>
    <row r="60" spans="1:37" s="3" customFormat="1" ht="15.6" x14ac:dyDescent="0.3">
      <c r="A60" s="5" t="s">
        <v>48</v>
      </c>
      <c r="B60" s="7" t="s">
        <v>112</v>
      </c>
      <c r="C60" s="5" t="s">
        <v>132</v>
      </c>
      <c r="D60" s="5" t="s">
        <v>208</v>
      </c>
      <c r="E60" s="18" t="s">
        <v>86</v>
      </c>
      <c r="F60" s="4" t="s">
        <v>356</v>
      </c>
      <c r="G60" s="4" t="s">
        <v>132</v>
      </c>
      <c r="H60" s="4" t="s">
        <v>208</v>
      </c>
      <c r="I60" s="4" t="s">
        <v>324</v>
      </c>
      <c r="J60" s="17" t="s">
        <v>325</v>
      </c>
      <c r="K60" s="18">
        <v>68</v>
      </c>
      <c r="L60" s="18" t="s">
        <v>305</v>
      </c>
      <c r="M60" s="18">
        <v>101</v>
      </c>
      <c r="N60" s="28">
        <v>0.64390000000000003</v>
      </c>
      <c r="O60" s="18">
        <v>30</v>
      </c>
      <c r="P60" s="28">
        <v>0.81469999999999998</v>
      </c>
      <c r="Q60" s="7" t="s">
        <v>288</v>
      </c>
      <c r="R60" s="5"/>
      <c r="S60" s="22">
        <v>2168117</v>
      </c>
      <c r="T60" s="18">
        <v>239</v>
      </c>
      <c r="U60" s="22">
        <v>13559</v>
      </c>
      <c r="V60" s="22">
        <v>4400</v>
      </c>
      <c r="W60" s="23">
        <v>9071.6192468619247</v>
      </c>
      <c r="X60" s="22">
        <v>258</v>
      </c>
      <c r="Y60" s="24">
        <v>12612</v>
      </c>
      <c r="Z60" s="24">
        <v>4211</v>
      </c>
      <c r="AA60" s="26">
        <v>8399.5968992248054</v>
      </c>
      <c r="AB60" s="27">
        <v>2097</v>
      </c>
      <c r="AC60" s="27">
        <v>2037</v>
      </c>
      <c r="AD60" s="18" t="s">
        <v>389</v>
      </c>
      <c r="AE60" s="18" t="s">
        <v>375</v>
      </c>
      <c r="AF60" s="29">
        <f t="shared" si="1"/>
        <v>0.96190476190476193</v>
      </c>
      <c r="AG60" s="18">
        <v>105</v>
      </c>
      <c r="AH60" s="30">
        <v>9.9009900990099011E-3</v>
      </c>
      <c r="AI60">
        <v>91.44</v>
      </c>
      <c r="AJ60">
        <v>4.47</v>
      </c>
      <c r="AK60" s="5"/>
    </row>
    <row r="61" spans="1:37" s="3" customFormat="1" ht="15.6" x14ac:dyDescent="0.3">
      <c r="A61" s="25" t="s">
        <v>49</v>
      </c>
      <c r="B61" s="7" t="s">
        <v>185</v>
      </c>
      <c r="C61" s="5" t="s">
        <v>132</v>
      </c>
      <c r="D61" s="5" t="s">
        <v>208</v>
      </c>
      <c r="E61" s="18" t="s">
        <v>93</v>
      </c>
      <c r="F61" s="4" t="s">
        <v>353</v>
      </c>
      <c r="G61" s="4" t="s">
        <v>132</v>
      </c>
      <c r="H61" s="4" t="s">
        <v>208</v>
      </c>
      <c r="I61" s="4" t="s">
        <v>324</v>
      </c>
      <c r="J61" s="17" t="s">
        <v>325</v>
      </c>
      <c r="K61" s="18">
        <v>98</v>
      </c>
      <c r="L61" s="18" t="s">
        <v>305</v>
      </c>
      <c r="M61" s="18">
        <v>107</v>
      </c>
      <c r="N61" s="28">
        <v>0.84440000000000004</v>
      </c>
      <c r="O61" s="18">
        <v>62</v>
      </c>
      <c r="P61" s="28">
        <v>0.81989999999999996</v>
      </c>
      <c r="Q61" s="7" t="s">
        <v>261</v>
      </c>
      <c r="R61" s="5"/>
      <c r="S61" s="22">
        <v>3106896</v>
      </c>
      <c r="T61" s="18">
        <v>67</v>
      </c>
      <c r="U61" s="24">
        <v>76291</v>
      </c>
      <c r="V61" s="22">
        <v>20638</v>
      </c>
      <c r="W61" s="23">
        <v>46371.582089552241</v>
      </c>
      <c r="X61" s="22">
        <v>100</v>
      </c>
      <c r="Y61" s="24">
        <v>53787</v>
      </c>
      <c r="Z61" s="24">
        <v>15720</v>
      </c>
      <c r="AA61" s="26">
        <v>31047.17</v>
      </c>
      <c r="AB61" s="27">
        <v>2801</v>
      </c>
      <c r="AC61" s="27">
        <v>2773</v>
      </c>
      <c r="AD61" s="18" t="s">
        <v>399</v>
      </c>
      <c r="AE61" s="18" t="s">
        <v>377</v>
      </c>
      <c r="AF61" s="29">
        <f t="shared" si="1"/>
        <v>1</v>
      </c>
      <c r="AG61" s="18">
        <v>105</v>
      </c>
      <c r="AH61" s="30">
        <v>3.8095238095238099E-2</v>
      </c>
      <c r="AI61">
        <v>98.66</v>
      </c>
      <c r="AJ61">
        <v>0.22</v>
      </c>
      <c r="AK61" s="25"/>
    </row>
    <row r="62" spans="1:37" s="3" customFormat="1" ht="15.6" x14ac:dyDescent="0.3">
      <c r="A62" s="5" t="s">
        <v>50</v>
      </c>
      <c r="B62" s="7" t="s">
        <v>197</v>
      </c>
      <c r="C62" s="5" t="s">
        <v>132</v>
      </c>
      <c r="D62" s="5" t="s">
        <v>208</v>
      </c>
      <c r="E62" s="18" t="s">
        <v>92</v>
      </c>
      <c r="F62" s="4" t="s">
        <v>353</v>
      </c>
      <c r="G62" s="4" t="s">
        <v>132</v>
      </c>
      <c r="H62" s="4" t="s">
        <v>208</v>
      </c>
      <c r="I62" s="4" t="s">
        <v>324</v>
      </c>
      <c r="J62" s="17" t="s">
        <v>313</v>
      </c>
      <c r="K62" s="18" t="s">
        <v>313</v>
      </c>
      <c r="L62" s="18" t="s">
        <v>313</v>
      </c>
      <c r="M62" s="18">
        <v>100</v>
      </c>
      <c r="N62" s="28">
        <v>0.63329999999999997</v>
      </c>
      <c r="O62" s="18">
        <v>25</v>
      </c>
      <c r="P62" s="28">
        <v>0.81759999999999999</v>
      </c>
      <c r="Q62" s="7" t="s">
        <v>259</v>
      </c>
      <c r="R62" s="5"/>
      <c r="S62" s="22">
        <v>3090798</v>
      </c>
      <c r="T62" s="18">
        <v>381</v>
      </c>
      <c r="U62" s="22">
        <v>13324</v>
      </c>
      <c r="V62" s="22">
        <v>3818</v>
      </c>
      <c r="W62" s="23">
        <v>8112.3307086614177</v>
      </c>
      <c r="X62" s="22">
        <v>393</v>
      </c>
      <c r="Y62" s="24">
        <v>12708</v>
      </c>
      <c r="Z62" s="24">
        <v>3742</v>
      </c>
      <c r="AA62" s="26">
        <v>7862.9287531806613</v>
      </c>
      <c r="AB62" s="27">
        <v>2828</v>
      </c>
      <c r="AC62" s="27">
        <v>2929</v>
      </c>
      <c r="AD62" s="18" t="s">
        <v>375</v>
      </c>
      <c r="AE62" s="18" t="s">
        <v>385</v>
      </c>
      <c r="AF62" s="29">
        <f t="shared" si="1"/>
        <v>0.94285714285714284</v>
      </c>
      <c r="AG62" s="18">
        <v>105</v>
      </c>
      <c r="AH62" s="30">
        <v>2.0202020202020204E-2</v>
      </c>
      <c r="AI62">
        <v>86.4</v>
      </c>
      <c r="AJ62">
        <v>2.82</v>
      </c>
      <c r="AK62" s="5"/>
    </row>
    <row r="63" spans="1:37" s="3" customFormat="1" ht="15.6" x14ac:dyDescent="0.3">
      <c r="A63" s="5" t="s">
        <v>230</v>
      </c>
      <c r="B63" s="7" t="s">
        <v>182</v>
      </c>
      <c r="C63" s="5" t="s">
        <v>132</v>
      </c>
      <c r="D63" s="5" t="s">
        <v>208</v>
      </c>
      <c r="E63" s="18" t="s">
        <v>86</v>
      </c>
      <c r="F63" s="4" t="s">
        <v>353</v>
      </c>
      <c r="G63" s="4" t="s">
        <v>132</v>
      </c>
      <c r="H63" s="4" t="s">
        <v>208</v>
      </c>
      <c r="I63" s="4" t="s">
        <v>324</v>
      </c>
      <c r="J63" s="17" t="s">
        <v>208</v>
      </c>
      <c r="K63" s="18">
        <v>63</v>
      </c>
      <c r="L63" s="18" t="s">
        <v>130</v>
      </c>
      <c r="M63" s="18">
        <v>86</v>
      </c>
      <c r="N63" s="28">
        <v>0.60840000000000005</v>
      </c>
      <c r="O63" s="18">
        <v>21</v>
      </c>
      <c r="P63" s="28">
        <v>0.82410000000000005</v>
      </c>
      <c r="Q63" s="7" t="s">
        <v>265</v>
      </c>
      <c r="R63" s="5"/>
      <c r="S63" s="22">
        <v>1432434</v>
      </c>
      <c r="T63" s="18">
        <v>483</v>
      </c>
      <c r="U63" s="22">
        <v>4754</v>
      </c>
      <c r="V63" s="22">
        <v>1288</v>
      </c>
      <c r="W63" s="23">
        <v>2965.7018633540374</v>
      </c>
      <c r="X63" s="22">
        <v>579</v>
      </c>
      <c r="Y63" s="22">
        <v>4030</v>
      </c>
      <c r="Z63" s="24">
        <v>1130</v>
      </c>
      <c r="AA63" s="23">
        <v>2458.6614853195165</v>
      </c>
      <c r="AB63" s="27">
        <v>1257</v>
      </c>
      <c r="AC63" s="27">
        <v>1691</v>
      </c>
      <c r="AD63" s="18" t="s">
        <v>400</v>
      </c>
      <c r="AE63" s="18" t="s">
        <v>401</v>
      </c>
      <c r="AF63" s="20">
        <f t="shared" si="1"/>
        <v>0.8</v>
      </c>
      <c r="AG63" s="18">
        <v>105</v>
      </c>
      <c r="AH63" s="30">
        <v>3.5714285714285712E-2</v>
      </c>
      <c r="AI63">
        <v>70.8</v>
      </c>
      <c r="AJ63">
        <v>6.91</v>
      </c>
      <c r="AK63" s="5"/>
    </row>
    <row r="64" spans="1:37" s="3" customFormat="1" ht="15.6" x14ac:dyDescent="0.3">
      <c r="A64" s="5" t="s">
        <v>51</v>
      </c>
      <c r="B64" s="7" t="s">
        <v>113</v>
      </c>
      <c r="C64" s="5" t="s">
        <v>132</v>
      </c>
      <c r="D64" s="5" t="s">
        <v>208</v>
      </c>
      <c r="E64" s="18" t="s">
        <v>86</v>
      </c>
      <c r="F64" s="4" t="s">
        <v>356</v>
      </c>
      <c r="G64" s="4" t="s">
        <v>132</v>
      </c>
      <c r="H64" s="4" t="s">
        <v>208</v>
      </c>
      <c r="I64" s="4" t="s">
        <v>324</v>
      </c>
      <c r="J64" s="17" t="s">
        <v>325</v>
      </c>
      <c r="K64" s="18">
        <v>55</v>
      </c>
      <c r="L64" s="18" t="s">
        <v>305</v>
      </c>
      <c r="M64" s="18">
        <v>102</v>
      </c>
      <c r="N64" s="28">
        <v>0.70430000000000004</v>
      </c>
      <c r="O64" s="18">
        <v>48</v>
      </c>
      <c r="P64" s="28">
        <v>0.80169999999999997</v>
      </c>
      <c r="Q64" s="7" t="s">
        <v>292</v>
      </c>
      <c r="R64" s="5"/>
      <c r="S64" s="22">
        <v>2452606</v>
      </c>
      <c r="T64" s="18">
        <v>392</v>
      </c>
      <c r="U64" s="22">
        <v>14440</v>
      </c>
      <c r="V64" s="22">
        <v>2484</v>
      </c>
      <c r="W64" s="23">
        <v>6256.6479591836733</v>
      </c>
      <c r="X64" s="22">
        <v>698</v>
      </c>
      <c r="Y64" s="24">
        <v>7751</v>
      </c>
      <c r="Z64" s="24">
        <v>1581</v>
      </c>
      <c r="AA64" s="23">
        <v>3475.2449856733524</v>
      </c>
      <c r="AB64" s="27">
        <v>2220</v>
      </c>
      <c r="AC64" s="27">
        <v>2557</v>
      </c>
      <c r="AD64" s="18" t="s">
        <v>378</v>
      </c>
      <c r="AE64" s="18" t="s">
        <v>385</v>
      </c>
      <c r="AF64" s="29">
        <f t="shared" si="1"/>
        <v>0.94285714285714284</v>
      </c>
      <c r="AG64" s="18">
        <v>105</v>
      </c>
      <c r="AH64" s="30">
        <v>4.0404040404040407E-2</v>
      </c>
      <c r="AI64">
        <v>74.75</v>
      </c>
      <c r="AJ64">
        <v>4.4000000000000004</v>
      </c>
      <c r="AK64" s="5"/>
    </row>
    <row r="65" spans="1:37" s="3" customFormat="1" ht="15.6" x14ac:dyDescent="0.3">
      <c r="A65" s="5" t="s">
        <v>52</v>
      </c>
      <c r="B65" s="7" t="s">
        <v>114</v>
      </c>
      <c r="C65" s="5" t="s">
        <v>132</v>
      </c>
      <c r="D65" s="5" t="s">
        <v>208</v>
      </c>
      <c r="E65" s="18" t="s">
        <v>86</v>
      </c>
      <c r="F65" s="4" t="s">
        <v>356</v>
      </c>
      <c r="G65" s="4" t="s">
        <v>132</v>
      </c>
      <c r="H65" s="4" t="s">
        <v>208</v>
      </c>
      <c r="I65" s="4" t="s">
        <v>324</v>
      </c>
      <c r="J65" s="17" t="s">
        <v>325</v>
      </c>
      <c r="K65" s="18">
        <v>96</v>
      </c>
      <c r="L65" s="18" t="s">
        <v>305</v>
      </c>
      <c r="M65" s="18">
        <v>96</v>
      </c>
      <c r="N65" s="28">
        <v>0.68489999999999995</v>
      </c>
      <c r="O65" s="18">
        <v>31</v>
      </c>
      <c r="P65" s="28">
        <v>0.8024</v>
      </c>
      <c r="Q65" s="7" t="s">
        <v>267</v>
      </c>
      <c r="R65" s="5"/>
      <c r="S65" s="22">
        <v>1899465</v>
      </c>
      <c r="T65" s="18">
        <v>84</v>
      </c>
      <c r="U65" s="24">
        <v>52684</v>
      </c>
      <c r="V65" s="22">
        <v>12617</v>
      </c>
      <c r="W65" s="23">
        <v>22612.678571428572</v>
      </c>
      <c r="X65" s="22">
        <v>189</v>
      </c>
      <c r="Y65" s="24">
        <v>24915</v>
      </c>
      <c r="Z65" s="24">
        <v>5326</v>
      </c>
      <c r="AA65" s="26">
        <v>10007.714285714286</v>
      </c>
      <c r="AB65" s="27">
        <v>1853</v>
      </c>
      <c r="AC65" s="27">
        <v>1851</v>
      </c>
      <c r="AD65" s="18" t="s">
        <v>376</v>
      </c>
      <c r="AE65" s="18" t="s">
        <v>387</v>
      </c>
      <c r="AF65" s="20">
        <f t="shared" si="1"/>
        <v>0.88571428571428568</v>
      </c>
      <c r="AG65" s="18">
        <v>105</v>
      </c>
      <c r="AH65" s="30">
        <v>4.3010752688172046E-2</v>
      </c>
      <c r="AI65">
        <v>92.74</v>
      </c>
      <c r="AJ65">
        <v>0.81</v>
      </c>
      <c r="AK65" s="5"/>
    </row>
    <row r="66" spans="1:37" s="3" customFormat="1" ht="15.6" x14ac:dyDescent="0.3">
      <c r="A66" s="5" t="s">
        <v>53</v>
      </c>
      <c r="B66" s="7" t="s">
        <v>154</v>
      </c>
      <c r="C66" s="5" t="s">
        <v>132</v>
      </c>
      <c r="D66" s="5" t="s">
        <v>208</v>
      </c>
      <c r="E66" s="18" t="s">
        <v>92</v>
      </c>
      <c r="F66" s="4" t="s">
        <v>353</v>
      </c>
      <c r="G66" s="4" t="s">
        <v>132</v>
      </c>
      <c r="H66" s="4" t="s">
        <v>208</v>
      </c>
      <c r="I66" s="4" t="s">
        <v>324</v>
      </c>
      <c r="J66" s="17" t="s">
        <v>338</v>
      </c>
      <c r="K66" s="18">
        <v>65</v>
      </c>
      <c r="L66" s="18" t="s">
        <v>312</v>
      </c>
      <c r="M66" s="18">
        <v>95</v>
      </c>
      <c r="N66" s="28">
        <v>0.64149999999999996</v>
      </c>
      <c r="O66" s="18">
        <v>26</v>
      </c>
      <c r="P66" s="28">
        <v>0.79069999999999996</v>
      </c>
      <c r="Q66" s="7" t="s">
        <v>259</v>
      </c>
      <c r="R66" s="5"/>
      <c r="S66" s="22">
        <v>1860139</v>
      </c>
      <c r="T66" s="18">
        <v>144</v>
      </c>
      <c r="U66" s="24">
        <v>25329</v>
      </c>
      <c r="V66" s="22">
        <v>7379</v>
      </c>
      <c r="W66" s="23">
        <v>12917.631944444445</v>
      </c>
      <c r="X66" s="22">
        <v>182</v>
      </c>
      <c r="Y66" s="24">
        <v>22284</v>
      </c>
      <c r="Z66" s="24">
        <v>5596</v>
      </c>
      <c r="AA66" s="26">
        <v>10207.26923076923</v>
      </c>
      <c r="AB66" s="27">
        <v>1884</v>
      </c>
      <c r="AC66" s="27">
        <v>1880</v>
      </c>
      <c r="AD66" s="18" t="s">
        <v>376</v>
      </c>
      <c r="AE66" s="18" t="s">
        <v>380</v>
      </c>
      <c r="AF66" s="29">
        <f t="shared" ref="AF66:AF82" si="2">AE66/AG66</f>
        <v>0.89523809523809528</v>
      </c>
      <c r="AG66" s="18">
        <v>105</v>
      </c>
      <c r="AH66" s="30">
        <v>3.1914893617021274E-2</v>
      </c>
      <c r="AI66">
        <v>79.03</v>
      </c>
      <c r="AJ66">
        <v>3.11</v>
      </c>
      <c r="AK66" s="5"/>
    </row>
    <row r="67" spans="1:37" s="3" customFormat="1" ht="15.6" x14ac:dyDescent="0.3">
      <c r="A67" s="5" t="s">
        <v>54</v>
      </c>
      <c r="B67" s="7" t="s">
        <v>170</v>
      </c>
      <c r="C67" s="5" t="s">
        <v>132</v>
      </c>
      <c r="D67" s="5" t="s">
        <v>208</v>
      </c>
      <c r="E67" s="18" t="s">
        <v>86</v>
      </c>
      <c r="F67" s="4" t="s">
        <v>353</v>
      </c>
      <c r="G67" s="4" t="s">
        <v>132</v>
      </c>
      <c r="H67" s="4" t="s">
        <v>208</v>
      </c>
      <c r="I67" s="4" t="s">
        <v>324</v>
      </c>
      <c r="J67" s="17" t="s">
        <v>342</v>
      </c>
      <c r="K67" s="18">
        <v>74</v>
      </c>
      <c r="L67" s="18" t="s">
        <v>307</v>
      </c>
      <c r="M67" s="18">
        <v>106</v>
      </c>
      <c r="N67" s="28">
        <v>0.67469999999999997</v>
      </c>
      <c r="O67" s="18">
        <v>34</v>
      </c>
      <c r="P67" s="28">
        <v>0.82550000000000001</v>
      </c>
      <c r="Q67" s="7" t="s">
        <v>259</v>
      </c>
      <c r="R67" s="5"/>
      <c r="S67" s="22">
        <v>2096883</v>
      </c>
      <c r="T67" s="18">
        <v>243</v>
      </c>
      <c r="U67" s="22">
        <v>19158</v>
      </c>
      <c r="V67" s="22">
        <v>3358</v>
      </c>
      <c r="W67" s="23">
        <v>8629.1481481481478</v>
      </c>
      <c r="X67" s="22">
        <v>302</v>
      </c>
      <c r="Y67" s="24">
        <v>16254</v>
      </c>
      <c r="Z67" s="24">
        <v>2650</v>
      </c>
      <c r="AA67" s="26">
        <v>6927.6490066225169</v>
      </c>
      <c r="AB67" s="27">
        <v>2254</v>
      </c>
      <c r="AC67" s="27">
        <v>2163</v>
      </c>
      <c r="AD67" s="18" t="s">
        <v>384</v>
      </c>
      <c r="AE67" s="18" t="s">
        <v>389</v>
      </c>
      <c r="AF67" s="29">
        <f t="shared" si="2"/>
        <v>0.97142857142857142</v>
      </c>
      <c r="AG67" s="18">
        <v>105</v>
      </c>
      <c r="AH67" s="30">
        <v>5.8823529411764705E-2</v>
      </c>
      <c r="AI67">
        <v>90.08</v>
      </c>
      <c r="AJ67">
        <v>3.38</v>
      </c>
      <c r="AK67" s="5"/>
    </row>
    <row r="68" spans="1:37" s="3" customFormat="1" ht="15.6" x14ac:dyDescent="0.3">
      <c r="A68" s="5" t="s">
        <v>55</v>
      </c>
      <c r="B68" s="7" t="s">
        <v>115</v>
      </c>
      <c r="C68" s="5" t="s">
        <v>132</v>
      </c>
      <c r="D68" s="5" t="s">
        <v>208</v>
      </c>
      <c r="E68" s="18" t="s">
        <v>86</v>
      </c>
      <c r="F68" s="4" t="s">
        <v>353</v>
      </c>
      <c r="G68" s="4" t="s">
        <v>132</v>
      </c>
      <c r="H68" s="4" t="s">
        <v>208</v>
      </c>
      <c r="I68" s="4" t="s">
        <v>324</v>
      </c>
      <c r="J68" s="17" t="s">
        <v>311</v>
      </c>
      <c r="K68" s="18">
        <v>58</v>
      </c>
      <c r="L68" s="18" t="s">
        <v>312</v>
      </c>
      <c r="M68" s="18">
        <v>101</v>
      </c>
      <c r="N68" s="28">
        <v>0.64229999999999998</v>
      </c>
      <c r="O68" s="18">
        <v>29</v>
      </c>
      <c r="P68" s="28">
        <v>0.80479999999999996</v>
      </c>
      <c r="Q68" s="7" t="s">
        <v>259</v>
      </c>
      <c r="R68" s="5"/>
      <c r="S68" s="22">
        <v>2196378</v>
      </c>
      <c r="T68" s="18">
        <v>233</v>
      </c>
      <c r="U68" s="22">
        <v>15252</v>
      </c>
      <c r="V68" s="22">
        <v>5153</v>
      </c>
      <c r="W68" s="23">
        <v>9426.5150214592268</v>
      </c>
      <c r="X68" s="22">
        <v>306</v>
      </c>
      <c r="Y68" s="24">
        <v>11602</v>
      </c>
      <c r="Z68" s="24">
        <v>3483</v>
      </c>
      <c r="AA68" s="26">
        <v>7161.0588235294117</v>
      </c>
      <c r="AB68" s="27">
        <v>2109</v>
      </c>
      <c r="AC68" s="27">
        <v>2197</v>
      </c>
      <c r="AD68" s="18" t="s">
        <v>378</v>
      </c>
      <c r="AE68" s="18" t="s">
        <v>383</v>
      </c>
      <c r="AF68" s="29">
        <f t="shared" si="2"/>
        <v>0.95238095238095233</v>
      </c>
      <c r="AG68" s="18">
        <v>105</v>
      </c>
      <c r="AH68" s="30">
        <v>0.03</v>
      </c>
      <c r="AI68">
        <v>93.64</v>
      </c>
      <c r="AJ68">
        <v>3.81</v>
      </c>
      <c r="AK68" s="5"/>
    </row>
    <row r="69" spans="1:37" s="3" customFormat="1" ht="15.6" x14ac:dyDescent="0.3">
      <c r="A69" s="5" t="s">
        <v>56</v>
      </c>
      <c r="B69" s="7" t="s">
        <v>192</v>
      </c>
      <c r="C69" s="5" t="s">
        <v>132</v>
      </c>
      <c r="D69" s="5" t="s">
        <v>208</v>
      </c>
      <c r="E69" s="18" t="s">
        <v>92</v>
      </c>
      <c r="F69" s="4" t="s">
        <v>353</v>
      </c>
      <c r="G69" s="4" t="s">
        <v>132</v>
      </c>
      <c r="H69" s="4" t="s">
        <v>208</v>
      </c>
      <c r="I69" s="4" t="s">
        <v>324</v>
      </c>
      <c r="J69" s="17" t="s">
        <v>313</v>
      </c>
      <c r="K69" s="18" t="s">
        <v>313</v>
      </c>
      <c r="L69" s="18" t="s">
        <v>313</v>
      </c>
      <c r="M69" s="18">
        <v>53</v>
      </c>
      <c r="N69" s="28">
        <v>0.65659999999999996</v>
      </c>
      <c r="O69" s="18">
        <v>15</v>
      </c>
      <c r="P69" s="28">
        <v>0.83099999999999996</v>
      </c>
      <c r="Q69" s="7" t="s">
        <v>293</v>
      </c>
      <c r="R69" s="5"/>
      <c r="S69" s="22">
        <v>1183022</v>
      </c>
      <c r="T69" s="18">
        <v>1082</v>
      </c>
      <c r="U69" s="22">
        <v>1102</v>
      </c>
      <c r="V69" s="22">
        <v>656</v>
      </c>
      <c r="W69" s="23">
        <v>1093.365988909427</v>
      </c>
      <c r="X69" s="22">
        <v>1127</v>
      </c>
      <c r="Y69" s="22">
        <v>1078</v>
      </c>
      <c r="Z69" s="24">
        <v>639</v>
      </c>
      <c r="AA69" s="23">
        <v>1047.1739130434783</v>
      </c>
      <c r="AB69" s="27">
        <v>1169</v>
      </c>
      <c r="AC69" s="27">
        <v>1941</v>
      </c>
      <c r="AD69" s="18" t="s">
        <v>402</v>
      </c>
      <c r="AE69" s="18" t="s">
        <v>403</v>
      </c>
      <c r="AF69" s="20">
        <f t="shared" si="2"/>
        <v>0.49523809523809526</v>
      </c>
      <c r="AG69" s="18">
        <v>105</v>
      </c>
      <c r="AH69" s="30">
        <v>1.9230769230769232E-2</v>
      </c>
      <c r="AI69">
        <v>47.57</v>
      </c>
      <c r="AJ69">
        <v>1.98</v>
      </c>
      <c r="AK69" s="5"/>
    </row>
    <row r="70" spans="1:37" s="3" customFormat="1" ht="15.6" x14ac:dyDescent="0.3">
      <c r="A70" s="25" t="s">
        <v>57</v>
      </c>
      <c r="B70" s="7" t="s">
        <v>204</v>
      </c>
      <c r="C70" s="5" t="s">
        <v>132</v>
      </c>
      <c r="D70" s="5" t="s">
        <v>208</v>
      </c>
      <c r="E70" s="18" t="s">
        <v>86</v>
      </c>
      <c r="F70" s="4" t="s">
        <v>356</v>
      </c>
      <c r="G70" s="4" t="s">
        <v>132</v>
      </c>
      <c r="H70" s="4" t="s">
        <v>208</v>
      </c>
      <c r="I70" s="4" t="s">
        <v>324</v>
      </c>
      <c r="J70" s="17" t="s">
        <v>344</v>
      </c>
      <c r="K70" s="18">
        <v>72</v>
      </c>
      <c r="L70" s="18" t="s">
        <v>307</v>
      </c>
      <c r="M70" s="18">
        <v>104</v>
      </c>
      <c r="N70" s="28">
        <v>0.68720000000000003</v>
      </c>
      <c r="O70" s="18">
        <v>42</v>
      </c>
      <c r="P70" s="28">
        <v>0.80279999999999996</v>
      </c>
      <c r="Q70" s="7" t="s">
        <v>273</v>
      </c>
      <c r="R70" s="5"/>
      <c r="S70" s="22">
        <v>2450807</v>
      </c>
      <c r="T70" s="18">
        <v>59</v>
      </c>
      <c r="U70" s="24">
        <v>58738</v>
      </c>
      <c r="V70" s="22">
        <v>20887</v>
      </c>
      <c r="W70" s="23">
        <v>41539.101694915254</v>
      </c>
      <c r="X70" s="22">
        <v>66</v>
      </c>
      <c r="Y70" s="24">
        <v>55816</v>
      </c>
      <c r="Z70" s="24">
        <v>19650</v>
      </c>
      <c r="AA70" s="26">
        <v>37127.530303030304</v>
      </c>
      <c r="AB70" s="27">
        <v>2273</v>
      </c>
      <c r="AC70" s="27">
        <v>2239</v>
      </c>
      <c r="AD70" s="18" t="s">
        <v>377</v>
      </c>
      <c r="AE70" s="18" t="s">
        <v>378</v>
      </c>
      <c r="AF70" s="29">
        <f t="shared" si="2"/>
        <v>0.98095238095238091</v>
      </c>
      <c r="AG70" s="18">
        <v>105</v>
      </c>
      <c r="AH70" s="30">
        <v>1.9417475728155338E-2</v>
      </c>
      <c r="AI70">
        <v>92.39</v>
      </c>
      <c r="AJ70">
        <v>0.69</v>
      </c>
      <c r="AK70" s="25"/>
    </row>
    <row r="71" spans="1:37" s="3" customFormat="1" ht="15.6" x14ac:dyDescent="0.3">
      <c r="A71" s="5" t="s">
        <v>58</v>
      </c>
      <c r="B71" s="7" t="s">
        <v>158</v>
      </c>
      <c r="C71" s="5" t="s">
        <v>132</v>
      </c>
      <c r="D71" s="5" t="s">
        <v>208</v>
      </c>
      <c r="E71" s="18" t="s">
        <v>86</v>
      </c>
      <c r="F71" s="4" t="s">
        <v>353</v>
      </c>
      <c r="G71" s="4" t="s">
        <v>132</v>
      </c>
      <c r="H71" s="4" t="s">
        <v>208</v>
      </c>
      <c r="I71" s="4" t="s">
        <v>324</v>
      </c>
      <c r="J71" s="17" t="s">
        <v>313</v>
      </c>
      <c r="K71" s="18" t="s">
        <v>313</v>
      </c>
      <c r="L71" s="18" t="s">
        <v>313</v>
      </c>
      <c r="M71" s="18">
        <v>81</v>
      </c>
      <c r="N71" s="28">
        <v>0.5998</v>
      </c>
      <c r="O71" s="18">
        <v>23</v>
      </c>
      <c r="P71" s="28">
        <v>0.82740000000000002</v>
      </c>
      <c r="Q71" s="7" t="s">
        <v>265</v>
      </c>
      <c r="R71" s="5"/>
      <c r="S71" s="22">
        <v>1442288</v>
      </c>
      <c r="T71" s="18">
        <v>241</v>
      </c>
      <c r="U71" s="22">
        <v>10281</v>
      </c>
      <c r="V71" s="22">
        <v>2455</v>
      </c>
      <c r="W71" s="23">
        <v>5984.5975103734436</v>
      </c>
      <c r="X71" s="22">
        <v>416</v>
      </c>
      <c r="Y71" s="24">
        <v>6894</v>
      </c>
      <c r="Z71" s="24">
        <v>1535</v>
      </c>
      <c r="AA71" s="23">
        <v>3430.2163461538462</v>
      </c>
      <c r="AB71" s="27">
        <v>1232</v>
      </c>
      <c r="AC71" s="27">
        <v>1459</v>
      </c>
      <c r="AD71" s="18" t="s">
        <v>391</v>
      </c>
      <c r="AE71" s="18" t="s">
        <v>404</v>
      </c>
      <c r="AF71" s="20">
        <f t="shared" si="2"/>
        <v>0.75238095238095237</v>
      </c>
      <c r="AG71" s="18">
        <v>105</v>
      </c>
      <c r="AH71" s="30">
        <v>5.0632911392405063E-2</v>
      </c>
      <c r="AI71">
        <v>75.03</v>
      </c>
      <c r="AJ71">
        <v>3.55</v>
      </c>
      <c r="AK71" s="5"/>
    </row>
    <row r="72" spans="1:37" s="3" customFormat="1" ht="15.6" x14ac:dyDescent="0.3">
      <c r="A72" s="5" t="s">
        <v>231</v>
      </c>
      <c r="B72" s="7" t="s">
        <v>165</v>
      </c>
      <c r="C72" s="5" t="s">
        <v>132</v>
      </c>
      <c r="D72" s="5" t="s">
        <v>208</v>
      </c>
      <c r="E72" s="18" t="s">
        <v>90</v>
      </c>
      <c r="F72" s="4" t="s">
        <v>353</v>
      </c>
      <c r="G72" s="4" t="s">
        <v>132</v>
      </c>
      <c r="H72" s="4" t="s">
        <v>208</v>
      </c>
      <c r="I72" s="4" t="s">
        <v>362</v>
      </c>
      <c r="J72" s="17" t="s">
        <v>208</v>
      </c>
      <c r="K72" s="18">
        <v>84</v>
      </c>
      <c r="L72" s="18" t="s">
        <v>130</v>
      </c>
      <c r="M72" s="18">
        <v>103</v>
      </c>
      <c r="N72" s="28">
        <v>0.65849999999999997</v>
      </c>
      <c r="O72" s="18">
        <v>38</v>
      </c>
      <c r="P72" s="28">
        <v>0.82720000000000005</v>
      </c>
      <c r="Q72" s="7" t="s">
        <v>294</v>
      </c>
      <c r="R72" s="5"/>
      <c r="S72" s="22">
        <v>1086178</v>
      </c>
      <c r="T72" s="18">
        <v>175</v>
      </c>
      <c r="U72" s="22">
        <v>9044</v>
      </c>
      <c r="V72" s="22">
        <v>3182</v>
      </c>
      <c r="W72" s="23">
        <v>6206.7314285714283</v>
      </c>
      <c r="X72" s="22">
        <v>218</v>
      </c>
      <c r="Y72" s="24">
        <v>8106</v>
      </c>
      <c r="Z72" s="24">
        <v>2704</v>
      </c>
      <c r="AA72" s="23">
        <v>4969.5</v>
      </c>
      <c r="AB72" s="27">
        <v>1074</v>
      </c>
      <c r="AC72" s="27">
        <v>1243</v>
      </c>
      <c r="AD72" s="18" t="s">
        <v>374</v>
      </c>
      <c r="AE72" s="18" t="s">
        <v>383</v>
      </c>
      <c r="AF72" s="29">
        <f t="shared" si="2"/>
        <v>0.95238095238095233</v>
      </c>
      <c r="AG72" s="18">
        <v>105</v>
      </c>
      <c r="AH72" s="30">
        <v>0.04</v>
      </c>
      <c r="AI72">
        <v>96.09</v>
      </c>
      <c r="AJ72">
        <v>1.87</v>
      </c>
      <c r="AK72" s="5"/>
    </row>
    <row r="73" spans="1:37" s="3" customFormat="1" ht="15.6" x14ac:dyDescent="0.3">
      <c r="A73" s="5" t="s">
        <v>59</v>
      </c>
      <c r="B73" s="7" t="s">
        <v>116</v>
      </c>
      <c r="C73" s="5" t="s">
        <v>132</v>
      </c>
      <c r="D73" s="5" t="s">
        <v>208</v>
      </c>
      <c r="E73" s="18" t="s">
        <v>86</v>
      </c>
      <c r="F73" s="4" t="s">
        <v>356</v>
      </c>
      <c r="G73" s="4" t="s">
        <v>132</v>
      </c>
      <c r="H73" s="4" t="s">
        <v>208</v>
      </c>
      <c r="I73" s="4" t="s">
        <v>324</v>
      </c>
      <c r="J73" s="17" t="s">
        <v>325</v>
      </c>
      <c r="K73" s="18">
        <v>74</v>
      </c>
      <c r="L73" s="18" t="s">
        <v>305</v>
      </c>
      <c r="M73" s="18">
        <v>100</v>
      </c>
      <c r="N73" s="28">
        <v>0.69199999999999995</v>
      </c>
      <c r="O73" s="18">
        <v>29</v>
      </c>
      <c r="P73" s="28">
        <v>0.80379999999999996</v>
      </c>
      <c r="Q73" s="7" t="s">
        <v>267</v>
      </c>
      <c r="R73" s="5"/>
      <c r="S73" s="22">
        <v>2086010</v>
      </c>
      <c r="T73" s="18">
        <v>329</v>
      </c>
      <c r="U73" s="22">
        <v>9130</v>
      </c>
      <c r="V73" s="22">
        <v>3249</v>
      </c>
      <c r="W73" s="23">
        <v>6340.455927051672</v>
      </c>
      <c r="X73" s="22">
        <v>372</v>
      </c>
      <c r="Y73" s="24">
        <v>8395</v>
      </c>
      <c r="Z73" s="24">
        <v>2831</v>
      </c>
      <c r="AA73" s="26">
        <v>5601.688172043011</v>
      </c>
      <c r="AB73" s="27">
        <v>1987</v>
      </c>
      <c r="AC73" s="27">
        <v>2124</v>
      </c>
      <c r="AD73" s="18" t="s">
        <v>389</v>
      </c>
      <c r="AE73" s="18" t="s">
        <v>383</v>
      </c>
      <c r="AF73" s="29">
        <f t="shared" si="2"/>
        <v>0.95238095238095233</v>
      </c>
      <c r="AG73" s="18">
        <v>105</v>
      </c>
      <c r="AH73" s="30">
        <v>0.02</v>
      </c>
      <c r="AI73">
        <v>89.89</v>
      </c>
      <c r="AJ73">
        <v>1.77</v>
      </c>
      <c r="AK73" s="5"/>
    </row>
    <row r="74" spans="1:37" s="3" customFormat="1" ht="15.6" x14ac:dyDescent="0.3">
      <c r="A74" s="5" t="s">
        <v>60</v>
      </c>
      <c r="B74" s="7" t="s">
        <v>117</v>
      </c>
      <c r="C74" s="5" t="s">
        <v>132</v>
      </c>
      <c r="D74" s="5" t="s">
        <v>208</v>
      </c>
      <c r="E74" s="18" t="s">
        <v>86</v>
      </c>
      <c r="F74" s="4" t="s">
        <v>353</v>
      </c>
      <c r="G74" s="4" t="s">
        <v>132</v>
      </c>
      <c r="H74" s="4" t="s">
        <v>208</v>
      </c>
      <c r="I74" s="4" t="s">
        <v>324</v>
      </c>
      <c r="J74" s="17" t="s">
        <v>325</v>
      </c>
      <c r="K74" s="18">
        <v>55</v>
      </c>
      <c r="L74" s="18" t="s">
        <v>305</v>
      </c>
      <c r="M74" s="18">
        <v>102</v>
      </c>
      <c r="N74" s="28">
        <v>0.6411</v>
      </c>
      <c r="O74" s="18">
        <v>34</v>
      </c>
      <c r="P74" s="28">
        <v>0.81810000000000005</v>
      </c>
      <c r="Q74" s="7" t="s">
        <v>259</v>
      </c>
      <c r="R74" s="5"/>
      <c r="S74" s="22">
        <v>2019369</v>
      </c>
      <c r="T74" s="18">
        <v>444</v>
      </c>
      <c r="U74" s="22">
        <v>6452</v>
      </c>
      <c r="V74" s="22">
        <v>2301</v>
      </c>
      <c r="W74" s="23">
        <v>4548.1283783783783</v>
      </c>
      <c r="X74" s="22">
        <v>467</v>
      </c>
      <c r="Y74" s="24">
        <v>6273</v>
      </c>
      <c r="Z74" s="24">
        <v>2171</v>
      </c>
      <c r="AA74" s="23">
        <v>4320.6531049250534</v>
      </c>
      <c r="AB74" s="27">
        <v>2021</v>
      </c>
      <c r="AC74" s="27">
        <v>2318</v>
      </c>
      <c r="AD74" s="18" t="s">
        <v>374</v>
      </c>
      <c r="AE74" s="18" t="s">
        <v>383</v>
      </c>
      <c r="AF74" s="29">
        <f t="shared" si="2"/>
        <v>0.95238095238095233</v>
      </c>
      <c r="AG74" s="18">
        <v>105</v>
      </c>
      <c r="AH74" s="30">
        <v>0.04</v>
      </c>
      <c r="AI74">
        <v>89.22</v>
      </c>
      <c r="AJ74">
        <v>5.75</v>
      </c>
      <c r="AK74" s="5"/>
    </row>
    <row r="75" spans="1:37" s="3" customFormat="1" ht="15.6" x14ac:dyDescent="0.3">
      <c r="A75" s="5" t="s">
        <v>61</v>
      </c>
      <c r="B75" s="7" t="s">
        <v>118</v>
      </c>
      <c r="C75" s="5" t="s">
        <v>132</v>
      </c>
      <c r="D75" s="5" t="s">
        <v>208</v>
      </c>
      <c r="E75" s="18" t="s">
        <v>92</v>
      </c>
      <c r="F75" s="4" t="s">
        <v>353</v>
      </c>
      <c r="G75" s="4" t="s">
        <v>132</v>
      </c>
      <c r="H75" s="4" t="s">
        <v>208</v>
      </c>
      <c r="I75" s="4" t="s">
        <v>324</v>
      </c>
      <c r="J75" s="17" t="s">
        <v>324</v>
      </c>
      <c r="K75" s="18">
        <v>80</v>
      </c>
      <c r="L75" s="18" t="s">
        <v>309</v>
      </c>
      <c r="M75" s="18">
        <v>100</v>
      </c>
      <c r="N75" s="28">
        <v>0.64649999999999996</v>
      </c>
      <c r="O75" s="18">
        <v>29</v>
      </c>
      <c r="P75" s="28">
        <v>0.81510000000000005</v>
      </c>
      <c r="Q75" s="7" t="s">
        <v>266</v>
      </c>
      <c r="R75" s="5"/>
      <c r="S75" s="22">
        <v>2537151</v>
      </c>
      <c r="T75" s="18">
        <v>490</v>
      </c>
      <c r="U75" s="22">
        <v>10692</v>
      </c>
      <c r="V75" s="22">
        <v>2054</v>
      </c>
      <c r="W75" s="23">
        <v>5177.8591836734695</v>
      </c>
      <c r="X75" s="22">
        <v>600</v>
      </c>
      <c r="Y75" s="24">
        <v>8735</v>
      </c>
      <c r="Z75" s="24">
        <v>1825</v>
      </c>
      <c r="AA75" s="23">
        <v>4215.915</v>
      </c>
      <c r="AB75" s="27">
        <v>2634</v>
      </c>
      <c r="AC75" s="27">
        <v>2669</v>
      </c>
      <c r="AD75" s="18" t="s">
        <v>389</v>
      </c>
      <c r="AE75" s="18" t="s">
        <v>387</v>
      </c>
      <c r="AF75" s="20">
        <f t="shared" si="2"/>
        <v>0.88571428571428568</v>
      </c>
      <c r="AG75" s="18">
        <v>105</v>
      </c>
      <c r="AH75" s="30">
        <v>9.6774193548387094E-2</v>
      </c>
      <c r="AI75">
        <v>87.68</v>
      </c>
      <c r="AJ75">
        <v>7.64</v>
      </c>
      <c r="AK75" s="5"/>
    </row>
    <row r="76" spans="1:37" s="3" customFormat="1" ht="15.6" x14ac:dyDescent="0.3">
      <c r="A76" s="5" t="s">
        <v>62</v>
      </c>
      <c r="B76" s="7" t="s">
        <v>163</v>
      </c>
      <c r="C76" s="5" t="s">
        <v>132</v>
      </c>
      <c r="D76" s="5" t="s">
        <v>208</v>
      </c>
      <c r="E76" s="18" t="s">
        <v>93</v>
      </c>
      <c r="F76" s="4" t="s">
        <v>353</v>
      </c>
      <c r="G76" s="4" t="s">
        <v>132</v>
      </c>
      <c r="H76" s="4" t="s">
        <v>208</v>
      </c>
      <c r="I76" s="4" t="s">
        <v>324</v>
      </c>
      <c r="J76" s="17" t="s">
        <v>345</v>
      </c>
      <c r="K76" s="18">
        <v>56</v>
      </c>
      <c r="L76" s="18" t="s">
        <v>307</v>
      </c>
      <c r="M76" s="18">
        <v>63</v>
      </c>
      <c r="N76" s="28">
        <v>0.66010000000000002</v>
      </c>
      <c r="O76" s="18">
        <v>25</v>
      </c>
      <c r="P76" s="28">
        <v>0.80269999999999997</v>
      </c>
      <c r="Q76" s="7" t="s">
        <v>275</v>
      </c>
      <c r="R76" s="5"/>
      <c r="S76" s="22">
        <v>744565</v>
      </c>
      <c r="T76" s="18">
        <v>79</v>
      </c>
      <c r="U76" s="22">
        <v>19216</v>
      </c>
      <c r="V76" s="22">
        <v>4761</v>
      </c>
      <c r="W76" s="23">
        <v>9424.8734177215192</v>
      </c>
      <c r="X76" s="22">
        <v>130</v>
      </c>
      <c r="Y76" s="24">
        <v>11477</v>
      </c>
      <c r="Z76" s="24">
        <v>2785</v>
      </c>
      <c r="AA76" s="26">
        <v>5697.6846153846154</v>
      </c>
      <c r="AB76" s="27">
        <v>728</v>
      </c>
      <c r="AC76" s="27">
        <v>784</v>
      </c>
      <c r="AD76" s="18" t="s">
        <v>406</v>
      </c>
      <c r="AE76" s="18" t="s">
        <v>406</v>
      </c>
      <c r="AF76" s="20">
        <f t="shared" si="2"/>
        <v>0.6</v>
      </c>
      <c r="AG76" s="18">
        <v>105</v>
      </c>
      <c r="AH76" s="30">
        <v>0</v>
      </c>
      <c r="AI76">
        <v>33.69</v>
      </c>
      <c r="AJ76">
        <v>0</v>
      </c>
      <c r="AK76" s="5"/>
    </row>
    <row r="77" spans="1:37" s="3" customFormat="1" ht="15.6" x14ac:dyDescent="0.3">
      <c r="A77" s="5" t="s">
        <v>63</v>
      </c>
      <c r="B77" s="7" t="s">
        <v>157</v>
      </c>
      <c r="C77" s="5" t="s">
        <v>132</v>
      </c>
      <c r="D77" s="5" t="s">
        <v>208</v>
      </c>
      <c r="E77" s="18" t="s">
        <v>92</v>
      </c>
      <c r="F77" s="4" t="s">
        <v>353</v>
      </c>
      <c r="G77" s="4" t="s">
        <v>132</v>
      </c>
      <c r="H77" s="4" t="s">
        <v>208</v>
      </c>
      <c r="I77" s="4" t="s">
        <v>324</v>
      </c>
      <c r="J77" s="17" t="s">
        <v>313</v>
      </c>
      <c r="K77" s="18" t="s">
        <v>313</v>
      </c>
      <c r="L77" s="18" t="s">
        <v>313</v>
      </c>
      <c r="M77" s="18">
        <v>92</v>
      </c>
      <c r="N77" s="28">
        <v>0.60960000000000003</v>
      </c>
      <c r="O77" s="18">
        <v>20</v>
      </c>
      <c r="P77" s="28">
        <v>0.83179999999999998</v>
      </c>
      <c r="Q77" s="7" t="s">
        <v>263</v>
      </c>
      <c r="R77" s="5"/>
      <c r="S77" s="22">
        <v>2074647</v>
      </c>
      <c r="T77" s="18">
        <v>1417</v>
      </c>
      <c r="U77" s="22">
        <v>1708</v>
      </c>
      <c r="V77" s="22">
        <v>786</v>
      </c>
      <c r="W77" s="23">
        <v>1464.1122088920254</v>
      </c>
      <c r="X77" s="22">
        <v>1454</v>
      </c>
      <c r="Y77" s="22">
        <v>1677</v>
      </c>
      <c r="Z77" s="24">
        <v>771</v>
      </c>
      <c r="AA77" s="23">
        <v>1425.6733149931224</v>
      </c>
      <c r="AB77" s="27">
        <v>1904</v>
      </c>
      <c r="AC77" s="27">
        <v>2996</v>
      </c>
      <c r="AD77" s="18" t="s">
        <v>407</v>
      </c>
      <c r="AE77" s="18" t="s">
        <v>393</v>
      </c>
      <c r="AF77" s="20">
        <f t="shared" si="2"/>
        <v>0.74285714285714288</v>
      </c>
      <c r="AG77" s="18">
        <v>105</v>
      </c>
      <c r="AH77" s="30">
        <v>0.17948717948717949</v>
      </c>
      <c r="AI77">
        <v>72.349999999999994</v>
      </c>
      <c r="AJ77">
        <v>12.3</v>
      </c>
      <c r="AK77" s="5"/>
    </row>
    <row r="78" spans="1:37" s="3" customFormat="1" ht="15.6" x14ac:dyDescent="0.3">
      <c r="A78" s="25" t="s">
        <v>64</v>
      </c>
      <c r="B78" s="7" t="s">
        <v>119</v>
      </c>
      <c r="C78" s="5" t="s">
        <v>132</v>
      </c>
      <c r="D78" s="5" t="s">
        <v>208</v>
      </c>
      <c r="E78" s="18" t="s">
        <v>90</v>
      </c>
      <c r="F78" s="4" t="s">
        <v>353</v>
      </c>
      <c r="G78" s="4" t="s">
        <v>132</v>
      </c>
      <c r="H78" s="4" t="s">
        <v>208</v>
      </c>
      <c r="I78" s="4" t="s">
        <v>324</v>
      </c>
      <c r="J78" s="17" t="s">
        <v>321</v>
      </c>
      <c r="K78" s="18">
        <v>73</v>
      </c>
      <c r="L78" s="18" t="s">
        <v>307</v>
      </c>
      <c r="M78" s="18">
        <v>106</v>
      </c>
      <c r="N78" s="28">
        <v>0.81489999999999996</v>
      </c>
      <c r="O78" s="18">
        <v>51</v>
      </c>
      <c r="P78" s="28">
        <v>0.81089999999999995</v>
      </c>
      <c r="Q78" s="7" t="s">
        <v>296</v>
      </c>
      <c r="R78" s="5"/>
      <c r="S78" s="22">
        <v>2642684</v>
      </c>
      <c r="T78" s="18">
        <v>144</v>
      </c>
      <c r="U78" s="24">
        <v>35030</v>
      </c>
      <c r="V78" s="22">
        <v>10491</v>
      </c>
      <c r="W78" s="23">
        <v>18351.972222222223</v>
      </c>
      <c r="X78" s="22">
        <v>157</v>
      </c>
      <c r="Y78" s="24">
        <v>32874</v>
      </c>
      <c r="Z78" s="24">
        <v>10160</v>
      </c>
      <c r="AA78" s="26">
        <v>16824.949044585988</v>
      </c>
      <c r="AB78" s="27">
        <v>2769</v>
      </c>
      <c r="AC78" s="27">
        <v>2460</v>
      </c>
      <c r="AD78" s="18" t="s">
        <v>384</v>
      </c>
      <c r="AE78" s="18" t="s">
        <v>374</v>
      </c>
      <c r="AF78" s="29">
        <f t="shared" si="2"/>
        <v>0.99047619047619051</v>
      </c>
      <c r="AG78" s="18">
        <v>105</v>
      </c>
      <c r="AH78" s="30">
        <v>3.8461538461538464E-2</v>
      </c>
      <c r="AI78">
        <v>96.75</v>
      </c>
      <c r="AJ78">
        <v>3.96</v>
      </c>
      <c r="AK78" s="25"/>
    </row>
    <row r="79" spans="1:37" s="3" customFormat="1" ht="15.6" x14ac:dyDescent="0.3">
      <c r="A79" s="5" t="s">
        <v>65</v>
      </c>
      <c r="B79" s="7" t="s">
        <v>159</v>
      </c>
      <c r="C79" s="5" t="s">
        <v>132</v>
      </c>
      <c r="D79" s="5" t="s">
        <v>208</v>
      </c>
      <c r="E79" s="18" t="s">
        <v>86</v>
      </c>
      <c r="F79" s="4" t="s">
        <v>353</v>
      </c>
      <c r="G79" s="4" t="s">
        <v>132</v>
      </c>
      <c r="H79" s="4" t="s">
        <v>208</v>
      </c>
      <c r="I79" s="4" t="s">
        <v>324</v>
      </c>
      <c r="J79" s="17" t="s">
        <v>208</v>
      </c>
      <c r="K79" s="18">
        <v>53</v>
      </c>
      <c r="L79" s="18" t="s">
        <v>130</v>
      </c>
      <c r="M79" s="18">
        <v>130</v>
      </c>
      <c r="N79" s="28">
        <v>0.67420000000000002</v>
      </c>
      <c r="O79" s="18">
        <v>39</v>
      </c>
      <c r="P79" s="28">
        <v>0.82079999999999997</v>
      </c>
      <c r="Q79" s="7" t="s">
        <v>265</v>
      </c>
      <c r="R79" s="5"/>
      <c r="S79" s="22">
        <v>2229972</v>
      </c>
      <c r="T79" s="18">
        <v>485</v>
      </c>
      <c r="U79" s="22">
        <v>6480</v>
      </c>
      <c r="V79" s="22">
        <v>2267</v>
      </c>
      <c r="W79" s="23">
        <v>4597.8804123711343</v>
      </c>
      <c r="X79" s="22">
        <v>572</v>
      </c>
      <c r="Y79" s="24">
        <v>5847</v>
      </c>
      <c r="Z79" s="24">
        <v>1931</v>
      </c>
      <c r="AA79" s="23">
        <v>3887.36013986014</v>
      </c>
      <c r="AB79" s="27">
        <v>2115</v>
      </c>
      <c r="AC79" s="27">
        <v>2370</v>
      </c>
      <c r="AD79" s="18" t="s">
        <v>408</v>
      </c>
      <c r="AE79" s="18" t="s">
        <v>388</v>
      </c>
      <c r="AF79" s="29">
        <f t="shared" si="2"/>
        <v>0.93333333333333335</v>
      </c>
      <c r="AG79" s="18">
        <v>105</v>
      </c>
      <c r="AH79" s="30">
        <v>0.32653061224489793</v>
      </c>
      <c r="AI79">
        <v>87.72</v>
      </c>
      <c r="AJ79">
        <v>16.14</v>
      </c>
      <c r="AK79" s="5"/>
    </row>
    <row r="80" spans="1:37" s="3" customFormat="1" ht="15.6" x14ac:dyDescent="0.3">
      <c r="A80" s="5" t="s">
        <v>66</v>
      </c>
      <c r="B80" s="7" t="s">
        <v>120</v>
      </c>
      <c r="C80" s="5" t="s">
        <v>132</v>
      </c>
      <c r="D80" s="5" t="s">
        <v>208</v>
      </c>
      <c r="E80" s="18" t="s">
        <v>86</v>
      </c>
      <c r="F80" s="4" t="s">
        <v>356</v>
      </c>
      <c r="G80" s="4" t="s">
        <v>132</v>
      </c>
      <c r="H80" s="4" t="s">
        <v>208</v>
      </c>
      <c r="I80" s="4" t="s">
        <v>324</v>
      </c>
      <c r="J80" s="17" t="s">
        <v>325</v>
      </c>
      <c r="K80" s="18">
        <v>69</v>
      </c>
      <c r="L80" s="18" t="s">
        <v>305</v>
      </c>
      <c r="M80" s="18">
        <v>70</v>
      </c>
      <c r="N80" s="28">
        <v>0.65300000000000002</v>
      </c>
      <c r="O80" s="18">
        <v>28</v>
      </c>
      <c r="P80" s="28">
        <v>0.80410000000000004</v>
      </c>
      <c r="Q80" s="7" t="s">
        <v>267</v>
      </c>
      <c r="R80" s="5"/>
      <c r="S80" s="22">
        <v>2575278</v>
      </c>
      <c r="T80" s="18">
        <v>324</v>
      </c>
      <c r="U80" s="22">
        <v>12743</v>
      </c>
      <c r="V80" s="22">
        <v>3936</v>
      </c>
      <c r="W80" s="23">
        <v>7948.3888888888887</v>
      </c>
      <c r="X80" s="22">
        <v>468</v>
      </c>
      <c r="Y80" s="24">
        <v>9964</v>
      </c>
      <c r="Z80" s="24">
        <v>2775</v>
      </c>
      <c r="AA80" s="26">
        <v>5481.3760683760684</v>
      </c>
      <c r="AB80" s="27">
        <v>2302</v>
      </c>
      <c r="AC80" s="27">
        <v>2508</v>
      </c>
      <c r="AD80" s="18" t="s">
        <v>409</v>
      </c>
      <c r="AE80" s="18" t="s">
        <v>406</v>
      </c>
      <c r="AF80" s="20">
        <f t="shared" si="2"/>
        <v>0.6</v>
      </c>
      <c r="AG80" s="18">
        <v>105</v>
      </c>
      <c r="AH80" s="30">
        <v>0.12698412698412698</v>
      </c>
      <c r="AI80">
        <v>79.989999999999995</v>
      </c>
      <c r="AJ80">
        <v>4.84</v>
      </c>
      <c r="AK80" s="5"/>
    </row>
    <row r="81" spans="1:37" s="3" customFormat="1" ht="15.6" x14ac:dyDescent="0.3">
      <c r="A81" s="5" t="s">
        <v>67</v>
      </c>
      <c r="B81" s="7" t="s">
        <v>196</v>
      </c>
      <c r="C81" s="5" t="s">
        <v>132</v>
      </c>
      <c r="D81" s="5" t="s">
        <v>208</v>
      </c>
      <c r="E81" s="18" t="s">
        <v>86</v>
      </c>
      <c r="F81" s="4" t="s">
        <v>353</v>
      </c>
      <c r="G81" s="4" t="s">
        <v>132</v>
      </c>
      <c r="H81" s="4" t="s">
        <v>208</v>
      </c>
      <c r="I81" s="4" t="s">
        <v>324</v>
      </c>
      <c r="J81" s="17" t="s">
        <v>211</v>
      </c>
      <c r="K81" s="18">
        <v>74</v>
      </c>
      <c r="L81" s="18" t="s">
        <v>130</v>
      </c>
      <c r="M81" s="18">
        <v>87</v>
      </c>
      <c r="N81" s="28">
        <v>0.64570000000000005</v>
      </c>
      <c r="O81" s="18">
        <v>26</v>
      </c>
      <c r="P81" s="28">
        <v>0.81779999999999997</v>
      </c>
      <c r="Q81" s="7" t="s">
        <v>265</v>
      </c>
      <c r="R81" s="5"/>
      <c r="S81" s="22">
        <v>2249110</v>
      </c>
      <c r="T81" s="18">
        <v>447</v>
      </c>
      <c r="U81" s="22">
        <v>7131</v>
      </c>
      <c r="V81" s="22">
        <v>2466</v>
      </c>
      <c r="W81" s="23">
        <v>5031.565995525727</v>
      </c>
      <c r="X81" s="22">
        <v>499</v>
      </c>
      <c r="Y81" s="24">
        <v>6651</v>
      </c>
      <c r="Z81" s="24">
        <v>2342</v>
      </c>
      <c r="AA81" s="23">
        <v>4500.5911823647293</v>
      </c>
      <c r="AB81" s="27">
        <v>2116</v>
      </c>
      <c r="AC81" s="27">
        <v>2281</v>
      </c>
      <c r="AD81" s="18" t="s">
        <v>390</v>
      </c>
      <c r="AE81" s="18" t="s">
        <v>393</v>
      </c>
      <c r="AF81" s="20">
        <f t="shared" si="2"/>
        <v>0.74285714285714288</v>
      </c>
      <c r="AG81" s="18">
        <v>105</v>
      </c>
      <c r="AH81" s="30">
        <v>0.12820512820512819</v>
      </c>
      <c r="AI81">
        <v>74.86</v>
      </c>
      <c r="AJ81">
        <v>6.56</v>
      </c>
      <c r="AK81" s="5"/>
    </row>
    <row r="82" spans="1:37" s="3" customFormat="1" ht="15.6" x14ac:dyDescent="0.3">
      <c r="A82" s="5" t="s">
        <v>68</v>
      </c>
      <c r="B82" s="7" t="s">
        <v>242</v>
      </c>
      <c r="C82" s="5" t="s">
        <v>132</v>
      </c>
      <c r="D82" s="5" t="s">
        <v>208</v>
      </c>
      <c r="E82" s="18" t="s">
        <v>86</v>
      </c>
      <c r="F82" s="4" t="s">
        <v>356</v>
      </c>
      <c r="G82" s="4" t="s">
        <v>132</v>
      </c>
      <c r="H82" s="4" t="s">
        <v>208</v>
      </c>
      <c r="I82" s="4" t="s">
        <v>324</v>
      </c>
      <c r="J82" s="17" t="s">
        <v>211</v>
      </c>
      <c r="K82" s="18">
        <v>54</v>
      </c>
      <c r="L82" s="18" t="s">
        <v>130</v>
      </c>
      <c r="M82" s="18">
        <v>60</v>
      </c>
      <c r="N82" s="28">
        <v>0.63270000000000004</v>
      </c>
      <c r="O82" s="18">
        <v>13</v>
      </c>
      <c r="P82" s="28">
        <v>0.86270000000000002</v>
      </c>
      <c r="Q82" s="7" t="s">
        <v>267</v>
      </c>
      <c r="R82" s="5" t="s">
        <v>150</v>
      </c>
      <c r="S82" s="22">
        <v>1755231</v>
      </c>
      <c r="T82" s="18">
        <v>1268</v>
      </c>
      <c r="U82" s="22">
        <v>1646</v>
      </c>
      <c r="V82" s="22">
        <v>659</v>
      </c>
      <c r="W82" s="23">
        <v>1384.2515772870663</v>
      </c>
      <c r="X82" s="22">
        <v>1867</v>
      </c>
      <c r="Y82" s="22">
        <v>1167</v>
      </c>
      <c r="Z82" s="24">
        <v>504</v>
      </c>
      <c r="AA82" s="23">
        <v>901.83342260310656</v>
      </c>
      <c r="AB82" s="27">
        <v>1531</v>
      </c>
      <c r="AC82" s="27">
        <v>2546</v>
      </c>
      <c r="AD82" s="18" t="s">
        <v>394</v>
      </c>
      <c r="AE82" s="18" t="s">
        <v>395</v>
      </c>
      <c r="AF82" s="20">
        <f t="shared" si="2"/>
        <v>0.53333333333333333</v>
      </c>
      <c r="AG82" s="18">
        <v>105</v>
      </c>
      <c r="AH82" s="30">
        <v>8.9285714285714288E-2</v>
      </c>
      <c r="AI82">
        <v>51.69</v>
      </c>
      <c r="AJ82">
        <v>11.38</v>
      </c>
      <c r="AK82" s="5"/>
    </row>
    <row r="83" spans="1:37" s="3" customFormat="1" ht="15.6" x14ac:dyDescent="0.3">
      <c r="A83" s="25" t="s">
        <v>69</v>
      </c>
      <c r="B83" s="7" t="s">
        <v>121</v>
      </c>
      <c r="C83" s="5" t="s">
        <v>132</v>
      </c>
      <c r="D83" s="5" t="s">
        <v>211</v>
      </c>
      <c r="E83" s="18" t="s">
        <v>92</v>
      </c>
      <c r="F83" s="4" t="s">
        <v>353</v>
      </c>
      <c r="G83" s="4" t="s">
        <v>132</v>
      </c>
      <c r="H83" s="4" t="s">
        <v>211</v>
      </c>
      <c r="I83" s="4" t="s">
        <v>327</v>
      </c>
      <c r="J83" s="17" t="s">
        <v>327</v>
      </c>
      <c r="K83" s="18">
        <v>99.6</v>
      </c>
      <c r="L83" s="18" t="s">
        <v>309</v>
      </c>
      <c r="M83" s="18">
        <v>107</v>
      </c>
      <c r="N83" s="28">
        <v>0.83899999999999997</v>
      </c>
      <c r="O83" s="18">
        <v>88</v>
      </c>
      <c r="P83" s="28">
        <v>0.81279999999999997</v>
      </c>
      <c r="Q83" s="7" t="s">
        <v>276</v>
      </c>
      <c r="R83" s="5"/>
      <c r="S83" s="22">
        <v>2830010</v>
      </c>
      <c r="T83" s="18">
        <v>160</v>
      </c>
      <c r="U83" s="24">
        <v>54590</v>
      </c>
      <c r="V83" s="22">
        <v>12712</v>
      </c>
      <c r="W83" s="23">
        <v>17687.5625</v>
      </c>
      <c r="X83" s="22">
        <v>245</v>
      </c>
      <c r="Y83" s="24">
        <v>35713</v>
      </c>
      <c r="Z83" s="24">
        <v>6691</v>
      </c>
      <c r="AA83" s="26">
        <v>11518.575510204082</v>
      </c>
      <c r="AB83" s="27">
        <v>2602</v>
      </c>
      <c r="AC83" s="27">
        <v>2708</v>
      </c>
      <c r="AD83" s="18" t="s">
        <v>384</v>
      </c>
      <c r="AE83" s="18" t="s">
        <v>381</v>
      </c>
      <c r="AF83" s="29">
        <v>1</v>
      </c>
      <c r="AG83" s="18">
        <v>105</v>
      </c>
      <c r="AH83" s="30">
        <v>1.8867924528301886E-2</v>
      </c>
      <c r="AI83">
        <v>95.87</v>
      </c>
      <c r="AJ83">
        <v>0.97</v>
      </c>
      <c r="AK83" s="25"/>
    </row>
    <row r="84" spans="1:37" s="3" customFormat="1" ht="15.6" x14ac:dyDescent="0.3">
      <c r="A84" s="5" t="s">
        <v>70</v>
      </c>
      <c r="B84" s="7" t="s">
        <v>122</v>
      </c>
      <c r="C84" s="5" t="s">
        <v>132</v>
      </c>
      <c r="D84" s="5" t="s">
        <v>211</v>
      </c>
      <c r="E84" s="18" t="s">
        <v>92</v>
      </c>
      <c r="F84" s="4" t="s">
        <v>357</v>
      </c>
      <c r="G84" s="4" t="s">
        <v>132</v>
      </c>
      <c r="H84" s="4" t="s">
        <v>211</v>
      </c>
      <c r="I84" s="4" t="s">
        <v>327</v>
      </c>
      <c r="J84" s="17" t="s">
        <v>327</v>
      </c>
      <c r="K84" s="18">
        <v>72</v>
      </c>
      <c r="L84" s="18" t="s">
        <v>309</v>
      </c>
      <c r="M84" s="18">
        <v>129</v>
      </c>
      <c r="N84" s="28">
        <v>0.82589999999999997</v>
      </c>
      <c r="O84" s="18">
        <v>102</v>
      </c>
      <c r="P84" s="28">
        <v>0.82389999999999997</v>
      </c>
      <c r="Q84" s="7" t="s">
        <v>277</v>
      </c>
      <c r="R84" s="5"/>
      <c r="S84" s="22">
        <v>4209197</v>
      </c>
      <c r="T84" s="18">
        <v>1274</v>
      </c>
      <c r="U84" s="22">
        <v>9367</v>
      </c>
      <c r="V84" s="22">
        <v>1079</v>
      </c>
      <c r="W84" s="23">
        <v>3303.9222919937206</v>
      </c>
      <c r="X84" s="22">
        <v>1447</v>
      </c>
      <c r="Y84" s="24">
        <v>7246</v>
      </c>
      <c r="Z84" s="24">
        <v>1019</v>
      </c>
      <c r="AA84" s="23">
        <v>2898.5514858327574</v>
      </c>
      <c r="AB84" s="27">
        <v>3761</v>
      </c>
      <c r="AC84" s="27">
        <v>4735</v>
      </c>
      <c r="AD84" s="18" t="s">
        <v>408</v>
      </c>
      <c r="AE84" s="18" t="s">
        <v>380</v>
      </c>
      <c r="AF84" s="29">
        <f t="shared" ref="AF84:AF107" si="3">AE84/AG84</f>
        <v>0.89523809523809528</v>
      </c>
      <c r="AG84" s="18">
        <v>105</v>
      </c>
      <c r="AH84" s="30">
        <v>0.38297872340425532</v>
      </c>
      <c r="AI84">
        <v>84.19</v>
      </c>
      <c r="AJ84">
        <v>5.29</v>
      </c>
      <c r="AK84" s="5"/>
    </row>
    <row r="85" spans="1:37" s="3" customFormat="1" ht="15.6" x14ac:dyDescent="0.3">
      <c r="A85" s="5" t="s">
        <v>71</v>
      </c>
      <c r="B85" s="7" t="s">
        <v>123</v>
      </c>
      <c r="C85" s="5" t="s">
        <v>132</v>
      </c>
      <c r="D85" s="5" t="s">
        <v>211</v>
      </c>
      <c r="E85" s="18" t="s">
        <v>92</v>
      </c>
      <c r="F85" s="4" t="s">
        <v>353</v>
      </c>
      <c r="G85" s="4" t="s">
        <v>132</v>
      </c>
      <c r="H85" s="4" t="s">
        <v>211</v>
      </c>
      <c r="I85" s="4" t="s">
        <v>327</v>
      </c>
      <c r="J85" s="17" t="s">
        <v>327</v>
      </c>
      <c r="K85" s="18">
        <v>99</v>
      </c>
      <c r="L85" s="18" t="s">
        <v>309</v>
      </c>
      <c r="M85" s="18">
        <v>105</v>
      </c>
      <c r="N85" s="28">
        <v>0.82589999999999997</v>
      </c>
      <c r="O85" s="18">
        <v>86</v>
      </c>
      <c r="P85" s="28">
        <v>0.8054</v>
      </c>
      <c r="Q85" s="7" t="s">
        <v>276</v>
      </c>
      <c r="R85" s="5"/>
      <c r="S85" s="22">
        <v>2199591</v>
      </c>
      <c r="T85" s="18">
        <v>311</v>
      </c>
      <c r="U85" s="22">
        <v>11199</v>
      </c>
      <c r="V85" s="22">
        <v>3504</v>
      </c>
      <c r="W85" s="23">
        <v>7072.6398713826366</v>
      </c>
      <c r="X85" s="22">
        <v>401</v>
      </c>
      <c r="Y85" s="24">
        <v>9193</v>
      </c>
      <c r="Z85" s="24">
        <v>2859</v>
      </c>
      <c r="AA85" s="26">
        <v>5466.9226932668325</v>
      </c>
      <c r="AB85" s="27">
        <v>2087</v>
      </c>
      <c r="AC85" s="27">
        <v>2297</v>
      </c>
      <c r="AD85" s="18" t="s">
        <v>381</v>
      </c>
      <c r="AE85" s="18" t="s">
        <v>378</v>
      </c>
      <c r="AF85" s="29">
        <f t="shared" si="3"/>
        <v>0.98095238095238091</v>
      </c>
      <c r="AG85" s="18">
        <v>105</v>
      </c>
      <c r="AH85" s="30">
        <v>2.9126213592233011E-2</v>
      </c>
      <c r="AI85">
        <v>90.96</v>
      </c>
      <c r="AJ85">
        <v>2.5099999999999998</v>
      </c>
      <c r="AK85" s="5"/>
    </row>
    <row r="86" spans="1:37" s="3" customFormat="1" ht="15.6" x14ac:dyDescent="0.3">
      <c r="A86" s="5" t="s">
        <v>72</v>
      </c>
      <c r="B86" s="7" t="s">
        <v>171</v>
      </c>
      <c r="C86" s="5" t="s">
        <v>132</v>
      </c>
      <c r="D86" s="5" t="s">
        <v>211</v>
      </c>
      <c r="E86" s="18" t="s">
        <v>93</v>
      </c>
      <c r="F86" s="4" t="s">
        <v>353</v>
      </c>
      <c r="G86" s="4" t="s">
        <v>132</v>
      </c>
      <c r="H86" s="4" t="s">
        <v>211</v>
      </c>
      <c r="I86" s="4" t="s">
        <v>347</v>
      </c>
      <c r="J86" s="17" t="s">
        <v>328</v>
      </c>
      <c r="K86" s="18">
        <v>61</v>
      </c>
      <c r="L86" s="18" t="s">
        <v>312</v>
      </c>
      <c r="M86" s="18">
        <v>92</v>
      </c>
      <c r="N86" s="28">
        <v>0.84370000000000001</v>
      </c>
      <c r="O86" s="18">
        <v>70</v>
      </c>
      <c r="P86" s="28">
        <v>0.82120000000000004</v>
      </c>
      <c r="Q86" s="7" t="s">
        <v>278</v>
      </c>
      <c r="R86" s="5"/>
      <c r="S86" s="22">
        <v>2897457</v>
      </c>
      <c r="T86" s="18">
        <v>252</v>
      </c>
      <c r="U86" s="24">
        <v>20635</v>
      </c>
      <c r="V86" s="22">
        <v>5880</v>
      </c>
      <c r="W86" s="23">
        <v>11497.845238095239</v>
      </c>
      <c r="X86" s="22">
        <v>290</v>
      </c>
      <c r="Y86" s="24">
        <v>19555</v>
      </c>
      <c r="Z86" s="24">
        <v>5408</v>
      </c>
      <c r="AA86" s="26">
        <v>9982.4</v>
      </c>
      <c r="AB86" s="27">
        <v>2812</v>
      </c>
      <c r="AC86" s="27">
        <v>2913</v>
      </c>
      <c r="AD86" s="18" t="s">
        <v>387</v>
      </c>
      <c r="AE86" s="18" t="s">
        <v>407</v>
      </c>
      <c r="AF86" s="20">
        <f t="shared" si="3"/>
        <v>0.86792452830188682</v>
      </c>
      <c r="AG86" s="18">
        <v>106</v>
      </c>
      <c r="AH86" s="30">
        <v>1.0869565217391304E-2</v>
      </c>
      <c r="AI86">
        <v>95.51</v>
      </c>
      <c r="AJ86">
        <v>2.3199999999999998</v>
      </c>
      <c r="AK86" s="5"/>
    </row>
    <row r="87" spans="1:37" s="3" customFormat="1" ht="15.6" x14ac:dyDescent="0.3">
      <c r="A87" s="5" t="s">
        <v>73</v>
      </c>
      <c r="B87" s="7" t="s">
        <v>248</v>
      </c>
      <c r="C87" s="5" t="s">
        <v>132</v>
      </c>
      <c r="D87" s="5" t="s">
        <v>211</v>
      </c>
      <c r="E87" s="18" t="s">
        <v>93</v>
      </c>
      <c r="F87" s="4" t="s">
        <v>353</v>
      </c>
      <c r="G87" s="4" t="s">
        <v>132</v>
      </c>
      <c r="H87" s="4" t="s">
        <v>211</v>
      </c>
      <c r="I87" s="4" t="s">
        <v>347</v>
      </c>
      <c r="J87" s="17" t="s">
        <v>211</v>
      </c>
      <c r="K87" s="18">
        <v>97</v>
      </c>
      <c r="L87" s="18" t="s">
        <v>130</v>
      </c>
      <c r="M87" s="18">
        <v>75</v>
      </c>
      <c r="N87" s="28">
        <v>0.87860000000000005</v>
      </c>
      <c r="O87" s="18">
        <v>67</v>
      </c>
      <c r="P87" s="28">
        <v>0.8397</v>
      </c>
      <c r="Q87" s="7" t="s">
        <v>297</v>
      </c>
      <c r="R87" s="5"/>
      <c r="S87" s="22">
        <v>2295180</v>
      </c>
      <c r="T87" s="18">
        <v>1865</v>
      </c>
      <c r="U87" s="22">
        <v>1372</v>
      </c>
      <c r="V87" s="22">
        <v>709</v>
      </c>
      <c r="W87" s="23">
        <v>1231.3197424892703</v>
      </c>
      <c r="X87" s="22">
        <v>1904</v>
      </c>
      <c r="Y87" s="22">
        <v>1350</v>
      </c>
      <c r="Z87" s="24">
        <v>699</v>
      </c>
      <c r="AA87" s="23">
        <v>1204.6523109243697</v>
      </c>
      <c r="AB87" s="27">
        <v>2077</v>
      </c>
      <c r="AC87" s="27">
        <v>3543</v>
      </c>
      <c r="AD87" s="18" t="s">
        <v>410</v>
      </c>
      <c r="AE87" s="18" t="s">
        <v>397</v>
      </c>
      <c r="AF87" s="20">
        <f t="shared" si="3"/>
        <v>0.67924528301886788</v>
      </c>
      <c r="AG87" s="18">
        <v>106</v>
      </c>
      <c r="AH87" s="30">
        <v>5.5555555555555552E-2</v>
      </c>
      <c r="AI87">
        <v>75.819999999999993</v>
      </c>
      <c r="AJ87">
        <v>5.29</v>
      </c>
      <c r="AK87" s="5"/>
    </row>
    <row r="88" spans="1:37" s="3" customFormat="1" ht="15.6" x14ac:dyDescent="0.3">
      <c r="A88" s="5" t="s">
        <v>74</v>
      </c>
      <c r="B88" s="7" t="s">
        <v>124</v>
      </c>
      <c r="C88" s="5" t="s">
        <v>132</v>
      </c>
      <c r="D88" s="5" t="s">
        <v>211</v>
      </c>
      <c r="E88" s="18" t="s">
        <v>86</v>
      </c>
      <c r="F88" s="4" t="s">
        <v>357</v>
      </c>
      <c r="G88" s="4" t="s">
        <v>132</v>
      </c>
      <c r="H88" s="4" t="s">
        <v>211</v>
      </c>
      <c r="I88" s="4" t="s">
        <v>363</v>
      </c>
      <c r="J88" s="17" t="s">
        <v>346</v>
      </c>
      <c r="K88" s="18">
        <v>56</v>
      </c>
      <c r="L88" s="18" t="s">
        <v>312</v>
      </c>
      <c r="M88" s="18">
        <v>90</v>
      </c>
      <c r="N88" s="28">
        <v>0.74250000000000005</v>
      </c>
      <c r="O88" s="18">
        <v>45</v>
      </c>
      <c r="P88" s="28">
        <v>0.80149999999999999</v>
      </c>
      <c r="Q88" s="7" t="s">
        <v>298</v>
      </c>
      <c r="R88" s="5"/>
      <c r="S88" s="22">
        <v>1727145</v>
      </c>
      <c r="T88" s="18">
        <v>291</v>
      </c>
      <c r="U88" s="22">
        <v>10254</v>
      </c>
      <c r="V88" s="22">
        <v>3005</v>
      </c>
      <c r="W88" s="23">
        <v>5935.2061855670099</v>
      </c>
      <c r="X88" s="22">
        <v>506</v>
      </c>
      <c r="Y88" s="24">
        <v>5790</v>
      </c>
      <c r="Z88" s="24">
        <v>1655</v>
      </c>
      <c r="AA88" s="23">
        <v>3376.2569169960475</v>
      </c>
      <c r="AB88" s="27">
        <v>1712</v>
      </c>
      <c r="AC88" s="27">
        <v>2002</v>
      </c>
      <c r="AD88" s="18" t="s">
        <v>411</v>
      </c>
      <c r="AE88" s="18" t="s">
        <v>379</v>
      </c>
      <c r="AF88" s="20">
        <f t="shared" si="3"/>
        <v>0.8571428571428571</v>
      </c>
      <c r="AG88" s="18">
        <v>105</v>
      </c>
      <c r="AH88" s="30">
        <v>1.1111111111111112E-2</v>
      </c>
      <c r="AI88">
        <v>85.71</v>
      </c>
      <c r="AJ88">
        <v>1.68</v>
      </c>
      <c r="AK88" s="5"/>
    </row>
    <row r="89" spans="1:37" s="3" customFormat="1" ht="15.6" x14ac:dyDescent="0.3">
      <c r="A89" s="5" t="s">
        <v>75</v>
      </c>
      <c r="B89" s="7" t="s">
        <v>155</v>
      </c>
      <c r="C89" s="5" t="s">
        <v>132</v>
      </c>
      <c r="D89" s="5" t="s">
        <v>211</v>
      </c>
      <c r="E89" s="18" t="s">
        <v>93</v>
      </c>
      <c r="F89" s="4" t="s">
        <v>353</v>
      </c>
      <c r="G89" s="4" t="s">
        <v>132</v>
      </c>
      <c r="H89" s="4" t="s">
        <v>211</v>
      </c>
      <c r="I89" s="4" t="s">
        <v>347</v>
      </c>
      <c r="J89" s="17" t="s">
        <v>347</v>
      </c>
      <c r="K89" s="18">
        <v>56</v>
      </c>
      <c r="L89" s="18" t="s">
        <v>309</v>
      </c>
      <c r="M89" s="18">
        <v>90</v>
      </c>
      <c r="N89" s="28">
        <v>0.86299999999999999</v>
      </c>
      <c r="O89" s="18">
        <v>78</v>
      </c>
      <c r="P89" s="28">
        <v>0.84799999999999998</v>
      </c>
      <c r="Q89" s="7" t="s">
        <v>299</v>
      </c>
      <c r="R89" s="5"/>
      <c r="S89" s="22">
        <v>2013858</v>
      </c>
      <c r="T89" s="18">
        <v>1544</v>
      </c>
      <c r="U89" s="22">
        <v>1470</v>
      </c>
      <c r="V89" s="22">
        <v>707</v>
      </c>
      <c r="W89" s="23">
        <v>1304.3121761658031</v>
      </c>
      <c r="X89" s="22">
        <v>1586</v>
      </c>
      <c r="Y89" s="22">
        <v>1443</v>
      </c>
      <c r="Z89" s="24">
        <v>689</v>
      </c>
      <c r="AA89" s="23">
        <v>1267.8070617906683</v>
      </c>
      <c r="AB89" s="27">
        <v>1783</v>
      </c>
      <c r="AC89" s="27">
        <v>3170</v>
      </c>
      <c r="AD89" s="18" t="s">
        <v>411</v>
      </c>
      <c r="AE89" s="18" t="s">
        <v>412</v>
      </c>
      <c r="AF89" s="20">
        <f t="shared" si="3"/>
        <v>0.75471698113207553</v>
      </c>
      <c r="AG89" s="18">
        <v>106</v>
      </c>
      <c r="AH89" s="30">
        <v>0.13750000000000001</v>
      </c>
      <c r="AI89">
        <v>74.44</v>
      </c>
      <c r="AJ89">
        <v>11.26</v>
      </c>
      <c r="AK89" s="5"/>
    </row>
    <row r="90" spans="1:37" s="3" customFormat="1" ht="15.6" x14ac:dyDescent="0.3">
      <c r="A90" s="5" t="s">
        <v>76</v>
      </c>
      <c r="B90" s="7" t="s">
        <v>125</v>
      </c>
      <c r="C90" s="5" t="s">
        <v>132</v>
      </c>
      <c r="D90" s="5" t="s">
        <v>211</v>
      </c>
      <c r="E90" s="18" t="s">
        <v>90</v>
      </c>
      <c r="F90" s="4" t="s">
        <v>353</v>
      </c>
      <c r="G90" s="4" t="s">
        <v>132</v>
      </c>
      <c r="H90" s="4" t="s">
        <v>211</v>
      </c>
      <c r="I90" s="4" t="s">
        <v>364</v>
      </c>
      <c r="J90" s="17" t="s">
        <v>211</v>
      </c>
      <c r="K90" s="18">
        <v>71</v>
      </c>
      <c r="L90" s="18" t="s">
        <v>130</v>
      </c>
      <c r="M90" s="18">
        <v>29</v>
      </c>
      <c r="N90" s="28">
        <v>0.8266</v>
      </c>
      <c r="O90" s="18">
        <v>7</v>
      </c>
      <c r="P90" s="28">
        <v>0.86170000000000002</v>
      </c>
      <c r="Q90" s="7" t="s">
        <v>300</v>
      </c>
      <c r="R90" s="5"/>
      <c r="S90" s="22">
        <v>677632</v>
      </c>
      <c r="T90" s="18">
        <v>724</v>
      </c>
      <c r="U90" s="22">
        <v>958</v>
      </c>
      <c r="V90" s="22">
        <v>630</v>
      </c>
      <c r="W90" s="23">
        <v>935.95580110497235</v>
      </c>
      <c r="X90" s="22">
        <v>748</v>
      </c>
      <c r="Y90" s="22">
        <v>928</v>
      </c>
      <c r="Z90" s="24">
        <v>619</v>
      </c>
      <c r="AA90" s="23">
        <v>904.43048128342241</v>
      </c>
      <c r="AB90" s="27">
        <v>631</v>
      </c>
      <c r="AC90" s="27">
        <v>1168</v>
      </c>
      <c r="AD90" s="18" t="s">
        <v>413</v>
      </c>
      <c r="AE90" s="18" t="s">
        <v>414</v>
      </c>
      <c r="AF90" s="20">
        <f t="shared" si="3"/>
        <v>0.26666666666666666</v>
      </c>
      <c r="AG90" s="18">
        <v>105</v>
      </c>
      <c r="AH90" s="30">
        <v>3.5714285714285712E-2</v>
      </c>
      <c r="AI90">
        <v>30.46</v>
      </c>
      <c r="AJ90">
        <v>0.73</v>
      </c>
      <c r="AK90" s="5"/>
    </row>
    <row r="91" spans="1:37" s="3" customFormat="1" ht="15.6" x14ac:dyDescent="0.3">
      <c r="A91" s="5" t="s">
        <v>77</v>
      </c>
      <c r="B91" s="7" t="s">
        <v>126</v>
      </c>
      <c r="C91" s="5" t="s">
        <v>132</v>
      </c>
      <c r="D91" s="5" t="s">
        <v>211</v>
      </c>
      <c r="E91" s="18" t="s">
        <v>93</v>
      </c>
      <c r="F91" s="4" t="s">
        <v>353</v>
      </c>
      <c r="G91" s="4" t="s">
        <v>132</v>
      </c>
      <c r="H91" s="4" t="s">
        <v>211</v>
      </c>
      <c r="I91" s="4" t="s">
        <v>347</v>
      </c>
      <c r="J91" s="17" t="s">
        <v>211</v>
      </c>
      <c r="K91" s="18">
        <v>99</v>
      </c>
      <c r="L91" s="18" t="s">
        <v>130</v>
      </c>
      <c r="M91" s="18">
        <v>86</v>
      </c>
      <c r="N91" s="28">
        <v>0.83899999999999997</v>
      </c>
      <c r="O91" s="18">
        <v>67</v>
      </c>
      <c r="P91" s="28">
        <v>0.81720000000000004</v>
      </c>
      <c r="Q91" s="7" t="s">
        <v>278</v>
      </c>
      <c r="R91" s="5"/>
      <c r="S91" s="22">
        <v>2421434</v>
      </c>
      <c r="T91" s="18">
        <v>562</v>
      </c>
      <c r="U91" s="22">
        <v>6965</v>
      </c>
      <c r="V91" s="22">
        <v>1991</v>
      </c>
      <c r="W91" s="23">
        <v>4308.6014234875447</v>
      </c>
      <c r="X91" s="22">
        <v>761</v>
      </c>
      <c r="Y91" s="24">
        <v>5665</v>
      </c>
      <c r="Z91" s="24">
        <v>1472</v>
      </c>
      <c r="AA91" s="23">
        <v>3159.5676741130092</v>
      </c>
      <c r="AB91" s="27">
        <v>2257</v>
      </c>
      <c r="AC91" s="27">
        <v>2645</v>
      </c>
      <c r="AD91" s="18" t="s">
        <v>400</v>
      </c>
      <c r="AE91" s="18" t="s">
        <v>392</v>
      </c>
      <c r="AF91" s="20">
        <f t="shared" si="3"/>
        <v>0.77358490566037741</v>
      </c>
      <c r="AG91" s="18">
        <v>106</v>
      </c>
      <c r="AH91" s="30">
        <v>6.097560975609756E-2</v>
      </c>
      <c r="AI91">
        <v>86.8</v>
      </c>
      <c r="AJ91">
        <v>6.44</v>
      </c>
      <c r="AK91" s="5"/>
    </row>
    <row r="92" spans="1:37" s="3" customFormat="1" ht="15.6" x14ac:dyDescent="0.3">
      <c r="A92" s="5" t="s">
        <v>78</v>
      </c>
      <c r="B92" s="7" t="s">
        <v>160</v>
      </c>
      <c r="C92" s="5" t="s">
        <v>132</v>
      </c>
      <c r="D92" s="5" t="s">
        <v>211</v>
      </c>
      <c r="E92" s="18" t="s">
        <v>93</v>
      </c>
      <c r="F92" s="4" t="s">
        <v>353</v>
      </c>
      <c r="G92" s="4" t="s">
        <v>132</v>
      </c>
      <c r="H92" s="4" t="s">
        <v>211</v>
      </c>
      <c r="I92" s="4" t="s">
        <v>364</v>
      </c>
      <c r="J92" s="17" t="s">
        <v>211</v>
      </c>
      <c r="K92" s="18">
        <v>90</v>
      </c>
      <c r="L92" s="18" t="s">
        <v>130</v>
      </c>
      <c r="M92" s="18">
        <v>91</v>
      </c>
      <c r="N92" s="28">
        <v>0.76219999999999999</v>
      </c>
      <c r="O92" s="18">
        <v>27</v>
      </c>
      <c r="P92" s="28">
        <v>0.81210000000000004</v>
      </c>
      <c r="Q92" s="7" t="s">
        <v>277</v>
      </c>
      <c r="R92" s="5"/>
      <c r="S92" s="22">
        <v>2297504</v>
      </c>
      <c r="T92" s="18">
        <v>743</v>
      </c>
      <c r="U92" s="22">
        <v>4060</v>
      </c>
      <c r="V92" s="22">
        <v>1547</v>
      </c>
      <c r="W92" s="23">
        <v>3096.3665768194069</v>
      </c>
      <c r="X92" s="22">
        <v>767</v>
      </c>
      <c r="Y92" s="22">
        <v>3944</v>
      </c>
      <c r="Z92" s="24">
        <v>1509</v>
      </c>
      <c r="AA92" s="23">
        <v>2994.9035202086047</v>
      </c>
      <c r="AB92" s="27">
        <v>2271</v>
      </c>
      <c r="AC92" s="27">
        <v>2644</v>
      </c>
      <c r="AD92" s="18" t="s">
        <v>407</v>
      </c>
      <c r="AE92" s="18" t="s">
        <v>379</v>
      </c>
      <c r="AF92" s="20">
        <f t="shared" si="3"/>
        <v>0.8571428571428571</v>
      </c>
      <c r="AG92" s="18">
        <v>105</v>
      </c>
      <c r="AH92" s="30">
        <v>2.2222222222222223E-2</v>
      </c>
      <c r="AI92">
        <v>85.71</v>
      </c>
      <c r="AJ92">
        <v>3.08</v>
      </c>
      <c r="AK92" s="5"/>
    </row>
    <row r="93" spans="1:37" s="3" customFormat="1" ht="15.6" x14ac:dyDescent="0.3">
      <c r="A93" s="5" t="s">
        <v>79</v>
      </c>
      <c r="B93" s="7" t="s">
        <v>213</v>
      </c>
      <c r="C93" s="5" t="s">
        <v>132</v>
      </c>
      <c r="D93" s="5" t="s">
        <v>212</v>
      </c>
      <c r="E93" s="18" t="s">
        <v>90</v>
      </c>
      <c r="F93" s="4" t="s">
        <v>353</v>
      </c>
      <c r="G93" s="4" t="s">
        <v>132</v>
      </c>
      <c r="H93" s="4" t="s">
        <v>212</v>
      </c>
      <c r="I93" s="4" t="s">
        <v>212</v>
      </c>
      <c r="J93" s="17" t="s">
        <v>329</v>
      </c>
      <c r="K93" s="18">
        <v>77</v>
      </c>
      <c r="L93" s="18" t="s">
        <v>307</v>
      </c>
      <c r="M93" s="18">
        <v>79</v>
      </c>
      <c r="N93" s="28">
        <v>0.83099999999999996</v>
      </c>
      <c r="O93" s="18">
        <v>46</v>
      </c>
      <c r="P93" s="28">
        <v>0.82540000000000002</v>
      </c>
      <c r="Q93" s="7" t="s">
        <v>279</v>
      </c>
      <c r="R93" s="5"/>
      <c r="S93" s="22">
        <v>2082486</v>
      </c>
      <c r="T93" s="18">
        <v>236</v>
      </c>
      <c r="U93" s="22">
        <v>15231</v>
      </c>
      <c r="V93" s="22">
        <v>4115</v>
      </c>
      <c r="W93" s="23">
        <v>8824.0932203389839</v>
      </c>
      <c r="X93" s="22">
        <v>285</v>
      </c>
      <c r="Y93" s="24">
        <v>13323</v>
      </c>
      <c r="Z93" s="24">
        <v>3530</v>
      </c>
      <c r="AA93" s="26">
        <v>7296.863157894737</v>
      </c>
      <c r="AB93" s="27">
        <v>1944</v>
      </c>
      <c r="AC93" s="27">
        <v>2072</v>
      </c>
      <c r="AD93" s="18" t="s">
        <v>404</v>
      </c>
      <c r="AE93" s="18" t="s">
        <v>404</v>
      </c>
      <c r="AF93" s="20">
        <f t="shared" si="3"/>
        <v>0.75961538461538458</v>
      </c>
      <c r="AG93" s="18">
        <v>104</v>
      </c>
      <c r="AH93" s="30">
        <v>0</v>
      </c>
      <c r="AI93">
        <v>90.45</v>
      </c>
      <c r="AJ93">
        <v>0.56999999999999995</v>
      </c>
      <c r="AK93" s="5"/>
    </row>
    <row r="94" spans="1:37" s="3" customFormat="1" ht="15.6" x14ac:dyDescent="0.3">
      <c r="A94" s="5" t="s">
        <v>80</v>
      </c>
      <c r="B94" s="7" t="s">
        <v>202</v>
      </c>
      <c r="C94" s="5" t="s">
        <v>132</v>
      </c>
      <c r="D94" s="5" t="s">
        <v>212</v>
      </c>
      <c r="E94" s="18" t="s">
        <v>93</v>
      </c>
      <c r="F94" s="4" t="s">
        <v>357</v>
      </c>
      <c r="G94" s="4" t="s">
        <v>132</v>
      </c>
      <c r="H94" s="4" t="s">
        <v>212</v>
      </c>
      <c r="I94" s="4" t="s">
        <v>212</v>
      </c>
      <c r="J94" s="17" t="s">
        <v>313</v>
      </c>
      <c r="K94" s="18" t="s">
        <v>313</v>
      </c>
      <c r="L94" s="18" t="s">
        <v>313</v>
      </c>
      <c r="M94" s="18">
        <v>77</v>
      </c>
      <c r="N94" s="28">
        <v>0.75180000000000002</v>
      </c>
      <c r="O94" s="18">
        <v>19</v>
      </c>
      <c r="P94" s="28">
        <v>0.81769999999999998</v>
      </c>
      <c r="Q94" s="7" t="s">
        <v>301</v>
      </c>
      <c r="R94" s="5"/>
      <c r="S94" s="22">
        <v>1695003</v>
      </c>
      <c r="T94" s="18">
        <v>1153</v>
      </c>
      <c r="U94" s="22">
        <v>1709</v>
      </c>
      <c r="V94" s="22">
        <v>781</v>
      </c>
      <c r="W94" s="23">
        <v>1470.0806591500434</v>
      </c>
      <c r="X94" s="22">
        <v>1202</v>
      </c>
      <c r="Y94" s="22">
        <v>1607</v>
      </c>
      <c r="Z94" s="24">
        <v>752</v>
      </c>
      <c r="AA94" s="23">
        <v>1407.5507487520799</v>
      </c>
      <c r="AB94" s="27">
        <v>1582</v>
      </c>
      <c r="AC94" s="27">
        <v>2497</v>
      </c>
      <c r="AD94" s="18" t="s">
        <v>393</v>
      </c>
      <c r="AE94" s="18" t="s">
        <v>415</v>
      </c>
      <c r="AF94" s="20">
        <f t="shared" si="3"/>
        <v>0.74038461538461542</v>
      </c>
      <c r="AG94" s="18">
        <v>104</v>
      </c>
      <c r="AH94" s="30">
        <v>1.2987012987012988E-2</v>
      </c>
      <c r="AI94">
        <v>71.03</v>
      </c>
      <c r="AJ94">
        <v>3.93</v>
      </c>
      <c r="AK94" s="5"/>
    </row>
    <row r="95" spans="1:37" s="3" customFormat="1" ht="15.6" x14ac:dyDescent="0.3">
      <c r="A95" s="5" t="s">
        <v>232</v>
      </c>
      <c r="B95" s="7" t="s">
        <v>127</v>
      </c>
      <c r="C95" s="5" t="s">
        <v>132</v>
      </c>
      <c r="D95" s="5" t="s">
        <v>210</v>
      </c>
      <c r="E95" s="18" t="s">
        <v>90</v>
      </c>
      <c r="F95" s="4" t="s">
        <v>353</v>
      </c>
      <c r="G95" s="4" t="s">
        <v>132</v>
      </c>
      <c r="H95" s="4" t="s">
        <v>210</v>
      </c>
      <c r="I95" s="4" t="s">
        <v>358</v>
      </c>
      <c r="J95" s="17" t="s">
        <v>330</v>
      </c>
      <c r="K95" s="18">
        <v>76</v>
      </c>
      <c r="L95" s="18" t="s">
        <v>307</v>
      </c>
      <c r="M95" s="18">
        <v>69</v>
      </c>
      <c r="N95" s="28">
        <v>0.85270000000000001</v>
      </c>
      <c r="O95" s="18">
        <v>15</v>
      </c>
      <c r="P95" s="28">
        <v>0.81479999999999997</v>
      </c>
      <c r="Q95" s="7" t="s">
        <v>280</v>
      </c>
      <c r="R95" s="5"/>
      <c r="S95" s="22">
        <v>1353754</v>
      </c>
      <c r="T95" s="18">
        <v>314</v>
      </c>
      <c r="U95" s="22">
        <v>8041</v>
      </c>
      <c r="V95" s="22">
        <v>1815</v>
      </c>
      <c r="W95" s="23">
        <v>4311.3184713375795</v>
      </c>
      <c r="X95" s="22">
        <v>469</v>
      </c>
      <c r="Y95" s="24">
        <v>5063</v>
      </c>
      <c r="Z95" s="24">
        <v>1147</v>
      </c>
      <c r="AA95" s="23">
        <v>2857.5970149253731</v>
      </c>
      <c r="AB95" s="27">
        <v>1334</v>
      </c>
      <c r="AC95" s="27">
        <v>1544</v>
      </c>
      <c r="AD95" s="18" t="s">
        <v>416</v>
      </c>
      <c r="AE95" s="18" t="s">
        <v>417</v>
      </c>
      <c r="AF95" s="20">
        <f t="shared" si="3"/>
        <v>0.59047619047619049</v>
      </c>
      <c r="AG95" s="18">
        <v>105</v>
      </c>
      <c r="AH95" s="30">
        <v>0.11290322580645161</v>
      </c>
      <c r="AI95">
        <v>59.3</v>
      </c>
      <c r="AJ95">
        <v>6.78</v>
      </c>
      <c r="AK95" s="5"/>
    </row>
    <row r="96" spans="1:37" s="3" customFormat="1" ht="15.6" x14ac:dyDescent="0.3">
      <c r="A96" s="5" t="s">
        <v>81</v>
      </c>
      <c r="B96" s="7" t="s">
        <v>128</v>
      </c>
      <c r="C96" s="5" t="s">
        <v>132</v>
      </c>
      <c r="D96" s="5" t="s">
        <v>210</v>
      </c>
      <c r="E96" s="18" t="s">
        <v>93</v>
      </c>
      <c r="F96" s="4" t="s">
        <v>353</v>
      </c>
      <c r="G96" s="4" t="s">
        <v>132</v>
      </c>
      <c r="H96" s="4" t="s">
        <v>210</v>
      </c>
      <c r="I96" s="4" t="s">
        <v>358</v>
      </c>
      <c r="J96" s="17" t="s">
        <v>331</v>
      </c>
      <c r="K96" s="18">
        <v>65</v>
      </c>
      <c r="L96" s="18" t="s">
        <v>312</v>
      </c>
      <c r="M96" s="18">
        <v>89</v>
      </c>
      <c r="N96" s="28">
        <v>0.66859999999999997</v>
      </c>
      <c r="O96" s="18">
        <v>14</v>
      </c>
      <c r="P96" s="28">
        <v>0.83040000000000003</v>
      </c>
      <c r="Q96" s="7" t="s">
        <v>281</v>
      </c>
      <c r="R96" s="5"/>
      <c r="S96" s="22">
        <v>1604930</v>
      </c>
      <c r="T96" s="18">
        <v>251</v>
      </c>
      <c r="U96" s="22">
        <v>13513</v>
      </c>
      <c r="V96" s="22">
        <v>2672</v>
      </c>
      <c r="W96" s="23">
        <v>6394.1434262948205</v>
      </c>
      <c r="X96" s="22">
        <v>434</v>
      </c>
      <c r="Y96" s="24">
        <v>7998</v>
      </c>
      <c r="Z96" s="24">
        <v>1638</v>
      </c>
      <c r="AA96" s="23">
        <v>3657.6244239631337</v>
      </c>
      <c r="AB96" s="27">
        <v>1441</v>
      </c>
      <c r="AC96" s="27">
        <v>1631</v>
      </c>
      <c r="AD96" s="18" t="s">
        <v>379</v>
      </c>
      <c r="AE96" s="18" t="s">
        <v>390</v>
      </c>
      <c r="AF96" s="20">
        <f t="shared" si="3"/>
        <v>0.83809523809523812</v>
      </c>
      <c r="AG96" s="18">
        <v>105</v>
      </c>
      <c r="AH96" s="30">
        <v>2.2727272727272728E-2</v>
      </c>
      <c r="AI96">
        <v>85.05</v>
      </c>
      <c r="AJ96">
        <v>0.15</v>
      </c>
      <c r="AK96" s="5"/>
    </row>
    <row r="97" spans="1:37" s="3" customFormat="1" ht="15.6" x14ac:dyDescent="0.3">
      <c r="A97" s="5" t="s">
        <v>82</v>
      </c>
      <c r="B97" s="7" t="s">
        <v>129</v>
      </c>
      <c r="C97" s="5" t="s">
        <v>132</v>
      </c>
      <c r="D97" s="5" t="s">
        <v>210</v>
      </c>
      <c r="E97" s="18" t="s">
        <v>93</v>
      </c>
      <c r="F97" s="4" t="s">
        <v>353</v>
      </c>
      <c r="G97" s="4" t="s">
        <v>132</v>
      </c>
      <c r="H97" s="4" t="s">
        <v>210</v>
      </c>
      <c r="I97" s="4" t="s">
        <v>358</v>
      </c>
      <c r="J97" s="17" t="s">
        <v>331</v>
      </c>
      <c r="K97" s="18">
        <v>71</v>
      </c>
      <c r="L97" s="18" t="s">
        <v>312</v>
      </c>
      <c r="M97" s="18">
        <v>91</v>
      </c>
      <c r="N97" s="28">
        <v>0.67810000000000004</v>
      </c>
      <c r="O97" s="18">
        <v>15</v>
      </c>
      <c r="P97" s="28">
        <v>0.83</v>
      </c>
      <c r="Q97" s="7" t="s">
        <v>281</v>
      </c>
      <c r="R97" s="5"/>
      <c r="S97" s="22">
        <v>1546942</v>
      </c>
      <c r="T97" s="18">
        <v>255</v>
      </c>
      <c r="U97" s="22">
        <v>10362</v>
      </c>
      <c r="V97" s="22">
        <v>2996</v>
      </c>
      <c r="W97" s="23">
        <v>6066.4392156862741</v>
      </c>
      <c r="X97" s="22">
        <v>377</v>
      </c>
      <c r="Y97" s="24">
        <v>7736</v>
      </c>
      <c r="Z97" s="24">
        <v>1829</v>
      </c>
      <c r="AA97" s="23">
        <v>4077.6419098143238</v>
      </c>
      <c r="AB97" s="27">
        <v>1410</v>
      </c>
      <c r="AC97" s="27">
        <v>1614</v>
      </c>
      <c r="AD97" s="18" t="s">
        <v>387</v>
      </c>
      <c r="AE97" s="18" t="s">
        <v>405</v>
      </c>
      <c r="AF97" s="20">
        <f t="shared" si="3"/>
        <v>0.84761904761904761</v>
      </c>
      <c r="AG97" s="18">
        <v>105</v>
      </c>
      <c r="AH97" s="30">
        <v>4.49438202247191E-2</v>
      </c>
      <c r="AI97">
        <v>91.53</v>
      </c>
      <c r="AJ97">
        <v>0.15</v>
      </c>
      <c r="AK97" s="5"/>
    </row>
    <row r="98" spans="1:37" s="3" customFormat="1" ht="15.6" x14ac:dyDescent="0.3">
      <c r="A98" s="5" t="s">
        <v>233</v>
      </c>
      <c r="B98" s="7" t="s">
        <v>153</v>
      </c>
      <c r="C98" s="5" t="s">
        <v>132</v>
      </c>
      <c r="D98" s="5" t="s">
        <v>210</v>
      </c>
      <c r="E98" s="18" t="s">
        <v>86</v>
      </c>
      <c r="F98" s="4" t="s">
        <v>353</v>
      </c>
      <c r="G98" s="4" t="s">
        <v>132</v>
      </c>
      <c r="H98" s="4" t="s">
        <v>210</v>
      </c>
      <c r="I98" s="4" t="s">
        <v>358</v>
      </c>
      <c r="J98" s="17" t="s">
        <v>313</v>
      </c>
      <c r="K98" s="18" t="s">
        <v>313</v>
      </c>
      <c r="L98" s="18" t="s">
        <v>313</v>
      </c>
      <c r="M98" s="18">
        <v>98</v>
      </c>
      <c r="N98" s="28">
        <v>0.57689999999999997</v>
      </c>
      <c r="O98" s="18">
        <v>20</v>
      </c>
      <c r="P98" s="28">
        <v>0.8327</v>
      </c>
      <c r="Q98" s="7" t="s">
        <v>268</v>
      </c>
      <c r="R98" s="5"/>
      <c r="S98" s="22">
        <v>1881930</v>
      </c>
      <c r="T98" s="18">
        <v>297</v>
      </c>
      <c r="U98" s="22">
        <v>10774</v>
      </c>
      <c r="V98" s="22">
        <v>3040</v>
      </c>
      <c r="W98" s="23">
        <v>6336.4646464646466</v>
      </c>
      <c r="X98" s="22">
        <v>538</v>
      </c>
      <c r="Y98" s="24">
        <v>6243</v>
      </c>
      <c r="Z98" s="24">
        <v>1742</v>
      </c>
      <c r="AA98" s="23">
        <v>3464.3661710037177</v>
      </c>
      <c r="AB98" s="27">
        <v>1918</v>
      </c>
      <c r="AC98" s="27">
        <v>1951</v>
      </c>
      <c r="AD98" s="18" t="s">
        <v>383</v>
      </c>
      <c r="AE98" s="18" t="s">
        <v>388</v>
      </c>
      <c r="AF98" s="29">
        <f t="shared" si="3"/>
        <v>0.93333333333333335</v>
      </c>
      <c r="AG98" s="18">
        <v>105</v>
      </c>
      <c r="AH98" s="30">
        <v>2.0408163265306121E-2</v>
      </c>
      <c r="AI98">
        <v>93.22</v>
      </c>
      <c r="AJ98">
        <v>1.69</v>
      </c>
      <c r="AK98" s="5"/>
    </row>
    <row r="99" spans="1:37" s="3" customFormat="1" ht="15.6" x14ac:dyDescent="0.3">
      <c r="A99" s="5" t="s">
        <v>83</v>
      </c>
      <c r="B99" s="7" t="s">
        <v>175</v>
      </c>
      <c r="C99" s="5" t="s">
        <v>132</v>
      </c>
      <c r="D99" s="5" t="s">
        <v>210</v>
      </c>
      <c r="E99" s="18" t="s">
        <v>93</v>
      </c>
      <c r="F99" s="4" t="s">
        <v>353</v>
      </c>
      <c r="G99" s="4" t="s">
        <v>132</v>
      </c>
      <c r="H99" s="4" t="s">
        <v>210</v>
      </c>
      <c r="I99" s="4" t="s">
        <v>358</v>
      </c>
      <c r="J99" s="17" t="s">
        <v>313</v>
      </c>
      <c r="K99" s="18" t="s">
        <v>313</v>
      </c>
      <c r="L99" s="18" t="s">
        <v>313</v>
      </c>
      <c r="M99" s="18">
        <v>53</v>
      </c>
      <c r="N99" s="28">
        <v>0.65680000000000005</v>
      </c>
      <c r="O99" s="18">
        <v>8</v>
      </c>
      <c r="P99" s="28">
        <v>0.85160000000000002</v>
      </c>
      <c r="Q99" s="7" t="s">
        <v>281</v>
      </c>
      <c r="R99" s="5"/>
      <c r="S99" s="22">
        <v>788659</v>
      </c>
      <c r="T99" s="18">
        <v>356</v>
      </c>
      <c r="U99" s="22">
        <v>2588</v>
      </c>
      <c r="V99" s="22">
        <v>1251</v>
      </c>
      <c r="W99" s="23">
        <v>2215.3342696629215</v>
      </c>
      <c r="X99" s="22">
        <v>401</v>
      </c>
      <c r="Y99" s="22">
        <v>2387</v>
      </c>
      <c r="Z99" s="24">
        <v>1086</v>
      </c>
      <c r="AA99" s="23">
        <v>1961.9027431421446</v>
      </c>
      <c r="AB99" s="27">
        <v>789</v>
      </c>
      <c r="AC99" s="27">
        <v>1085</v>
      </c>
      <c r="AD99" s="18" t="s">
        <v>418</v>
      </c>
      <c r="AE99" s="18" t="s">
        <v>402</v>
      </c>
      <c r="AF99" s="20">
        <f t="shared" si="3"/>
        <v>0.50476190476190474</v>
      </c>
      <c r="AG99" s="18">
        <v>105</v>
      </c>
      <c r="AH99" s="30">
        <v>1.8867924528301886E-2</v>
      </c>
      <c r="AI99">
        <v>56.55</v>
      </c>
      <c r="AJ99">
        <v>0.15</v>
      </c>
      <c r="AK99" s="5"/>
    </row>
    <row r="100" spans="1:37" s="3" customFormat="1" ht="15.6" x14ac:dyDescent="0.3">
      <c r="A100" s="5" t="s">
        <v>84</v>
      </c>
      <c r="B100" s="7" t="s">
        <v>243</v>
      </c>
      <c r="C100" s="5" t="s">
        <v>132</v>
      </c>
      <c r="D100" s="5" t="s">
        <v>210</v>
      </c>
      <c r="E100" s="18" t="s">
        <v>86</v>
      </c>
      <c r="F100" s="4" t="s">
        <v>353</v>
      </c>
      <c r="G100" s="4" t="s">
        <v>132</v>
      </c>
      <c r="H100" s="4" t="s">
        <v>210</v>
      </c>
      <c r="I100" s="4" t="s">
        <v>358</v>
      </c>
      <c r="J100" s="17" t="s">
        <v>313</v>
      </c>
      <c r="K100" s="18" t="s">
        <v>313</v>
      </c>
      <c r="L100" s="18" t="s">
        <v>313</v>
      </c>
      <c r="M100" s="18">
        <v>52</v>
      </c>
      <c r="N100" s="28">
        <v>0.65349999999999997</v>
      </c>
      <c r="O100" s="18">
        <v>7</v>
      </c>
      <c r="P100" s="28">
        <v>0.8246</v>
      </c>
      <c r="Q100" s="7" t="s">
        <v>281</v>
      </c>
      <c r="R100" s="5"/>
      <c r="S100" s="22">
        <v>1355282</v>
      </c>
      <c r="T100" s="18">
        <v>505</v>
      </c>
      <c r="U100" s="22">
        <v>3835</v>
      </c>
      <c r="V100" s="22">
        <v>1187</v>
      </c>
      <c r="W100" s="23">
        <v>2683.7267326732672</v>
      </c>
      <c r="X100" s="22">
        <v>544</v>
      </c>
      <c r="Y100" s="22">
        <v>3627</v>
      </c>
      <c r="Z100" s="24">
        <v>1134</v>
      </c>
      <c r="AA100" s="23">
        <v>2486.0349264705883</v>
      </c>
      <c r="AB100" s="27">
        <v>1209</v>
      </c>
      <c r="AC100" s="27">
        <v>1580</v>
      </c>
      <c r="AD100" s="18" t="s">
        <v>418</v>
      </c>
      <c r="AE100" s="18" t="s">
        <v>419</v>
      </c>
      <c r="AF100" s="20">
        <f t="shared" si="3"/>
        <v>0.48571428571428571</v>
      </c>
      <c r="AG100" s="18">
        <v>105</v>
      </c>
      <c r="AH100" s="30">
        <v>5.8823529411764705E-2</v>
      </c>
      <c r="AI100">
        <v>54.83</v>
      </c>
      <c r="AJ100">
        <v>1.69</v>
      </c>
      <c r="AK100" s="5"/>
    </row>
    <row r="101" spans="1:37" s="3" customFormat="1" ht="15.6" x14ac:dyDescent="0.3">
      <c r="A101" s="25" t="s">
        <v>234</v>
      </c>
      <c r="B101" s="7" t="s">
        <v>183</v>
      </c>
      <c r="C101" s="5" t="s">
        <v>132</v>
      </c>
      <c r="D101" s="5" t="s">
        <v>209</v>
      </c>
      <c r="E101" s="18" t="s">
        <v>86</v>
      </c>
      <c r="F101" s="4" t="s">
        <v>353</v>
      </c>
      <c r="G101" s="4" t="s">
        <v>132</v>
      </c>
      <c r="H101" s="4" t="s">
        <v>360</v>
      </c>
      <c r="I101" s="4" t="s">
        <v>361</v>
      </c>
      <c r="J101" s="17" t="s">
        <v>337</v>
      </c>
      <c r="K101" s="18">
        <v>54</v>
      </c>
      <c r="L101" s="18" t="s">
        <v>309</v>
      </c>
      <c r="M101" s="18">
        <v>105</v>
      </c>
      <c r="N101" s="28">
        <v>0.62190000000000001</v>
      </c>
      <c r="O101" s="18">
        <v>50</v>
      </c>
      <c r="P101" s="28">
        <v>0.80179999999999996</v>
      </c>
      <c r="Q101" s="7" t="s">
        <v>285</v>
      </c>
      <c r="R101" s="5"/>
      <c r="S101" s="22">
        <v>1207846</v>
      </c>
      <c r="T101" s="18">
        <v>59</v>
      </c>
      <c r="U101" s="24">
        <v>49986</v>
      </c>
      <c r="V101" s="22">
        <v>14728</v>
      </c>
      <c r="W101" s="23">
        <v>20471.966101694914</v>
      </c>
      <c r="X101" s="22">
        <v>172</v>
      </c>
      <c r="Y101" s="24">
        <v>13595</v>
      </c>
      <c r="Z101" s="24">
        <v>3427</v>
      </c>
      <c r="AA101" s="26">
        <v>6986.3895348837214</v>
      </c>
      <c r="AB101" s="27">
        <v>1137</v>
      </c>
      <c r="AC101" s="27">
        <v>1211</v>
      </c>
      <c r="AD101" s="18" t="s">
        <v>386</v>
      </c>
      <c r="AE101" s="18" t="s">
        <v>374</v>
      </c>
      <c r="AF101" s="29">
        <f t="shared" si="3"/>
        <v>1</v>
      </c>
      <c r="AG101" s="18">
        <v>104</v>
      </c>
      <c r="AH101" s="30">
        <v>2.8846153846153848E-2</v>
      </c>
      <c r="AI101">
        <v>95.21</v>
      </c>
      <c r="AJ101">
        <v>0</v>
      </c>
      <c r="AK101" s="25"/>
    </row>
    <row r="102" spans="1:37" s="3" customFormat="1" ht="15.6" x14ac:dyDescent="0.3">
      <c r="A102" s="5" t="s">
        <v>235</v>
      </c>
      <c r="B102" s="7" t="s">
        <v>191</v>
      </c>
      <c r="C102" s="5" t="s">
        <v>132</v>
      </c>
      <c r="D102" s="5" t="s">
        <v>209</v>
      </c>
      <c r="E102" s="18" t="s">
        <v>86</v>
      </c>
      <c r="F102" s="4" t="s">
        <v>353</v>
      </c>
      <c r="G102" s="4" t="s">
        <v>132</v>
      </c>
      <c r="H102" s="4" t="s">
        <v>360</v>
      </c>
      <c r="I102" s="4" t="s">
        <v>361</v>
      </c>
      <c r="J102" s="17" t="s">
        <v>313</v>
      </c>
      <c r="K102" s="18" t="s">
        <v>313</v>
      </c>
      <c r="L102" s="18" t="s">
        <v>313</v>
      </c>
      <c r="M102" s="18">
        <v>95</v>
      </c>
      <c r="N102" s="28">
        <v>0.60629999999999995</v>
      </c>
      <c r="O102" s="18">
        <v>21</v>
      </c>
      <c r="P102" s="28">
        <v>0.83720000000000006</v>
      </c>
      <c r="Q102" s="7" t="s">
        <v>285</v>
      </c>
      <c r="R102" s="5"/>
      <c r="S102" s="22">
        <v>1509518</v>
      </c>
      <c r="T102" s="18">
        <v>172</v>
      </c>
      <c r="U102" s="22">
        <v>17095</v>
      </c>
      <c r="V102" s="22">
        <v>4320</v>
      </c>
      <c r="W102" s="23">
        <v>8776.2674418604656</v>
      </c>
      <c r="X102" s="22">
        <v>522</v>
      </c>
      <c r="Y102" s="24">
        <v>5882</v>
      </c>
      <c r="Z102" s="24">
        <v>1380</v>
      </c>
      <c r="AA102" s="23">
        <v>2833.4061302681994</v>
      </c>
      <c r="AB102" s="27">
        <v>1434</v>
      </c>
      <c r="AC102" s="27">
        <v>1533</v>
      </c>
      <c r="AD102" s="18" t="s">
        <v>388</v>
      </c>
      <c r="AE102" s="18" t="s">
        <v>376</v>
      </c>
      <c r="AF102" s="29">
        <f t="shared" si="3"/>
        <v>0.93269230769230771</v>
      </c>
      <c r="AG102" s="18">
        <v>104</v>
      </c>
      <c r="AH102" s="30">
        <v>1.0309278350515464E-2</v>
      </c>
      <c r="AI102">
        <v>86.56</v>
      </c>
      <c r="AJ102">
        <v>2.67</v>
      </c>
      <c r="AK102" s="5"/>
    </row>
    <row r="103" spans="1:37" s="3" customFormat="1" ht="15.6" x14ac:dyDescent="0.3">
      <c r="A103" s="25" t="s">
        <v>236</v>
      </c>
      <c r="B103" s="7" t="s">
        <v>172</v>
      </c>
      <c r="C103" s="5" t="s">
        <v>132</v>
      </c>
      <c r="D103" s="5" t="s">
        <v>209</v>
      </c>
      <c r="E103" s="18" t="s">
        <v>86</v>
      </c>
      <c r="F103" s="4" t="s">
        <v>353</v>
      </c>
      <c r="G103" s="4" t="s">
        <v>132</v>
      </c>
      <c r="H103" s="4" t="s">
        <v>360</v>
      </c>
      <c r="I103" s="4" t="s">
        <v>361</v>
      </c>
      <c r="J103" s="17" t="s">
        <v>313</v>
      </c>
      <c r="K103" s="18" t="s">
        <v>313</v>
      </c>
      <c r="L103" s="18" t="s">
        <v>313</v>
      </c>
      <c r="M103" s="18">
        <v>102</v>
      </c>
      <c r="N103" s="28">
        <v>0.60940000000000005</v>
      </c>
      <c r="O103" s="18">
        <v>26</v>
      </c>
      <c r="P103" s="28">
        <v>0.83320000000000005</v>
      </c>
      <c r="Q103" s="7" t="s">
        <v>285</v>
      </c>
      <c r="R103" s="5"/>
      <c r="S103" s="22">
        <v>1469139</v>
      </c>
      <c r="T103" s="18">
        <v>91</v>
      </c>
      <c r="U103" s="24">
        <v>36281</v>
      </c>
      <c r="V103" s="22">
        <v>9514</v>
      </c>
      <c r="W103" s="23">
        <v>16144.384615384615</v>
      </c>
      <c r="X103" s="22">
        <v>161</v>
      </c>
      <c r="Y103" s="24">
        <v>18606</v>
      </c>
      <c r="Z103" s="24">
        <v>5240</v>
      </c>
      <c r="AA103" s="26">
        <v>9094.8074534161497</v>
      </c>
      <c r="AB103" s="27">
        <v>1424</v>
      </c>
      <c r="AC103" s="27">
        <v>1470</v>
      </c>
      <c r="AD103" s="18" t="s">
        <v>374</v>
      </c>
      <c r="AE103" s="18" t="s">
        <v>389</v>
      </c>
      <c r="AF103" s="29">
        <f t="shared" si="3"/>
        <v>0.98076923076923073</v>
      </c>
      <c r="AG103" s="18">
        <v>104</v>
      </c>
      <c r="AH103" s="30">
        <v>1.9607843137254902E-2</v>
      </c>
      <c r="AI103">
        <v>94.29</v>
      </c>
      <c r="AJ103">
        <v>0</v>
      </c>
      <c r="AK103" s="25"/>
    </row>
    <row r="104" spans="1:37" s="3" customFormat="1" ht="15.6" x14ac:dyDescent="0.3">
      <c r="A104" s="5" t="s">
        <v>237</v>
      </c>
      <c r="B104" s="7" t="s">
        <v>184</v>
      </c>
      <c r="C104" s="5" t="s">
        <v>132</v>
      </c>
      <c r="D104" s="5" t="s">
        <v>209</v>
      </c>
      <c r="E104" s="18" t="s">
        <v>86</v>
      </c>
      <c r="F104" s="4" t="s">
        <v>353</v>
      </c>
      <c r="G104" s="4" t="s">
        <v>132</v>
      </c>
      <c r="H104" s="4" t="s">
        <v>360</v>
      </c>
      <c r="I104" s="4" t="s">
        <v>361</v>
      </c>
      <c r="J104" s="17" t="s">
        <v>325</v>
      </c>
      <c r="K104" s="18">
        <v>51</v>
      </c>
      <c r="L104" s="18" t="s">
        <v>305</v>
      </c>
      <c r="M104" s="18">
        <v>95</v>
      </c>
      <c r="N104" s="28">
        <v>0.5927</v>
      </c>
      <c r="O104" s="18">
        <v>38</v>
      </c>
      <c r="P104" s="28">
        <v>0.82699999999999996</v>
      </c>
      <c r="Q104" s="7" t="s">
        <v>295</v>
      </c>
      <c r="R104" s="5"/>
      <c r="S104" s="22">
        <v>831491</v>
      </c>
      <c r="T104" s="18">
        <v>278</v>
      </c>
      <c r="U104" s="22">
        <v>4995</v>
      </c>
      <c r="V104" s="22">
        <v>1132</v>
      </c>
      <c r="W104" s="23">
        <v>2990.9748201438847</v>
      </c>
      <c r="X104" s="22">
        <v>307</v>
      </c>
      <c r="Y104" s="22">
        <v>4570</v>
      </c>
      <c r="Z104" s="24">
        <v>1074</v>
      </c>
      <c r="AA104" s="23">
        <v>2701.742671009772</v>
      </c>
      <c r="AB104" s="27">
        <v>819</v>
      </c>
      <c r="AC104" s="27">
        <v>1083</v>
      </c>
      <c r="AD104" s="18" t="s">
        <v>382</v>
      </c>
      <c r="AE104" s="18" t="s">
        <v>405</v>
      </c>
      <c r="AF104" s="20">
        <f t="shared" si="3"/>
        <v>0.85576923076923073</v>
      </c>
      <c r="AG104" s="18">
        <v>104</v>
      </c>
      <c r="AH104" s="30">
        <v>7.8651685393258425E-2</v>
      </c>
      <c r="AI104">
        <v>84.55</v>
      </c>
      <c r="AJ104">
        <v>11.96</v>
      </c>
      <c r="AK104" s="5"/>
    </row>
    <row r="105" spans="1:37" s="3" customFormat="1" ht="15.6" x14ac:dyDescent="0.3">
      <c r="A105" s="5" t="s">
        <v>238</v>
      </c>
      <c r="B105" s="7" t="s">
        <v>13</v>
      </c>
      <c r="C105" s="5" t="s">
        <v>132</v>
      </c>
      <c r="D105" s="5" t="s">
        <v>214</v>
      </c>
      <c r="E105" s="18" t="s">
        <v>93</v>
      </c>
      <c r="F105" s="4" t="s">
        <v>353</v>
      </c>
      <c r="G105" s="4" t="s">
        <v>132</v>
      </c>
      <c r="H105" s="4" t="s">
        <v>214</v>
      </c>
      <c r="I105" s="4" t="s">
        <v>214</v>
      </c>
      <c r="J105" s="17" t="s">
        <v>348</v>
      </c>
      <c r="K105" s="18">
        <v>60</v>
      </c>
      <c r="L105" s="18" t="s">
        <v>312</v>
      </c>
      <c r="M105" s="18">
        <v>78</v>
      </c>
      <c r="N105" s="28">
        <v>0.78049999999999997</v>
      </c>
      <c r="O105" s="18">
        <v>26</v>
      </c>
      <c r="P105" s="28">
        <v>0.81020000000000003</v>
      </c>
      <c r="Q105" s="7" t="s">
        <v>302</v>
      </c>
      <c r="R105" s="5"/>
      <c r="S105" s="22">
        <v>1445835</v>
      </c>
      <c r="T105" s="18">
        <v>149</v>
      </c>
      <c r="U105" s="24">
        <v>26393</v>
      </c>
      <c r="V105" s="22">
        <v>4708</v>
      </c>
      <c r="W105" s="23">
        <v>9703.5906040268455</v>
      </c>
      <c r="X105" s="22">
        <v>262</v>
      </c>
      <c r="Y105" s="24">
        <v>13472</v>
      </c>
      <c r="Z105" s="24">
        <v>2244</v>
      </c>
      <c r="AA105" s="26">
        <v>5480.0763358778622</v>
      </c>
      <c r="AB105" s="27">
        <v>1301</v>
      </c>
      <c r="AC105" s="27">
        <v>1420</v>
      </c>
      <c r="AD105" s="18" t="s">
        <v>404</v>
      </c>
      <c r="AE105" s="18" t="s">
        <v>393</v>
      </c>
      <c r="AF105" s="20">
        <f t="shared" si="3"/>
        <v>0.75</v>
      </c>
      <c r="AG105" s="18">
        <v>104</v>
      </c>
      <c r="AH105" s="30">
        <v>1.282051282051282E-2</v>
      </c>
      <c r="AI105">
        <v>81.78</v>
      </c>
      <c r="AJ105">
        <v>0.17</v>
      </c>
      <c r="AK105" s="5"/>
    </row>
    <row r="106" spans="1:37" s="3" customFormat="1" ht="16.2" customHeight="1" x14ac:dyDescent="0.3">
      <c r="A106" s="5" t="s">
        <v>239</v>
      </c>
      <c r="B106" s="7" t="s">
        <v>156</v>
      </c>
      <c r="C106" s="5" t="s">
        <v>132</v>
      </c>
      <c r="D106" s="5" t="s">
        <v>214</v>
      </c>
      <c r="E106" s="18" t="s">
        <v>86</v>
      </c>
      <c r="F106" s="4" t="s">
        <v>353</v>
      </c>
      <c r="G106" s="4" t="s">
        <v>132</v>
      </c>
      <c r="H106" s="4" t="s">
        <v>214</v>
      </c>
      <c r="I106" s="4" t="s">
        <v>214</v>
      </c>
      <c r="J106" s="17" t="s">
        <v>313</v>
      </c>
      <c r="K106" s="18" t="s">
        <v>313</v>
      </c>
      <c r="L106" s="18" t="s">
        <v>313</v>
      </c>
      <c r="M106" s="18">
        <v>18</v>
      </c>
      <c r="N106" s="28">
        <v>0.75970000000000004</v>
      </c>
      <c r="O106" s="18">
        <v>9</v>
      </c>
      <c r="P106" s="28">
        <v>0.82420000000000004</v>
      </c>
      <c r="Q106" s="7" t="s">
        <v>302</v>
      </c>
      <c r="R106" s="5"/>
      <c r="S106" s="22">
        <v>634604</v>
      </c>
      <c r="T106" s="18">
        <v>279</v>
      </c>
      <c r="U106" s="22">
        <v>3239</v>
      </c>
      <c r="V106" s="22">
        <v>951</v>
      </c>
      <c r="W106" s="23">
        <v>2274.5663082437277</v>
      </c>
      <c r="X106" s="22">
        <v>364</v>
      </c>
      <c r="Y106" s="22">
        <v>2975</v>
      </c>
      <c r="Z106" s="24">
        <v>760</v>
      </c>
      <c r="AA106" s="23">
        <v>1720.9587912087911</v>
      </c>
      <c r="AB106" s="27">
        <v>526</v>
      </c>
      <c r="AC106" s="27">
        <v>745</v>
      </c>
      <c r="AD106" s="18" t="s">
        <v>420</v>
      </c>
      <c r="AE106" s="18" t="s">
        <v>421</v>
      </c>
      <c r="AF106" s="20">
        <f t="shared" si="3"/>
        <v>0.15384615384615385</v>
      </c>
      <c r="AG106" s="18">
        <v>104</v>
      </c>
      <c r="AH106" s="30">
        <v>0.125</v>
      </c>
      <c r="AI106">
        <v>14.57</v>
      </c>
      <c r="AJ106">
        <v>1.81</v>
      </c>
      <c r="AK106" s="5"/>
    </row>
    <row r="107" spans="1:37" s="3" customFormat="1" ht="15.6" x14ac:dyDescent="0.3">
      <c r="A107" s="5" t="s">
        <v>240</v>
      </c>
      <c r="B107" s="7" t="s">
        <v>245</v>
      </c>
      <c r="C107" s="5" t="s">
        <v>132</v>
      </c>
      <c r="D107" s="5" t="s">
        <v>244</v>
      </c>
      <c r="E107" s="18" t="s">
        <v>87</v>
      </c>
      <c r="F107" s="4" t="s">
        <v>355</v>
      </c>
      <c r="G107" s="4" t="s">
        <v>313</v>
      </c>
      <c r="H107" s="4" t="s">
        <v>313</v>
      </c>
      <c r="I107" s="4" t="s">
        <v>313</v>
      </c>
      <c r="J107" s="17" t="s">
        <v>313</v>
      </c>
      <c r="K107" s="18" t="s">
        <v>313</v>
      </c>
      <c r="L107" s="18" t="s">
        <v>313</v>
      </c>
      <c r="M107" s="18">
        <v>85</v>
      </c>
      <c r="N107" s="28">
        <v>0.55489999999999995</v>
      </c>
      <c r="O107" s="18">
        <v>8</v>
      </c>
      <c r="P107" s="28">
        <v>0.87139999999999995</v>
      </c>
      <c r="Q107" s="7" t="s">
        <v>89</v>
      </c>
      <c r="R107" s="5"/>
      <c r="S107" s="22">
        <v>1207720</v>
      </c>
      <c r="T107" s="18">
        <v>713</v>
      </c>
      <c r="U107" s="22">
        <v>3014</v>
      </c>
      <c r="V107" s="22">
        <v>689</v>
      </c>
      <c r="W107" s="23">
        <v>1693.8569424964937</v>
      </c>
      <c r="X107" s="22">
        <v>807</v>
      </c>
      <c r="Y107" s="22">
        <v>2147</v>
      </c>
      <c r="Z107" s="24">
        <v>671</v>
      </c>
      <c r="AA107" s="23">
        <v>1488.007434944238</v>
      </c>
      <c r="AB107" s="27">
        <v>1129</v>
      </c>
      <c r="AC107" s="27">
        <v>1648</v>
      </c>
      <c r="AD107" s="18">
        <v>86</v>
      </c>
      <c r="AE107" s="18">
        <v>72</v>
      </c>
      <c r="AF107" s="20">
        <f t="shared" si="3"/>
        <v>0.72</v>
      </c>
      <c r="AG107" s="18">
        <v>100</v>
      </c>
      <c r="AH107" s="30">
        <v>0.19444444444444445</v>
      </c>
      <c r="AI107">
        <v>65.12</v>
      </c>
      <c r="AJ107">
        <v>16.3</v>
      </c>
      <c r="AK107" s="5"/>
    </row>
  </sheetData>
  <sortState ref="A2:AJ107">
    <sortCondition ref="A2:A107"/>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RowHeight="14.4" x14ac:dyDescent="0.3"/>
  <cols>
    <col min="1" max="1" width="199.33203125" customWidth="1"/>
  </cols>
  <sheetData>
    <row r="1" spans="1:1" ht="28.8" x14ac:dyDescent="0.3">
      <c r="A1" s="31" t="s">
        <v>440</v>
      </c>
    </row>
    <row r="2" spans="1:1" ht="177" customHeight="1" x14ac:dyDescent="0.3">
      <c r="A2" s="31" t="s">
        <v>439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Additional TableS2</vt:lpstr>
      <vt:lpstr>Additional TableS2-caption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stef</cp:lastModifiedBy>
  <dcterms:created xsi:type="dcterms:W3CDTF">2015-01-14T10:48:37Z</dcterms:created>
  <dcterms:modified xsi:type="dcterms:W3CDTF">2015-12-17T09:22:44Z</dcterms:modified>
</cp:coreProperties>
</file>