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qkvalge\Documents\Lanzatech project\Publications\Articles\Valgepea BfB\Additional files\"/>
    </mc:Choice>
  </mc:AlternateContent>
  <bookViews>
    <workbookView xWindow="0" yWindow="0" windowWidth="19170" windowHeight="7680" tabRatio="788" autoFilterDateGrouping="0"/>
  </bookViews>
  <sheets>
    <sheet name="Table S3" sheetId="51" r:id="rId1"/>
    <sheet name="Table S4" sheetId="50" r:id="rId2"/>
    <sheet name="GEM iCLAU786 metabolites" sheetId="5" r:id="rId3"/>
  </sheets>
  <definedNames>
    <definedName name="_xlnm._FilterDatabase" localSheetId="2" hidden="1">'GEM iCLAU786 metabolites'!$A$1:$C$1096</definedName>
    <definedName name="_xlnm._FilterDatabase" localSheetId="1" hidden="1">'Table S4'!$A$6:$BB$6</definedName>
  </definedNames>
  <calcPr calcId="152511"/>
</workbook>
</file>

<file path=xl/calcChain.xml><?xml version="1.0" encoding="utf-8"?>
<calcChain xmlns="http://schemas.openxmlformats.org/spreadsheetml/2006/main">
  <c r="I46" i="51" l="1"/>
  <c r="H46" i="51"/>
  <c r="P46" i="51" l="1"/>
  <c r="O46" i="51"/>
  <c r="G46" i="51"/>
  <c r="F46" i="51"/>
  <c r="R46" i="51"/>
  <c r="Q46" i="51"/>
  <c r="L46" i="51"/>
  <c r="K46" i="51"/>
  <c r="C46" i="51"/>
  <c r="B46" i="51"/>
  <c r="R30" i="51"/>
  <c r="Q30" i="51"/>
  <c r="P30" i="51"/>
  <c r="O30" i="51"/>
  <c r="L30" i="51"/>
  <c r="K30" i="51"/>
  <c r="I30" i="51"/>
  <c r="H30" i="51"/>
  <c r="G30" i="51"/>
  <c r="F30" i="51"/>
  <c r="C30" i="51"/>
  <c r="B30" i="51"/>
  <c r="P21" i="51"/>
  <c r="O21" i="51"/>
  <c r="I21" i="51"/>
  <c r="H21" i="51"/>
  <c r="G21" i="51"/>
  <c r="F21" i="51"/>
  <c r="R21" i="51"/>
  <c r="Q21" i="51"/>
  <c r="L21" i="51"/>
  <c r="K21" i="51"/>
  <c r="C21" i="51"/>
  <c r="B21" i="51"/>
</calcChain>
</file>

<file path=xl/comments1.xml><?xml version="1.0" encoding="utf-8"?>
<comments xmlns="http://schemas.openxmlformats.org/spreadsheetml/2006/main">
  <authors>
    <author>Kaspar Valgepea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CO Low BC (0.5 gDCW/L) biological replicate 1;
Constrained with experimentally measured specific growth rate, substrate uptake and product secretion rates;
maximising for ATP dissipation (maintenance ATP costs)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CO Low BC (0.5 gDCW/L) biological replicate 2;
Constrained with experimentally measured specific growth rate, substrate uptake and product secretion rates;
maximising for ATP dissipation (maintenance ATP costs)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CO Low BC (0.5 gDCW/L) biological replicate 3;
Constrained with experimentally measured specific growth rate, substrate uptake and product secretion rates;
maximising for ATP dissipation (maintenance ATP costs)</t>
        </r>
      </text>
    </comment>
    <comment ref="E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CO Low BC (0.5 gDCW/L) biological replicate 4;
Constrained with experimentally measured specific growth rate, substrate uptake and product secretion rates;
maximising for ATP dissipation (maintenance ATP costs)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Syngas Low BC (0.5 gDCW/L) biological replicate 1;
Constrained with experimentally measured specific growth rate, substrate uptake and product secretion rates;
maximising for ATP dissipation (maintenance ATP costs)</t>
        </r>
      </text>
    </comment>
    <comment ref="G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Syngas Low BC (0.5 gDCW/L) biological replicate 2;
Constrained with experimentally measured specific growth rate, substrate uptake and product secretion rates;
maximising for ATP dissipation (maintenance ATP costs)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Low BC (0.5 gDCW/L) biological replicate 1;
Constrained with experimentally measured specific growth rate, substrate uptake and product secretion rates;
maximising for ATP dissipation (maintenance ATP costs)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Low BC (0.5 gDCW/L) biological replicate 2;
Constrained with experimentally measured specific growth rate, substrate uptake and product secretion rates;
maximising for ATP dissipation (maintenance ATP costs)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Low BC (0.5 gDCW/L) biological replicate 3;
Constrained with experimentally measured specific growth rate, substrate uptake and product secretion rates;
maximising for ATP dissipation (maintenance ATP costs)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CO High BC (1.4 gDCW/L) biological replicate 1;
Constrained with experimentally measured specific growth rate, substrate uptake and product secretion rates;
maximising for ATP dissipation (maintenance ATP costs)</t>
        </r>
      </text>
    </comment>
    <comment ref="L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CO High BC (1.4 gDCW/L) biological replicate 2;
Constrained with experimentally measured specific growth rate, substrate uptake and product secretion rates;
maximising for ATP dissipation (maintenance ATP costs)</t>
        </r>
      </text>
    </comment>
    <comment ref="M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CO High BC (1.4 gDCW/L) biological replicate 3;
Constrained with experimentally measured specific growth rate, substrate uptake and product secretion rates;
maximising for ATP dissipation (maintenance ATP costs)
</t>
        </r>
      </text>
    </comment>
    <comment ref="N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CO High BC (1.4 gDCW/L) biological replicate 4;
Constrained with experimentally measured specific growth rate, substrate uptake and product secretion rates;
maximising for ATP dissipation (maintenance ATP costs)
</t>
        </r>
      </text>
    </comment>
    <comment ref="O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Syngas High BC (1.4 gDCW/L) biological replicate 1;
Constrained with experimentally measured specific growth rate, substrate uptake and product secretion rates;
maximising for ATP dissipation (maintenance ATP costs)
</t>
        </r>
      </text>
    </comment>
    <comment ref="P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Syngas High BC (1.4 gDCW/L) biological replicate 2;
Constrained with experimentally measured specific growth rate, substrate uptake and product secretion rates;
maximising for ATP dissipation (maintenance ATP costs)
</t>
        </r>
      </text>
    </comment>
    <comment ref="Q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High BC (1.4 gDCW/L) biological replicate 1;
Constrained with experimentally measured specific growth rate, substrate uptake and product secretion rates;
maximising for ATP dissipation (maintenance ATP costs)
</t>
        </r>
      </text>
    </comment>
    <comment ref="R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High BC (1.4 gDCW/L) biological replicate 2;
Constrained with experimentally measured specific growth rate, substrate uptake and product secretion rates;
maximising for ATP dissipation (maintenance ATP costs)
</t>
        </r>
      </text>
    </comment>
    <comment ref="S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High BC (1.4 gDCW/L) biological replicate 3;
Constrained with experimentally measured specific growth rate, substrate uptake and product secretion rates;
maximising for ATP dissipation (maintenance ATP costs)
</t>
        </r>
      </text>
    </comment>
    <comment ref="T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High BC (1.4 gDCW/L) biological replicate 4;
Constrained with experimentally measured specific growth rate, substrate uptake and product secretion rates;
maximising for ATP dissipation (maintenance ATP costs)
</t>
        </r>
      </text>
    </comment>
    <comment ref="U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CO Low BC (0.5 gDCW/L) biological replicate 1;
Constrained with experimentally measured substrate uptake rates and maintenance ATP costs from SIM1;
maximising for biomass
</t>
        </r>
      </text>
    </comment>
    <comment ref="V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CO Low BC (0.5 gDCW/L) biological replicate 2;
Constrained with experimentally measured substrate uptake rates and maintenance ATP costs from SIM2;
maximising for biomass
</t>
        </r>
      </text>
    </comment>
    <comment ref="W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CO Low BC (0.5 gDCW/L) biological replicate 3;
Constrained with experimentally measured substrate uptake rates and maintenance ATP costs from SIM3;
maximising for biomass
</t>
        </r>
      </text>
    </comment>
    <comment ref="X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CO Low BC (0.5 gDCW/L) biological replicate 4;
Constrained with experimentally measured substrate uptake rates and maintenance ATP costs from SIM4;
maximising for biomass
</t>
        </r>
      </text>
    </comment>
    <comment ref="Y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Low BC (0.5 gDCW/L) biological replicate 1;
Constrained with experimentally measured substrate uptake rates and maintenance ATP costs from SIM7;
maximising for biomass
</t>
        </r>
      </text>
    </comment>
    <comment ref="Z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Low BC (0.5 gDCW/L) biological replicate 2;
Constrained with experimentally measured substrate uptake rates and maintenance ATP costs from SIM8;
maximising for biomass
</t>
        </r>
      </text>
    </comment>
    <comment ref="AA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Low BC (0.5 gDCW/L) biological replicate 3;
Constrained with experimentally measured substrate uptake rates and maintenance ATP costs from SIM9;
maximising for biomass
</t>
        </r>
      </text>
    </comment>
    <comment ref="AB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CO High BC (1.4 gDCW/L) biological replicate 1;
Constrained with experimentally measured substrate uptake rates and maintenance ATP costs from SIM10;
maximising for biomass
</t>
        </r>
      </text>
    </comment>
    <comment ref="AC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CO High BC (1.4 gDCW/L) biological replicate 2;
Constrained with experimentally measured substrate uptake rates and maintenance ATP costs from SIM11;
maximising for biomass
</t>
        </r>
      </text>
    </comment>
    <comment ref="AD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CO High BC (1.4 gDCW/L) biological replicate 3;
Constrained with experimentally measured substrate uptake rates and maintenance ATP costs from SIM12;
maximising for biomass
</t>
        </r>
      </text>
    </comment>
    <comment ref="AE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CO High BC (1.4 gDCW/L) biological replicate 4;
Constrained with experimentally measured substrate uptake rates and maintenance ATP costs from SIM13;
maximising for biomass
</t>
        </r>
      </text>
    </comment>
    <comment ref="AF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High BC (1.4 gDCW/L) biological replicate 1;
Constrained with experimentally measured substrate uptake rates and maintenance ATP costs from SIM16;
maximising for biomass
</t>
        </r>
      </text>
    </comment>
    <comment ref="AG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High BC (1.4 gDCW/L) biological replicate 2;
Constrained with experimentally measured substrate uptake rates and maintenance ATP costs from SIM17;
maximising for biomass
</t>
        </r>
      </text>
    </comment>
    <comment ref="AH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High BC (1.4 gDCW/L) biological replicate 3;
Constrained with experimentally measured substrate uptake rates and maintenance ATP costs from SIM18;
maximising for biomass
</t>
        </r>
      </text>
    </comment>
    <comment ref="AI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High BC (1.4 gDCW/L) biological replicate 4;
Constrained with experimentally measured substrate uptake rates and maintenance ATP costs from SIM19;
maximising for biomass
</t>
        </r>
      </text>
    </comment>
    <comment ref="AJ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Low BC (0.5 gDCW/L) biological replicate 1;
SIM24 without FdhA (rxn00103_c0) and additionally constrainiing the ratio between reactions rxn08518_c0 and leq000001 (see Methods for details)</t>
        </r>
      </text>
    </comment>
    <comment ref="AK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Low BC (0.5 gDCW/L) biological replicate 2;
SIM25 without FdhA (rxn00103_c0) and additionally constrainiing the ratio between reactions rxn08518_c0 and leq000001 (see Methods for details)</t>
        </r>
      </text>
    </comment>
    <comment ref="AL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Low BC (0.5 gDCW/L) biological replicate 3;
SIM26 without FdhA (rxn00103_c0) and additionally constrainiing the ratio between reactions rxn08518_c0 and leq000001 (see Methods for details)</t>
        </r>
      </text>
    </comment>
    <comment ref="AM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High BC (1.4 gDCW/L) biological replicate 1;
SIM31 without FdhA (rxn00103_c0) and additionally constrainiing the ratio between reactions rxn08518_c0 and leq000001 (see Methods for details)</t>
        </r>
      </text>
    </comment>
    <comment ref="AN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High BC (1.4 gDCW/L) biological replicate 2;
SIM32 without FdhA (rxn00103_c0) and additionally constrainiing the ratio between reactions rxn08518_c0 and leq000001 (see Methods for details)</t>
        </r>
      </text>
    </comment>
    <comment ref="AO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High BC (1.4 gDCW/L) biological replicate 3;
SIM33 without FdhA (rxn00103_c0) and additionally constrainiing the ratio between reactions rxn08518_c0 and leq000001 (see Methods for details)</t>
        </r>
      </text>
    </comment>
    <comment ref="AP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High BC (1.4 gDCW/L) biological replicate 4;
SIM34 without FdhA (rxn00103_c0) and additionally constrainiing the ratio between reactions rxn08518_c0 and leq000001 (see Methods for details)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Predicted by model</t>
        </r>
      </text>
    </comment>
    <comment ref="A42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Positive value means Fdred production in reaction</t>
        </r>
      </text>
    </comment>
    <comment ref="A5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Positive value means NADH production in the reaction</t>
        </r>
      </text>
    </comment>
    <comment ref="A65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Positive value means NADPH production in the reaction</t>
        </r>
      </text>
    </comment>
  </commentList>
</comments>
</file>

<file path=xl/comments2.xml><?xml version="1.0" encoding="utf-8"?>
<comments xmlns="http://schemas.openxmlformats.org/spreadsheetml/2006/main">
  <authors>
    <author>Kaspar Valgepea</author>
  </authors>
  <commentList>
    <comment ref="N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CO Low BC (0.5 gDCW/L) biological replicate 1;
Constrained with experimentally measured specific growth rate, substrate uptake and product secretion rates;
maximising for ATP dissipation (maintenance ATP costs)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CO Low BC (0.5 gDCW/L) biological replicate 2;
Constrained with experimentally measured specific growth rate, substrate uptake and product secretion rates;
maximising for ATP dissipation (maintenance ATP costs)</t>
        </r>
      </text>
    </comment>
    <comment ref="P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CO Low BC (0.5 gDCW/L) biological replicate 3;
Constrained with experimentally measured specific growth rate, substrate uptake and product secretion rates;
maximising for ATP dissipation (maintenance ATP costs)</t>
        </r>
      </text>
    </comment>
    <comment ref="Q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CO Low BC (0.5 gDCW/L) biological replicate 4;
Constrained with experimentally measured specific growth rate, substrate uptake and product secretion rates;
maximising for ATP dissipation (maintenance ATP costs)</t>
        </r>
      </text>
    </comment>
    <comment ref="R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Syngas Low BC (0.5 gDCW/L) biological replicate 1;
Constrained with experimentally measured specific growth rate, substrate uptake and product secretion rates;
maximising for ATP dissipation (maintenance ATP costs)</t>
        </r>
      </text>
    </comment>
    <comment ref="S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Syngas Low BC (0.5 gDCW/L) biological replicate 2;
Constrained with experimentally measured specific growth rate, substrate uptake and product secretion rates;
maximising for ATP dissipation (maintenance ATP costs)</t>
        </r>
      </text>
    </comment>
    <comment ref="T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Low BC (0.5 gDCW/L) biological replicate 1;
Constrained with experimentally measured specific growth rate, substrate uptake and product secretion rates;
maximising for ATP dissipation (maintenance ATP costs)</t>
        </r>
      </text>
    </comment>
    <comment ref="U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Low BC (0.5 gDCW/L) biological replicate 2;
Constrained with experimentally measured specific growth rate, substrate uptake and product secretion rates;
maximising for ATP dissipation (maintenance ATP costs)</t>
        </r>
      </text>
    </comment>
    <comment ref="V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Low BC (0.5 gDCW/L) biological replicate 3;
Constrained with experimentally measured specific growth rate, substrate uptake and product secretion rates;
maximising for ATP dissipation (maintenance ATP costs)</t>
        </r>
      </text>
    </comment>
    <comment ref="W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CO High BC (1.4 gDCW/L) biological replicate 1;
Constrained with experimentally measured specific growth rate, substrate uptake and product secretion rates;
maximising for ATP dissipation (maintenance ATP costs)</t>
        </r>
      </text>
    </comment>
    <comment ref="X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CO High BC (1.4 gDCW/L) biological replicate 2;
Constrained with experimentally measured specific growth rate, substrate uptake and product secretion rates;
maximising for ATP dissipation (maintenance ATP costs)</t>
        </r>
      </text>
    </comment>
    <comment ref="Y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CO High BC (1.4 gDCW/L) biological replicate 3;
Constrained with experimentally measured specific growth rate, substrate uptake and product secretion rates;
maximising for ATP dissipation (maintenance ATP costs)
</t>
        </r>
      </text>
    </comment>
    <comment ref="Z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CO High BC (1.4 gDCW/L) biological replicate 4;
Constrained with experimentally measured specific growth rate, substrate uptake and product secretion rates;
maximising for ATP dissipation (maintenance ATP costs)
</t>
        </r>
      </text>
    </comment>
    <comment ref="AA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Syngas High BC (1.4 gDCW/L) biological replicate 1;
Constrained with experimentally measured specific growth rate, substrate uptake and product secretion rates;
maximising for ATP dissipation (maintenance ATP costs)
</t>
        </r>
      </text>
    </comment>
    <comment ref="AB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Syngas High BC (1.4 gDCW/L) biological replicate 2;
Constrained with experimentally measured specific growth rate, substrate uptake and product secretion rates;
maximising for ATP dissipation (maintenance ATP costs)
</t>
        </r>
      </text>
    </comment>
    <comment ref="AC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High BC (1.4 gDCW/L) biological replicate 1;
Constrained with experimentally measured specific growth rate, substrate uptake and product secretion rates;
maximising for ATP dissipation (maintenance ATP costs)
</t>
        </r>
      </text>
    </comment>
    <comment ref="AD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High BC (1.4 gDCW/L) biological replicate 2;
Constrained with experimentally measured specific growth rate, substrate uptake and product secretion rates;
maximising for ATP dissipation (maintenance ATP costs)
</t>
        </r>
      </text>
    </comment>
    <comment ref="AE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High BC (1.4 gDCW/L) biological replicate 3;
Constrained with experimentally measured specific growth rate, substrate uptake and product secretion rates;
maximising for ATP dissipation (maintenance ATP costs)
</t>
        </r>
      </text>
    </comment>
    <comment ref="AF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High BC (1.4 gDCW/L) biological replicate 4;
Constrained with experimentally measured specific growth rate, substrate uptake and product secretion rates;
maximising for ATP dissipation (maintenance ATP costs)
</t>
        </r>
      </text>
    </comment>
    <comment ref="AG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CO Low BC (0.5 gDCW/L) biological replicate 1;
Constrained with experimentally measured substrate uptake rates and maintenance ATP costs from SIM1;
maximising for biomass
</t>
        </r>
      </text>
    </comment>
    <comment ref="AH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CO Low BC (0.5 gDCW/L) biological replicate 2;
Constrained with experimentally measured substrate uptake rates and maintenance ATP costs from SIM2;
maximising for biomass
</t>
        </r>
      </text>
    </comment>
    <comment ref="AI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CO Low BC (0.5 gDCW/L) biological replicate 3;
Constrained with experimentally measured substrate uptake rates and maintenance ATP costs from SIM3;
maximising for biomass
</t>
        </r>
      </text>
    </comment>
    <comment ref="AJ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CO Low BC (0.5 gDCW/L) biological replicate 4;
Constrained with experimentally measured substrate uptake rates and maintenance ATP costs from SIM4;
maximising for biomass
</t>
        </r>
      </text>
    </comment>
    <comment ref="AK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Low BC (0.5 gDCW/L) biological replicate 1;
Constrained with experimentally measured substrate uptake rates and maintenance ATP costs from SIM7;
maximising for biomass
</t>
        </r>
      </text>
    </comment>
    <comment ref="AL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Low BC (0.5 gDCW/L) biological replicate 2;
Constrained with experimentally measured substrate uptake rates and maintenance ATP costs from SIM8;
maximising for biomass
</t>
        </r>
      </text>
    </comment>
    <comment ref="AM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Low BC (0.5 gDCW/L) biological replicate 3;
Constrained with experimentally measured substrate uptake rates and maintenance ATP costs from SIM9;
maximising for biomass
</t>
        </r>
      </text>
    </comment>
    <comment ref="AN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CO High BC (1.4 gDCW/L) biological replicate 1;
Constrained with experimentally measured substrate uptake rates and maintenance ATP costs from SIM10;
maximising for biomass
</t>
        </r>
      </text>
    </comment>
    <comment ref="AO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CO High BC (1.4 gDCW/L) biological replicate 2;
Constrained with experimentally measured substrate uptake rates and maintenance ATP costs from SIM11;
maximising for biomass
</t>
        </r>
      </text>
    </comment>
    <comment ref="AP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CO High BC (1.4 gDCW/L) biological replicate 3;
Constrained with experimentally measured substrate uptake rates and maintenance ATP costs from SIM12;
maximising for biomass
</t>
        </r>
      </text>
    </comment>
    <comment ref="AQ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CO High BC (1.4 gDCW/L) biological replicate 4;
Constrained with experimentally measured substrate uptake rates and maintenance ATP costs from SIM13;
maximising for biomass
</t>
        </r>
      </text>
    </comment>
    <comment ref="AR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High BC (1.4 gDCW/L) biological replicate 1;
Constrained with experimentally measured substrate uptake rates and maintenance ATP costs from SIM16;
maximising for biomass
</t>
        </r>
      </text>
    </comment>
    <comment ref="AS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High BC (1.4 gDCW/L) biological replicate 2;
Constrained with experimentally measured substrate uptake rates and maintenance ATP costs from SIM17;
maximising for biomass
</t>
        </r>
      </text>
    </comment>
    <comment ref="AT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High BC (1.4 gDCW/L) biological replicate 3;
Constrained with experimentally measured substrate uptake rates and maintenance ATP costs from SIM18;
maximising for biomass
</t>
        </r>
      </text>
    </comment>
    <comment ref="AU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High BC (1.4 gDCW/L) biological replicate 4;
Constrained with experimentally measured substrate uptake rates and maintenance ATP costs from SIM19;
maximising for biomass
</t>
        </r>
      </text>
    </comment>
    <comment ref="AV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Low BC (0.5 gDCW/L) biological replicate 1;
SIM24 without FdhA (rxn00103_c0) and additionally constrainiing the ratio between reactions rxn08518_c0 and leq000001 (see Methods for details)</t>
        </r>
      </text>
    </comment>
    <comment ref="AW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Low BC (0.5 gDCW/L) biological replicate 2;
SIM25 without FdhA (rxn00103_c0) and additionally constrainiing the ratio between reactions rxn08518_c0 and leq000001 (see Methods for details)</t>
        </r>
      </text>
    </comment>
    <comment ref="AX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Low BC (0.5 gDCW/L) biological replicate 3;
SIM26 without FdhA (rxn00103_c0) and additionally constrainiing the ratio between reactions rxn08518_c0 and leq000001 (see Methods for details)</t>
        </r>
      </text>
    </comment>
    <comment ref="AY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High BC (1.4 gDCW/L) biological replicate 1;
SIM31 without FdhA (rxn00103_c0) and additionally constrainiing the ratio between reactions rxn08518_c0 and leq000001 (see Methods for details)</t>
        </r>
      </text>
    </comment>
    <comment ref="AZ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High BC (1.4 gDCW/L) biological replicate 2;
SIM32 without FdhA (rxn00103_c0) and additionally constrainiing the ratio between reactions rxn08518_c0 and leq000001 (see Methods for details)</t>
        </r>
      </text>
    </comment>
    <comment ref="BA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High BC (1.4 gDCW/L) biological replicate 3;
SIM33 without FdhA (rxn00103_c0) and additionally constrainiing the ratio between reactions rxn08518_c0 and leq000001 (see Methods for details)</t>
        </r>
      </text>
    </comment>
    <comment ref="BB6" authorId="0" shapeId="0">
      <text>
        <r>
          <rPr>
            <b/>
            <sz val="9"/>
            <color indexed="81"/>
            <rFont val="Tahoma"/>
            <family val="2"/>
          </rPr>
          <t>Kaspar Valgepea:</t>
        </r>
        <r>
          <rPr>
            <sz val="9"/>
            <color indexed="81"/>
            <rFont val="Tahoma"/>
            <family val="2"/>
          </rPr>
          <t xml:space="preserve">
High-H2 CO High BC (1.4 gDCW/L) biological replicate 4;
SIM34 without FdhA (rxn00103_c0) and additionally constrainiing the ratio between reactions rxn08518_c0 and leq000001 (see Methods for details)</t>
        </r>
      </text>
    </comment>
  </commentList>
</comments>
</file>

<file path=xl/sharedStrings.xml><?xml version="1.0" encoding="utf-8"?>
<sst xmlns="http://schemas.openxmlformats.org/spreadsheetml/2006/main" count="11337" uniqueCount="8791">
  <si>
    <t>Rxn name</t>
  </si>
  <si>
    <t>Rxn description</t>
  </si>
  <si>
    <t>Formula</t>
  </si>
  <si>
    <t>Gene-reaction association</t>
  </si>
  <si>
    <t>Genes</t>
  </si>
  <si>
    <t>Proteins</t>
  </si>
  <si>
    <t>Subsystem</t>
  </si>
  <si>
    <t>Reversible</t>
  </si>
  <si>
    <t>LB</t>
  </si>
  <si>
    <t>UB</t>
  </si>
  <si>
    <t>EC Number</t>
  </si>
  <si>
    <t>rxn12008_c0</t>
  </si>
  <si>
    <t>rxn12008 c0</t>
  </si>
  <si>
    <t>(CAETHG_RS09090)</t>
  </si>
  <si>
    <t>CAETHG_RS09090</t>
  </si>
  <si>
    <t>rxn00541_c0</t>
  </si>
  <si>
    <t>L-Threonine acetaldehyde-lyase c0</t>
  </si>
  <si>
    <t>(CAETHG_RS03265)</t>
  </si>
  <si>
    <t>CAETHG_RS03265</t>
  </si>
  <si>
    <t>rxn00225_c0</t>
  </si>
  <si>
    <t>ATP:acetate phosphotransferase c0</t>
  </si>
  <si>
    <t>(CAETHG_RS16495)</t>
  </si>
  <si>
    <t>CAETHG_RS16495</t>
  </si>
  <si>
    <t>rxn01199_c0</t>
  </si>
  <si>
    <t>ATP:D-xylulose 5-phosphotransferase c0</t>
  </si>
  <si>
    <t>((CAETHG_RS17650) or (CAETHG_RS19295) or (CAETHG_RS15945))</t>
  </si>
  <si>
    <t>CAETHG_RS15945 CAETHG_RS17650 CAETHG_RS19295</t>
  </si>
  <si>
    <t>rxn10215_c0</t>
  </si>
  <si>
    <t>anteisoheptadecanoyl-1-acylglycerol-3-phosphate O-acyltransferase c0</t>
  </si>
  <si>
    <t>((CAETHG_RS13530) or (CAETHG_RS08580))</t>
  </si>
  <si>
    <t>CAETHG_RS08580 CAETHG_RS13530</t>
  </si>
  <si>
    <t>rxn02483_c0</t>
  </si>
  <si>
    <t>4-Carboxymuconolactone carboxy-lyase c0</t>
  </si>
  <si>
    <t>((CAETHG_RS03005) or (CAETHG_RS07260))</t>
  </si>
  <si>
    <t>CAETHG_RS03005 CAETHG_RS07260</t>
  </si>
  <si>
    <t>rxn00802_c0</t>
  </si>
  <si>
    <t>N-(L-Argininosuccinate) arginie-lyase c0</t>
  </si>
  <si>
    <t>(CAETHG_RS13585)</t>
  </si>
  <si>
    <t>CAETHG_RS13585</t>
  </si>
  <si>
    <t>rxn03638_c0</t>
  </si>
  <si>
    <t>Acetyl-CoA:D-glucosamine-1-phosphate N-acetyltransferase c0</t>
  </si>
  <si>
    <t>((CAETHG_RS09810) and (CAETHG_RS09810))</t>
  </si>
  <si>
    <t>CAETHG_RS09810</t>
  </si>
  <si>
    <t>rxn06078_c0</t>
  </si>
  <si>
    <t>O-Acetyl-L-homoserine acetate-lyase (adding methanethiol) c0</t>
  </si>
  <si>
    <t>((CAETHG_RS13550) or (CAETHG_RS19855))</t>
  </si>
  <si>
    <t>CAETHG_RS13550 CAETHG_RS19855</t>
  </si>
  <si>
    <t>rxn00868_c0</t>
  </si>
  <si>
    <t>Butanoyl-CoA:(acceptor) 2,3-oxidoreductase c0</t>
  </si>
  <si>
    <t>((CAETHG_RS08650) or (CAETHG_RS08660))</t>
  </si>
  <si>
    <t>CAETHG_RS08650 CAETHG_RS08660</t>
  </si>
  <si>
    <t>rxn01675_c0</t>
  </si>
  <si>
    <t>dTTP:alpha-D-glucose-1-phosphate thymidylyltransferase c0</t>
  </si>
  <si>
    <t>((CAETHG_RS12970) or (CAETHG_RS12870))</t>
  </si>
  <si>
    <t>CAETHG_RS12870 CAETHG_RS12970</t>
  </si>
  <si>
    <t>rxn12636_c0</t>
  </si>
  <si>
    <t>aminopeptidase c0</t>
  </si>
  <si>
    <t>(((CAETHG_RS04585) or (CAETHG_RS15660)) or (CAETHG_RS07155) or (CAETHG_RS03545))</t>
  </si>
  <si>
    <t>CAETHG_RS03545 CAETHG_RS04585 CAETHG_RS07155 CAETHG_RS15660</t>
  </si>
  <si>
    <t>rxn12644_c0</t>
  </si>
  <si>
    <t>(((CAETHG_RS04585) or (CAETHG_RS15660)) or (CAETHG_RS03545) or (CAETHG_RS07155))</t>
  </si>
  <si>
    <t>rxn05536_c0</t>
  </si>
  <si>
    <t>Dipeptide transport via ABC system (met-ala) c0</t>
  </si>
  <si>
    <t>(CAETHG_RS07520)</t>
  </si>
  <si>
    <t>CAETHG_RS07520</t>
  </si>
  <si>
    <t>rxn05544_c0</t>
  </si>
  <si>
    <t>Dipeptide transport via ABC system (ala-leu) c0</t>
  </si>
  <si>
    <t>rxn05549_c0</t>
  </si>
  <si>
    <t>Deoxyribose transport via ABC system c0</t>
  </si>
  <si>
    <t>((CAETHG_RS10995) and ((CAETHG_RS11000) or (CAETHG_RS08750)) and ((CAETHG_RS11005) or (CAETHG_RS08745)) and ())</t>
  </si>
  <si>
    <t>CAETHG_RS08745 CAETHG_RS08750 CAETHG_RS10995 CAETHG_RS11000 CAETHG_RS11005</t>
  </si>
  <si>
    <t>rxn03910_c0</t>
  </si>
  <si>
    <t>2-Phospho-4-(cytidine 5'-diphospho)-2-C-methyl-D-erythritol c0</t>
  </si>
  <si>
    <t>(CAETHG_RS11150)</t>
  </si>
  <si>
    <t>CAETHG_RS11150</t>
  </si>
  <si>
    <t>rxn05616_c0</t>
  </si>
  <si>
    <t>magnesium transport in/out via permease (no H+) c0</t>
  </si>
  <si>
    <t>((CAETHG_RS01345) or (CAETHG_RS14785))</t>
  </si>
  <si>
    <t>CAETHG_RS01345 CAETHG_RS14785</t>
  </si>
  <si>
    <t>cpd00254_ext_b</t>
  </si>
  <si>
    <t>rxn08527_c0</t>
  </si>
  <si>
    <t>fumarate reductase c0</t>
  </si>
  <si>
    <t>(((CAETHG_RS01630) and (CAETHG_RS01620)) or (() and () and () and () and () and ((CAETHG_RS14560) or (CAETHG_RS04915))) or (CAETHG_RS01620))</t>
  </si>
  <si>
    <t>CAETHG_RS01620 CAETHG_RS01630 CAETHG_RS04915 CAETHG_RS14560</t>
  </si>
  <si>
    <t>rxn12848_c0</t>
  </si>
  <si>
    <t>Gly-Cys ABC transporters c0</t>
  </si>
  <si>
    <t>rxn00369_c0</t>
  </si>
  <si>
    <t>GTP:cytidine 5'-phosphotransferase c0</t>
  </si>
  <si>
    <t>(CAETHG_RS11755)</t>
  </si>
  <si>
    <t>CAETHG_RS11755</t>
  </si>
  <si>
    <t>rxn02212_c0</t>
  </si>
  <si>
    <t>2-Dehydro-3-deoxy-D-arabino-heptonate 7-phosphate phosphate-lyase c0</t>
  </si>
  <si>
    <t>(CAETHG_RS04340)</t>
  </si>
  <si>
    <t>CAETHG_RS04340</t>
  </si>
  <si>
    <t>rxn03419_c0</t>
  </si>
  <si>
    <t>Formamidopyrimidine nucleoside triphosphate 7,8-8,9-dihydrolase c0</t>
  </si>
  <si>
    <t>(CAETHG_RS13405)</t>
  </si>
  <si>
    <t>CAETHG_RS13405</t>
  </si>
  <si>
    <t>rxn02160_c0</t>
  </si>
  <si>
    <t>L-Histidinol-phosphate phosphohydrolase c0</t>
  </si>
  <si>
    <t>(CAETHG_RS16065)</t>
  </si>
  <si>
    <t>CAETHG_RS16065</t>
  </si>
  <si>
    <t>rxn05614_c0</t>
  </si>
  <si>
    <t>L-methionine R-oxide transport via ABC system c0</t>
  </si>
  <si>
    <t>(((CAETHG_RS13380) or (CAETHG_RS05455)) and ((CAETHG_RS13375) or (CAETHG_RS12470)) and ())</t>
  </si>
  <si>
    <t>CAETHG_RS05455 CAETHG_RS12470 CAETHG_RS13375 CAETHG_RS13380</t>
  </si>
  <si>
    <t>rxn10304_c0</t>
  </si>
  <si>
    <t>isopentadecanoyl-lipoteichoic acid synthesis (n-24), linked, glucose substituted c0</t>
  </si>
  <si>
    <t>(CAETHG_RS06265)</t>
  </si>
  <si>
    <t>CAETHG_RS06265</t>
  </si>
  <si>
    <t>rxn01302_c0</t>
  </si>
  <si>
    <t>L-Homoserine:NADP+ oxidoreductase c0</t>
  </si>
  <si>
    <t>((CAETHG_RS15215) or (CAETHG_RS13805))</t>
  </si>
  <si>
    <t>CAETHG_RS13805 CAETHG_RS15215</t>
  </si>
  <si>
    <t>rxn05422_c0</t>
  </si>
  <si>
    <t>10-methyl-3-oxo-undecanoyl-ACP:NADP+ oxidoreductase c0</t>
  </si>
  <si>
    <t>((CAETHG_RS08435) or (CAETHG_RS00375) or (CAETHG_RS00860) or (CAETHG_RS04365) or (CAETHG_RS06705) or (CAETHG_RS03500) or (CAETHG_RS04680) or (CAETHG_RS09990))</t>
  </si>
  <si>
    <t>CAETHG_RS00375 CAETHG_RS00860 CAETHG_RS03500 CAETHG_RS04365 CAETHG_RS04680 CAETHG_RS06705 CAETHG_RS08435 CAETHG_RS09990</t>
  </si>
  <si>
    <t>rxn00048_c0</t>
  </si>
  <si>
    <t>6,7-Dimethyl-8-(1-D-ribityl)lumazine:6,7-dimethyl-8-(1-D-ribityl) c0</t>
  </si>
  <si>
    <t>(CAETHG_RS01440)</t>
  </si>
  <si>
    <t>CAETHG_RS01440</t>
  </si>
  <si>
    <t>rxn07584_c0</t>
  </si>
  <si>
    <t>ATP:lipoate adenylyltransferase c0</t>
  </si>
  <si>
    <t>((CAETHG_RS05855) or (CAETHG_RS14825))</t>
  </si>
  <si>
    <t>CAETHG_RS05855 CAETHG_RS14825</t>
  </si>
  <si>
    <t>rxn05298_c0</t>
  </si>
  <si>
    <t>GLUt4i c0</t>
  </si>
  <si>
    <t>(CAETHG_RS12305)</t>
  </si>
  <si>
    <t>CAETHG_RS12305</t>
  </si>
  <si>
    <t>rxn00879_c0</t>
  </si>
  <si>
    <t>myo-Inositol:NAD+ 2-oxidoreductase c0</t>
  </si>
  <si>
    <t>(CAETHG_RS06285)</t>
  </si>
  <si>
    <t>CAETHG_RS06285</t>
  </si>
  <si>
    <t>rxn05229_c0</t>
  </si>
  <si>
    <t>NCAIR synthetase and NCAIR mutase c0</t>
  </si>
  <si>
    <t>((CAETHG_RS14490) and ())</t>
  </si>
  <si>
    <t>CAETHG_RS14490</t>
  </si>
  <si>
    <t>rxn12637_c0</t>
  </si>
  <si>
    <t>rxn08297_c0</t>
  </si>
  <si>
    <t>diacylglycerol kinase (n-C16:0) c0</t>
  </si>
  <si>
    <t>(CAETHG_RS14270)</t>
  </si>
  <si>
    <t>CAETHG_RS14270</t>
  </si>
  <si>
    <t>rxn00902_c0</t>
  </si>
  <si>
    <t>3-Carboxy-3-hydroxy-4-methylpentanoate 3-methyl-2-oxobutanoate-lyase c0</t>
  </si>
  <si>
    <t>(CAETHG_RS14745)</t>
  </si>
  <si>
    <t>CAETHG_RS14745</t>
  </si>
  <si>
    <t>rxn03852_c0</t>
  </si>
  <si>
    <t>UDP-N-acetyl-D-mannosamine:N-acetyl-beta-D- c0</t>
  </si>
  <si>
    <t>(CAETHG_RS06245)</t>
  </si>
  <si>
    <t>CAETHG_RS06245</t>
  </si>
  <si>
    <t>rxn00952_c0</t>
  </si>
  <si>
    <t>rxn03909_c0</t>
  </si>
  <si>
    <t>1-Deoxy-D-xylulose-5-phosphate pyruvate-lyase (carboxylating) c0</t>
  </si>
  <si>
    <t>(CAETHG_RS15740)</t>
  </si>
  <si>
    <t>CAETHG_RS15740</t>
  </si>
  <si>
    <t>rxn05187_c0</t>
  </si>
  <si>
    <t>Vitamin ABC transport c0</t>
  </si>
  <si>
    <t>((CAETHG_RS13145) and (CAETHG_RS13140) and (CAETHG_RS13135))</t>
  </si>
  <si>
    <t>CAETHG_RS13135 CAETHG_RS13140 CAETHG_RS13145</t>
  </si>
  <si>
    <t>rxn10230_c0</t>
  </si>
  <si>
    <t>anteisopentadecanoyl-CDPdiacylglycerol-serine O-phosphatidyltransferase c0</t>
  </si>
  <si>
    <t>(CAETHG_RS11850)</t>
  </si>
  <si>
    <t>CAETHG_RS11850</t>
  </si>
  <si>
    <t>rxn05372_c0</t>
  </si>
  <si>
    <t>10-methyl-3-oxo-dodecanoyl-ACP:NADP+ oxidoreductase c0</t>
  </si>
  <si>
    <t>rxn00459_c0</t>
  </si>
  <si>
    <t>2-Phospho-D-glycerate hydro-lyase c0</t>
  </si>
  <si>
    <t>(CAETHG_RS08495)</t>
  </si>
  <si>
    <t>CAETHG_RS08495</t>
  </si>
  <si>
    <t>rxn00405_c0</t>
  </si>
  <si>
    <t>L-Arginine carboxy-lyase c0</t>
  </si>
  <si>
    <t>(CAETHG_RS06350)</t>
  </si>
  <si>
    <t>CAETHG_RS06350</t>
  </si>
  <si>
    <t>rxn10277_c0</t>
  </si>
  <si>
    <t>isopentadecanoyl-UDP-glucosyltransferase (diglucosyl) c0</t>
  </si>
  <si>
    <t>(CAETHG_RS11420)</t>
  </si>
  <si>
    <t>CAETHG_RS11420</t>
  </si>
  <si>
    <t>rxn10225_c0</t>
  </si>
  <si>
    <t>isohexadecanoyl-phosphatidate cytidylyltransferase c0</t>
  </si>
  <si>
    <t>(CAETHG_RS16645)</t>
  </si>
  <si>
    <t>CAETHG_RS16645</t>
  </si>
  <si>
    <t>rxn10259_c0</t>
  </si>
  <si>
    <t>isoheptadecanoyl-CDPdiacylglycerol:sn-glycerol-3-phosphate 3-phosphatidyltransferase c0</t>
  </si>
  <si>
    <t>((CAETHG_RS16745) or (CAETHG_RS06675))</t>
  </si>
  <si>
    <t>CAETHG_RS06675 CAETHG_RS16745</t>
  </si>
  <si>
    <t>rxn00929_c0</t>
  </si>
  <si>
    <t>L-Proline:NAD+ 5-oxidoreductase c0</t>
  </si>
  <si>
    <t>(CAETHG_RS07730)</t>
  </si>
  <si>
    <t>CAETHG_RS07730</t>
  </si>
  <si>
    <t>rxn05316_c0</t>
  </si>
  <si>
    <t>INSt2r c0</t>
  </si>
  <si>
    <t>(CAETHG_RS19245)</t>
  </si>
  <si>
    <t>CAETHG_RS19245</t>
  </si>
  <si>
    <t>cpd00067_ext_b</t>
  </si>
  <si>
    <t>rxn08311_c0</t>
  </si>
  <si>
    <t>CDP-diacylglycerol synthetase (n-C18:0) c0</t>
  </si>
  <si>
    <t>rxn10288_c0</t>
  </si>
  <si>
    <t>isohexadecanoyl-UDP-glucosyltransferase (monoglucosyl) c0</t>
  </si>
  <si>
    <t>rxn01492_c0</t>
  </si>
  <si>
    <t>ATP:D-fructose-1-phosphate 6-phosphotransferase c0</t>
  </si>
  <si>
    <t>(() and (CAETHG_RS00685))</t>
  </si>
  <si>
    <t>CAETHG_RS00685</t>
  </si>
  <si>
    <t>rxn01101_c0</t>
  </si>
  <si>
    <t>3-Phospho-D-glycerate:NAD+ 2-oxidoreductase c0</t>
  </si>
  <si>
    <t>((CAETHG_RS15950) or (CAETHG_RS10850) or (CAETHG_RS05635) or (CAETHG_RS04820) or (CAETHG_RS09955) or (CAETHG_RS05085) or (CAETHG_RS06620) or (CAETHG_RS00020) or (CAETHG_RS05960) or (CAETHG_RS12055) or (CAETHG_RS15970))</t>
  </si>
  <si>
    <t>CAETHG_RS00020 CAETHG_RS04820 CAETHG_RS05085 CAETHG_RS05635 CAETHG_RS05960 CAETHG_RS06620 CAETHG_RS09955 CAETHG_RS10850 CAETHG_RS12055 CAETHG_RS15950 CAETHG_RS15970</t>
  </si>
  <si>
    <t>rxn10193_c0</t>
  </si>
  <si>
    <t>Poly(glycerol-phosphate) alpha-glucosyltransferase c0</t>
  </si>
  <si>
    <t>rxn00358_c0</t>
  </si>
  <si>
    <t>UDP-D-galactopyranose furanomutase c0</t>
  </si>
  <si>
    <t>(CAETHG_RS06005)</t>
  </si>
  <si>
    <t>CAETHG_RS06005</t>
  </si>
  <si>
    <t>rxn00302_c0</t>
  </si>
  <si>
    <t>GTP 7,8-8,9-dihydrolase c0</t>
  </si>
  <si>
    <t>rxn05621_c0</t>
  </si>
  <si>
    <t>methanesulfonate transport via ABC system c0</t>
  </si>
  <si>
    <t>(() and ((CAETHG_RS03470) or (CAETHG_RS19320)) and ((CAETHG_RS03465) or (CAETHG_RS19325)))</t>
  </si>
  <si>
    <t>CAETHG_RS03465 CAETHG_RS03470 CAETHG_RS19320 CAETHG_RS19325</t>
  </si>
  <si>
    <t>rxn05145_c0</t>
  </si>
  <si>
    <t>Orthophosphate-ABC transport c0</t>
  </si>
  <si>
    <t>((CAETHG_RS16325) and (CAETHG_RS16315) and (CAETHG_RS16320) and (CAETHG_RS16310))</t>
  </si>
  <si>
    <t>CAETHG_RS16310 CAETHG_RS16315 CAETHG_RS16320 CAETHG_RS16325</t>
  </si>
  <si>
    <t>cpd00009_ext_b</t>
  </si>
  <si>
    <t>rxn05341_c0</t>
  </si>
  <si>
    <t>(3R)-3-Hydroxyoctanoyl-[acyl-carrier-protein]:NADP+ oxidoreductase c0</t>
  </si>
  <si>
    <t>rxn02988_c0</t>
  </si>
  <si>
    <t>quinolinate synthase c0</t>
  </si>
  <si>
    <t>(CAETHG_RS02395)</t>
  </si>
  <si>
    <t>CAETHG_RS02395</t>
  </si>
  <si>
    <t>rxn05460_c0</t>
  </si>
  <si>
    <t>3-Oxooctodecanoyl-ACP:malonyl-[acyl-carrier-protein] C-acyltransferase (decarboxylating) c0</t>
  </si>
  <si>
    <t>((CAETHG_RS10005) and (CAETHG_RS09985))</t>
  </si>
  <si>
    <t>CAETHG_RS09985 CAETHG_RS10005</t>
  </si>
  <si>
    <t>rxn10281_c0</t>
  </si>
  <si>
    <t>myristoyl-UDP-glucosyltransferase (monoglucosyl) c0</t>
  </si>
  <si>
    <t>rxn10199_c0</t>
  </si>
  <si>
    <t>Peptidoglycan subunit synthesis c0</t>
  </si>
  <si>
    <t>((CAETHG_RS18130) or (CAETHG_RS06210) or (CAETHG_RS18135))</t>
  </si>
  <si>
    <t>CAETHG_RS06210 CAETHG_RS18130 CAETHG_RS18135</t>
  </si>
  <si>
    <t>rxn09200_c0</t>
  </si>
  <si>
    <t>Phosphatidylserine decarboxylase (n-C16:0) c0</t>
  </si>
  <si>
    <t>(CAETHG_RS10720)</t>
  </si>
  <si>
    <t>CAETHG_RS10720</t>
  </si>
  <si>
    <t>rxn02937_c0</t>
  </si>
  <si>
    <t>2-(Formamido)-N1-(5-phosphoribosyl)acetamidine cyclo-ligase c0</t>
  </si>
  <si>
    <t>(CAETHG_RS14505)</t>
  </si>
  <si>
    <t>CAETHG_RS14505</t>
  </si>
  <si>
    <t>rxn00640_c0</t>
  </si>
  <si>
    <t>GDP:D-mannose-1-phosphate guanylyltransferase c0</t>
  </si>
  <si>
    <t>((CAETHG_RS12860) or (CAETHG_RS11305))</t>
  </si>
  <si>
    <t>CAETHG_RS11305 CAETHG_RS12860</t>
  </si>
  <si>
    <t>rxn00649_c0</t>
  </si>
  <si>
    <t>O3-Acetyl-L-serine acetate-lyase (adding hydrogen sulfide) c0</t>
  </si>
  <si>
    <t>((CAETHG_RS14360) or (CAETHG_RS08595))</t>
  </si>
  <si>
    <t>CAETHG_RS08595 CAETHG_RS14360</t>
  </si>
  <si>
    <t>rxn01763_c0</t>
  </si>
  <si>
    <t>ATP:L-ribulose 5-phosphotransferase c0</t>
  </si>
  <si>
    <t>(CAETHG_RS10975)</t>
  </si>
  <si>
    <t>CAETHG_RS10975</t>
  </si>
  <si>
    <t>rxn12851_c0</t>
  </si>
  <si>
    <t>Gly-Try ABC transporters c0</t>
  </si>
  <si>
    <t>rxn01446_c0</t>
  </si>
  <si>
    <t>Deoxyguanosine:orthophosphate ribosyltransferase c0</t>
  </si>
  <si>
    <t>(CAETHG_RS00760)</t>
  </si>
  <si>
    <t>CAETHG_RS00760</t>
  </si>
  <si>
    <t>rxn05346_c0</t>
  </si>
  <si>
    <t>butyryl-[acyl-carrier protein]:malonyl-[acyl-carrier-protein] c0</t>
  </si>
  <si>
    <t>rxn01654_c0</t>
  </si>
  <si>
    <t>5-Formiminotetrahydrofolate ammonia-lyase (cyclizing) c0</t>
  </si>
  <si>
    <t>((CAETHG_RS08360) or (CAETHG_RS01095) or (CAETHG_RS07845))</t>
  </si>
  <si>
    <t>CAETHG_RS01095 CAETHG_RS07845 CAETHG_RS08360</t>
  </si>
  <si>
    <t>rxn00558_c0</t>
  </si>
  <si>
    <t>D-Glucose-6-phosphate ketol-isomerase c0</t>
  </si>
  <si>
    <t>(CAETHG_RS07610)</t>
  </si>
  <si>
    <t>CAETHG_RS07610</t>
  </si>
  <si>
    <t>rxn01406_c0</t>
  </si>
  <si>
    <t>S-Adenosylmethioninamine:putrescine 3-aminopropyltransferase c0</t>
  </si>
  <si>
    <t>(CAETHG_RS03880)</t>
  </si>
  <si>
    <t>CAETHG_RS03880</t>
  </si>
  <si>
    <t>rxn10340_c0</t>
  </si>
  <si>
    <t>isopentadecanoyl-cardiolipin synthase c0</t>
  </si>
  <si>
    <t>((CAETHG_RS14670) or (CAETHG_RS04280))</t>
  </si>
  <si>
    <t>CAETHG_RS04280 CAETHG_RS14670</t>
  </si>
  <si>
    <t>rxn00375_c0</t>
  </si>
  <si>
    <t>N-Formyl-L-glutamate amidohydrolase c0</t>
  </si>
  <si>
    <t>(CAETHG_RS02405)</t>
  </si>
  <si>
    <t>CAETHG_RS02405</t>
  </si>
  <si>
    <t>rxn00143_c0</t>
  </si>
  <si>
    <t>S-Adenosyl-L-homocysteine homocysteinylribohydrolase c0</t>
  </si>
  <si>
    <t>(((CAETHG_RS15525) or (CAETHG_RS19065) or (CAETHG_RS03510)) and ((CAETHG_RS15525) or (CAETHG_RS19065) or (CAETHG_RS03510)))</t>
  </si>
  <si>
    <t>CAETHG_RS03510 CAETHG_RS15525 CAETHG_RS19065</t>
  </si>
  <si>
    <t>rxn00187_c0</t>
  </si>
  <si>
    <t>L-Glutamate:ammonia ligase (ADP-forming) c0</t>
  </si>
  <si>
    <t>(CAETHG_RS09895)</t>
  </si>
  <si>
    <t>CAETHG_RS09895</t>
  </si>
  <si>
    <t>rxn02875_c0</t>
  </si>
  <si>
    <t>N-Acetylmuramoyl-Ala amidohydrolase c0</t>
  </si>
  <si>
    <t>((CAETHG_RS18455) or (CAETHG_RS08540) or (CAETHG_RS08010) or (CAETHG_RS04355) or (CAETHG_RS19190))</t>
  </si>
  <si>
    <t>CAETHG_RS04355 CAETHG_RS08010 CAETHG_RS08540 CAETHG_RS18455 CAETHG_RS19190</t>
  </si>
  <si>
    <t>rxn00737_c0</t>
  </si>
  <si>
    <t>L-threonine ammonia-lyase c0</t>
  </si>
  <si>
    <t>(CAETHG_RS17735)</t>
  </si>
  <si>
    <t>CAETHG_RS17735</t>
  </si>
  <si>
    <t>rxn01200_c0</t>
  </si>
  <si>
    <t>Sedoheptulose-7-phosphate:D-glyceraldehyde-3-phosphate c0</t>
  </si>
  <si>
    <t>(((CAETHG_RS11925) or (CAETHG_RS03090)) or ((CAETHG_RS03095) or (CAETHG_RS11920)))</t>
  </si>
  <si>
    <t>CAETHG_RS03090 CAETHG_RS03095 CAETHG_RS11920 CAETHG_RS11925</t>
  </si>
  <si>
    <t>rxn05232_c0</t>
  </si>
  <si>
    <t>Ribonucleotide reductase: ATP c0</t>
  </si>
  <si>
    <t>(CAETHG_RS11260)</t>
  </si>
  <si>
    <t>CAETHG_RS11260</t>
  </si>
  <si>
    <t>rxn03841_c0</t>
  </si>
  <si>
    <t>4-amino-4-deoxychorismate pyruvate-lyase c0</t>
  </si>
  <si>
    <t>(CAETHG_RS07245)</t>
  </si>
  <si>
    <t>CAETHG_RS07245</t>
  </si>
  <si>
    <t>rxn04454_c0</t>
  </si>
  <si>
    <t>rxn04454 c0</t>
  </si>
  <si>
    <t>((CAETHG_RS05755) or (CAETHG_RS03505))</t>
  </si>
  <si>
    <t>CAETHG_RS03505 CAETHG_RS05755</t>
  </si>
  <si>
    <t>rxn00193_c0</t>
  </si>
  <si>
    <t>L-Glutamate racemase c0</t>
  </si>
  <si>
    <t>(CAETHG_RS09890)</t>
  </si>
  <si>
    <t>CAETHG_RS09890</t>
  </si>
  <si>
    <t>rxn05175_c0</t>
  </si>
  <si>
    <t>Spermidine-ABC transport c0</t>
  </si>
  <si>
    <t>(() and (CAETHG_RS03250) and () and ((CAETHG_RS01240) or (CAETHG_RS03255)) and (CAETHG_RS03260) and () and ((CAETHG_RS03245) or (CAETHG_RS01235)))</t>
  </si>
  <si>
    <t>CAETHG_RS01235 CAETHG_RS01240 CAETHG_RS03245 CAETHG_RS03250 CAETHG_RS03255 CAETHG_RS03260</t>
  </si>
  <si>
    <t>rxn08294_c0</t>
  </si>
  <si>
    <t>diacylglycerol kinase (n-C12:0) c0</t>
  </si>
  <si>
    <t>rxn05958_c0</t>
  </si>
  <si>
    <t>S-(5-deoxy-D-ribos-5-yl)-L-homocysteine homocysteine-lyase c0</t>
  </si>
  <si>
    <t>(CAETHG_RS01960)</t>
  </si>
  <si>
    <t>CAETHG_RS01960</t>
  </si>
  <si>
    <t>rxn12844_c0</t>
  </si>
  <si>
    <t>Gly-Cys aminopeptidase c0</t>
  </si>
  <si>
    <t>rxn01332_c0</t>
  </si>
  <si>
    <t>Phosphoenolpyruvate:D-erythrose-4-phosphate c0</t>
  </si>
  <si>
    <t>((CAETHG_RS04350) and (CAETHG_RS17555) and ())</t>
  </si>
  <si>
    <t>CAETHG_RS04350 CAETHG_RS17555</t>
  </si>
  <si>
    <t>rxn01858_c0</t>
  </si>
  <si>
    <t>Deoxyadenosine aminohydrolase c0</t>
  </si>
  <si>
    <t>(CAETHG_RS03915)</t>
  </si>
  <si>
    <t>CAETHG_RS03915</t>
  </si>
  <si>
    <t>rxn08657_c0</t>
  </si>
  <si>
    <t>Glycolate oxidase c0</t>
  </si>
  <si>
    <t>(() and ((CAETHG_RS01815) or (CAETHG_RS13190) or (CAETHG_RS01160) or (CAETHG_RS00560) or (CAETHG_RS17055)) and ())</t>
  </si>
  <si>
    <t>CAETHG_RS00560 CAETHG_RS01160 CAETHG_RS01815 CAETHG_RS13190 CAETHG_RS17055</t>
  </si>
  <si>
    <t>rxn09208_c0</t>
  </si>
  <si>
    <t>Phosphatidylserine syntase (n-C16:0) c0</t>
  </si>
  <si>
    <t>rxn05567_c0</t>
  </si>
  <si>
    <t>Galactitol transport via PEP:Pyr PTS c0</t>
  </si>
  <si>
    <t>(() and () and (CAETHG_RS09185) and () and ())</t>
  </si>
  <si>
    <t>CAETHG_RS09185</t>
  </si>
  <si>
    <t>rxn10060_c0</t>
  </si>
  <si>
    <t>NAD kinase (dTTP) c0</t>
  </si>
  <si>
    <t>(CAETHG_RS15750)</t>
  </si>
  <si>
    <t>CAETHG_RS15750</t>
  </si>
  <si>
    <t>rxn06377_c0</t>
  </si>
  <si>
    <t>glycine:lipoylprotein oxidoreductase (decarboxylating and c0</t>
  </si>
  <si>
    <t>((CAETHG_RS02260) or (CAETHG_RS02255))</t>
  </si>
  <si>
    <t>CAETHG_RS02255 CAETHG_RS02260</t>
  </si>
  <si>
    <t>rxn00762_c0</t>
  </si>
  <si>
    <t>Glycerol:NAD+ oxidoreductase c0</t>
  </si>
  <si>
    <t>((CAETHG_RS03495) or (CAETHG_RS03870))</t>
  </si>
  <si>
    <t>CAETHG_RS03495 CAETHG_RS03870</t>
  </si>
  <si>
    <t>rxn00100_c0</t>
  </si>
  <si>
    <t>ATP:dephospho-CoA 3'-phosphotransferase c0</t>
  </si>
  <si>
    <t>(CAETHG_RS06040)</t>
  </si>
  <si>
    <t>CAETHG_RS06040</t>
  </si>
  <si>
    <t>rxn01018_c0</t>
  </si>
  <si>
    <t>Carbamoyl-phosphate:L-aspartate carbamoyltransferase c0</t>
  </si>
  <si>
    <t>((CAETHG_RS07125) or ((CAETHG_RS17835) or (CAETHG_RS07130)))</t>
  </si>
  <si>
    <t>CAETHG_RS07125 CAETHG_RS07130 CAETHG_RS17835</t>
  </si>
  <si>
    <t>rxn05656_c0</t>
  </si>
  <si>
    <t>sulfoacetate transport via ABC system c0</t>
  </si>
  <si>
    <t>rxn00806_c0</t>
  </si>
  <si>
    <t>L-Leucine:2-oxoglutarate aminotransferase c0</t>
  </si>
  <si>
    <t>((CAETHG_RS14595) or (CAETHG_RS17440) or (CAETHG_RS14905))</t>
  </si>
  <si>
    <t>CAETHG_RS14595 CAETHG_RS14905 CAETHG_RS17440</t>
  </si>
  <si>
    <t>rxn02834_c0</t>
  </si>
  <si>
    <t>Phosphoribosyl-ATP pyrophosphohydrolase c0</t>
  </si>
  <si>
    <t>((CAETHG_RS16035) and (CAETHG_RS16030))</t>
  </si>
  <si>
    <t>CAETHG_RS16030 CAETHG_RS16035</t>
  </si>
  <si>
    <t>rxn10121_c0</t>
  </si>
  <si>
    <t>Nitrate reductase (Menaquinol-8) c0</t>
  </si>
  <si>
    <t>(CAETHG_RS02085)</t>
  </si>
  <si>
    <t>CAETHG_RS02085</t>
  </si>
  <si>
    <t>rxn02341_c0</t>
  </si>
  <si>
    <t>N-[(R)-4'-Phosphopantothenoyl]-L-cysteine carboxy-lyase c0</t>
  </si>
  <si>
    <t>(((CAETHG_RS09010) or (CAETHG_RS16385)) and (CAETHG_RS16385))</t>
  </si>
  <si>
    <t>CAETHG_RS09010 CAETHG_RS16385</t>
  </si>
  <si>
    <t>rxn09310_c0</t>
  </si>
  <si>
    <t>thiazole phosphate synthesis c0</t>
  </si>
  <si>
    <t>(() and () and ((CAETHG_RS01915) or (CAETHG_RS16170) or (CAETHG_RS03955) or (CAETHG_RS05885) or (CAETHG_RS05840)) and () and () and (CAETHG_RS03950))</t>
  </si>
  <si>
    <t>CAETHG_RS01915 CAETHG_RS03950 CAETHG_RS03955 CAETHG_RS05840 CAETHG_RS05885 CAETHG_RS16170</t>
  </si>
  <si>
    <t>rxn03175_c0</t>
  </si>
  <si>
    <t>N-(5'-Phospho-D-ribosylformimino)-5-amino-1- c0</t>
  </si>
  <si>
    <t>(CAETHG_RS16015)</t>
  </si>
  <si>
    <t>CAETHG_RS16015</t>
  </si>
  <si>
    <t>rxn00157_c0</t>
  </si>
  <si>
    <t>Acetyl-CoA:formate C-acetyltransferase c0</t>
  </si>
  <si>
    <t>(((CAETHG_RS16075) or (CAETHG_RS03170) or (CAETHG_RS08860)) or ((CAETHG_RS08855) or (CAETHG_RS03165) or (CAETHG_RS16080)))</t>
  </si>
  <si>
    <t>CAETHG_RS03165 CAETHG_RS03170 CAETHG_RS08855 CAETHG_RS08860 CAETHG_RS16075 CAETHG_RS16080</t>
  </si>
  <si>
    <t>rxn05649_c0</t>
  </si>
  <si>
    <t>D-serine transport in/out via proton symport c0</t>
  </si>
  <si>
    <t>((CAETHG_RS12240) or (CAETHG_RS09250) or (CAETHG_RS14390) or (CAETHG_RS19125))</t>
  </si>
  <si>
    <t>CAETHG_RS09250 CAETHG_RS12240 CAETHG_RS14390 CAETHG_RS19125</t>
  </si>
  <si>
    <t>rxn10219_c0</t>
  </si>
  <si>
    <t>isohexadecanoyl-1-acylglycerol-3-phosphate O-acyltransferase c0</t>
  </si>
  <si>
    <t>rxn00786_c0</t>
  </si>
  <si>
    <t>D-Fructose-1,6-bisphosphate D-glyceraldehyde-3-phosphate-lyase c0</t>
  </si>
  <si>
    <t>((CAETHG_RS11740) or (CAETHG_RS10700))</t>
  </si>
  <si>
    <t>CAETHG_RS10700 CAETHG_RS11740</t>
  </si>
  <si>
    <t>rxn00074_c0</t>
  </si>
  <si>
    <t>NADH:cob(II)alamin oxidoreductase c0</t>
  </si>
  <si>
    <t>(CAETHG_RS08830)</t>
  </si>
  <si>
    <t>CAETHG_RS08830</t>
  </si>
  <si>
    <t>rxn01637_c0</t>
  </si>
  <si>
    <t>N2-Acetyl-L-ornithine:2-oxoglutarate aminotransferase c0</t>
  </si>
  <si>
    <t>((CAETHG_RS09670) or (CAETHG_RS01130))</t>
  </si>
  <si>
    <t>CAETHG_RS01130 CAETHG_RS09670</t>
  </si>
  <si>
    <t>rxn09674_c0</t>
  </si>
  <si>
    <t>L-lysine reversible transport via proton symport c0</t>
  </si>
  <si>
    <t>((CAETHG_RS02360) or (CAETHG_RS01275))</t>
  </si>
  <si>
    <t>CAETHG_RS01275 CAETHG_RS02360</t>
  </si>
  <si>
    <t>rxn00689_c0</t>
  </si>
  <si>
    <t>Tetrahydrofolate:L-glutamate gamma-ligase (ADP-forming) c0</t>
  </si>
  <si>
    <t>((CAETHG_RS06580) and (CAETHG_RS06580))</t>
  </si>
  <si>
    <t>CAETHG_RS06580</t>
  </si>
  <si>
    <t>rxn12640_c0</t>
  </si>
  <si>
    <t>rxn10206_c0</t>
  </si>
  <si>
    <t>anteisoheptadecanoyl-glycerol-3-phosphate O-acyltransferase c0</t>
  </si>
  <si>
    <t>(() and (CAETHG_RS16510))</t>
  </si>
  <si>
    <t>CAETHG_RS16510</t>
  </si>
  <si>
    <t>rxn05376_c0</t>
  </si>
  <si>
    <t>12-methyl-3-oxo-tetra-decanoyl-ACP:NADP+ oxidoreductase c0</t>
  </si>
  <si>
    <t>rxn05342_c0</t>
  </si>
  <si>
    <t>(3R)-3-Hydroxytetradecanoyl-[acyl-carrier-protein]:NADP+ c0</t>
  </si>
  <si>
    <t>rxn06510_c0</t>
  </si>
  <si>
    <t>Lauroyl-CoA:acetyl-CoA C-acyltransferase c0</t>
  </si>
  <si>
    <t>(CAETHG_RS02035)</t>
  </si>
  <si>
    <t>CAETHG_RS02035</t>
  </si>
  <si>
    <t>rxn10278_c0</t>
  </si>
  <si>
    <t>anteisopentadecanoyl-UDP-glucosyltransferase (diglucosyl) c0</t>
  </si>
  <si>
    <t>rxn05733_c0</t>
  </si>
  <si>
    <t>cysteine synthase (Thiosulfate) c0</t>
  </si>
  <si>
    <t>rxn05350_c0</t>
  </si>
  <si>
    <t>hexanoyl-[acyl-carrier protein]:malonyl-[acyl-carrier-protein] c0</t>
  </si>
  <si>
    <t>rxn00720_c0</t>
  </si>
  <si>
    <t>5,6-Dihydrouracil:NADP+ oxidoreductase c0</t>
  </si>
  <si>
    <t>(CAETHG_RS07185)</t>
  </si>
  <si>
    <t>CAETHG_RS07185</t>
  </si>
  <si>
    <t>rxn10255_c0</t>
  </si>
  <si>
    <t>isotetradecanoyl-Diacylglycerol kinase c0</t>
  </si>
  <si>
    <t>rxn10114_c0</t>
  </si>
  <si>
    <t>formate dehydrogenase (quinone-8: 2 protons) c0</t>
  </si>
  <si>
    <t>(() and ((CAETHG_RS14690) or (CAETHG_RS13725) or (CAETHG_RS13720)) and () and () and () and () and ())</t>
  </si>
  <si>
    <t>CAETHG_RS13720 CAETHG_RS13725 CAETHG_RS14690</t>
  </si>
  <si>
    <t>rxn02569_c0</t>
  </si>
  <si>
    <t>ATP:selenide, water phosphotransferase c0</t>
  </si>
  <si>
    <t>(CAETHG_RS13960)</t>
  </si>
  <si>
    <t>CAETHG_RS13960</t>
  </si>
  <si>
    <t>rxn00710_c0</t>
  </si>
  <si>
    <t>Orotidine-5'-phosphate carboxy-lyase c0</t>
  </si>
  <si>
    <t>(CAETHG_RS07120)</t>
  </si>
  <si>
    <t>CAETHG_RS07120</t>
  </si>
  <si>
    <t>rxn05539_c0</t>
  </si>
  <si>
    <t>Dipeptide transport via ABC system (cgly) c0</t>
  </si>
  <si>
    <t>rxn02775_c0</t>
  </si>
  <si>
    <t>S-Adenosyl-L-methionine:precorrin-4 C20-methyltransferase c0</t>
  </si>
  <si>
    <t>(CAETHG_RS05350)</t>
  </si>
  <si>
    <t>CAETHG_RS05350</t>
  </si>
  <si>
    <t>rxn10280_c0</t>
  </si>
  <si>
    <t>palmitoyl-UDP-glucosyltransferase (monoglucosyl) c0</t>
  </si>
  <si>
    <t>rxn00717_c0</t>
  </si>
  <si>
    <t>Cytosine aminohydrolase c0</t>
  </si>
  <si>
    <t>((CAETHG_RS19880) or (CAETHG_RS04720))</t>
  </si>
  <si>
    <t>CAETHG_RS04720 CAETHG_RS19880</t>
  </si>
  <si>
    <t>rxn01642_c0</t>
  </si>
  <si>
    <t>4-imidazolone-5-propanoate amidohydrolase c0</t>
  </si>
  <si>
    <t>(CAETHG_RS01110)</t>
  </si>
  <si>
    <t>CAETHG_RS01110</t>
  </si>
  <si>
    <t>rxn00545_c0</t>
  </si>
  <si>
    <t>ATP:D-fructose-6-phosphate 1-phosphotransferase c0</t>
  </si>
  <si>
    <t>((CAETHG_RS03075) or (CAETHG_RS12015))</t>
  </si>
  <si>
    <t>CAETHG_RS03075 CAETHG_RS12015</t>
  </si>
  <si>
    <t>rxn10308_c0</t>
  </si>
  <si>
    <t>myristoyl-lipoteichoic acid synthesis (n-24), linked, N-acetylglucosamine substituted c0</t>
  </si>
  <si>
    <t>(CAETHG_RS11510)</t>
  </si>
  <si>
    <t>CAETHG_RS11510</t>
  </si>
  <si>
    <t>rxn05249_c0</t>
  </si>
  <si>
    <t>FACOAL150(ISO) c0</t>
  </si>
  <si>
    <t>(CAETHG_RS08635)</t>
  </si>
  <si>
    <t>CAETHG_RS08635</t>
  </si>
  <si>
    <t>rxn02897_c0</t>
  </si>
  <si>
    <t>Nicotinate-nucleotide:dimethylbenzimidazole c0</t>
  </si>
  <si>
    <t>(CAETHG_RS05375)</t>
  </si>
  <si>
    <t>CAETHG_RS05375</t>
  </si>
  <si>
    <t>rxn01649_c0</t>
  </si>
  <si>
    <t>Xanthosine:orthophosphate ribosyltransferase c0</t>
  </si>
  <si>
    <t>rxn01301_c0</t>
  </si>
  <si>
    <t>L-Homoserine:NAD+ oxidoreductase c0</t>
  </si>
  <si>
    <t>rxn05396_c0</t>
  </si>
  <si>
    <t>9-methyl-decanoyl-ACP:malonyl-[acyl-carrier-protein] C-acyltransferase (decarboxylating) c0</t>
  </si>
  <si>
    <t>rxn04046_c0</t>
  </si>
  <si>
    <t>S-adenosyl-L-methionine:cobalt-factor-II C20-methyltransferase c0</t>
  </si>
  <si>
    <t>rxn13782_c0</t>
  </si>
  <si>
    <t>Protein biosynthesis c0</t>
  </si>
  <si>
    <t>((CAETHG_RS09660) and (CAETHG_RS09360) and (CAETHG_RS09355) and (CAETHG_RS09380) and (CAETHG_RS09430) and (CAETHG_RS10280) and ((CAETHG_RS09555) or (CAETHG_RS00810)) and (CAETHG_RS09370) and (CAETHG_RS09420) and (CAETHG_RS09425) and (CAETHG_RS11455) and ((CAETHG_RS09925) or (CAETHG_RS13600)) and (CAETHG_RS06475) and (CAETHG_RS08170) and (CAETHG_RS06445) and (CAETHG_RS13910) and (CAETHG_RS09460) and (CAETHG_RS09400) and (CAETHG_RS11710) and (CAETHG_RS16620) and (CAETHG_RS14240) and (CAETHG_RS09315) and (CAETHG_RS06450) and (CAETHG_RS07535) and (CAETHG_RS08130) and () and (CAETHG_RS09345) and (CAETHG_RS16400) and (CAETHG_RS06070) and (CAETHG_RS09275) and (CAETHG_RS09415) and (CAETHG_RS10380) and (CAETHG_RS09270) and (CAETHG_RS09490) and (CAETHG_RS16445) and (CAETHG_RS06465) and (CAETHG_RS06460) and (CAETHG_RS16505) and (CAETHG_RS10465) and (CAETHG_RS09320) and (CAETHG_RS09435) and () and () and (CAETHG_RS10290) and (CAETHG_RS09395) and (CAETHG_RS09390) and (CAETHG_RS11285) and (CAETHG_RS09465) and (CAETHG_RS11205) and (CAETHG_RS09410) and (CAETHG_RS09385) and (CAETHG_RS09365) and (CAETHG_RS07530) and (CAETHG_RS09350) and (CAETHG_RS06075) and (CAETHG_RS16190) and (CAETHG_RS16810) and (CAETHG_RS06585) and (CAETHG_RS07540) and (CAETHG_RS09495) and (CAETHG_RS09375) and (CAETHG_RS16710) and (CAETHG_RS09440) and (CAETHG_RS09405) and (CAETHG_RS14170) and () and (CAETHG_RS09310) and (CAETHG_RS10260) and (CAETHG_RS09485) and (CAETHG_RS01220) and (CAETHG_RS09445) and (CAETHG_RS16570) and (CAETHG_RS09325) and (CAETHG_RS09515) and (CAETHG_RS16550) and (CAETHG_RS09300) and (CAETHG_RS13920))</t>
  </si>
  <si>
    <t>CAETHG_RS00810 CAETHG_RS01220 CAETHG_RS06070 CAETHG_RS06075 CAETHG_RS06445 CAETHG_RS06450 CAETHG_RS06460 CAETHG_RS06465 CAETHG_RS06475 CAETHG_RS06585 CAETHG_RS07530 CAETHG_RS07535 CAETHG_RS07540 CAETHG_RS08130 CAETHG_RS08170 CAETHG_RS09270 CAETHG_RS09275 CAETHG_RS09300 CAETHG_RS09310 CAETHG_RS09315 CAETHG_RS09320 CAETHG_RS09325 CAETHG_RS09345 CAETHG_RS09350 CAETHG_RS09355 CAETHG_RS09360 CAETHG_RS09365 CAETHG_RS09370 CAETHG_RS09375 CAETHG_RS09380 CAETHG_RS09385 CAETHG_RS09390 CAETHG_RS09395 CAETHG_RS09400 CAETHG_RS09405 CAETHG_RS09410 CAETHG_RS09415 CAETHG_RS09420 CAETHG_RS09425 CAETHG_RS09430 CAETHG_RS09435 CAETHG_RS09440 CAETHG_RS09445 CAETHG_RS09460 CAETHG_RS09465 CAETHG_RS09485 CAETHG_RS09490 CAETHG_RS09495 CAETHG_RS09515 CAETHG_RS09555 CAETHG_RS09660 CAETHG_RS09925 CAETHG_RS10260 CAETHG_RS10280 CAETHG_RS10290 CAETHG_RS10380 CAETHG_RS10465 CAETHG_RS11205 CAETHG_RS11285 CAETHG_RS11455 CAETHG_RS11710 CAETHG_RS13600 CAETHG_RS13910 CAETHG_RS13920 CAETHG_RS14170 CAETHG_RS14240 CAETHG_RS16190 CAETHG_RS16400 CAETHG_RS16445 CAETHG_RS16505 CAETHG_RS16550 CAETHG_RS16570 CAETHG_RS16620 CAETHG_RS16710 CAETHG_RS16810</t>
  </si>
  <si>
    <t>rxn10334_c0</t>
  </si>
  <si>
    <t>palmitoyl-cardiolipin synthase c0</t>
  </si>
  <si>
    <t>rxn00910_c0</t>
  </si>
  <si>
    <t>NAD-dependent electron-bifurcating methylenetetrahydrofolate reductase</t>
  </si>
  <si>
    <t>(CAETHG_RS07830)</t>
  </si>
  <si>
    <t>CAETHG_RS07830</t>
  </si>
  <si>
    <t>rxn02286_c0</t>
  </si>
  <si>
    <t>UDP-N-acetylmuramate:L-alanine ligase (ADP-forming) c0</t>
  </si>
  <si>
    <t>(CAETHG_RS09825)</t>
  </si>
  <si>
    <t>CAETHG_RS09825</t>
  </si>
  <si>
    <t>rxn05363_c0</t>
  </si>
  <si>
    <t>4-methyl-hexanoyl-ACP:malonyl-[acyl-carrier-protein] C-acyltransferase (decarboxylating) c0</t>
  </si>
  <si>
    <t>rxn01682_c0</t>
  </si>
  <si>
    <t>(1S,2R)-1-C-(indol-3-yl)glycerol 3-phosphate c0</t>
  </si>
  <si>
    <t>(() and (CAETHG_RS18200))</t>
  </si>
  <si>
    <t>CAETHG_RS18200</t>
  </si>
  <si>
    <t>rxn02474_c0</t>
  </si>
  <si>
    <t>5-amino-6-(5-phosphoribitylamino)uracil:NADP+ 1'-oxidoreductase c0</t>
  </si>
  <si>
    <t>(CAETHG_RS01445)</t>
  </si>
  <si>
    <t>CAETHG_RS01445</t>
  </si>
  <si>
    <t>rxn01292_c0</t>
  </si>
  <si>
    <t>L-Arabinose ketol-isomerase c0</t>
  </si>
  <si>
    <t>(CAETHG_RS10965)</t>
  </si>
  <si>
    <t>CAETHG_RS10965</t>
  </si>
  <si>
    <t>rxn10302_c0</t>
  </si>
  <si>
    <t>anteisoheptadecanoyl-lipoteichoic acid synthesis (n-24), linked, glucose substituted c0</t>
  </si>
  <si>
    <t>rxn10311_c0</t>
  </si>
  <si>
    <t>anteisoheptadecanoyl-lipoteichoic acid synthesis (n-24), linked, N-acetylglucosamine substituted c0</t>
  </si>
  <si>
    <t>rxn01486_c0</t>
  </si>
  <si>
    <t>trans,trans-Farnesyl-diphosphate:isopentenyl-diphosphate c0</t>
  </si>
  <si>
    <t>((CAETHG_RS15870) or (CAETHG_RS09090) or (CAETHG_RS09090))</t>
  </si>
  <si>
    <t>CAETHG_RS09090 CAETHG_RS15870</t>
  </si>
  <si>
    <t>rxn05359_c0</t>
  </si>
  <si>
    <t>4-methyl-3-oxo-hexanoyl-ACP:malonyl-[acyl-carrier-protein] C-acyltransferase (decarboxylating) c0</t>
  </si>
  <si>
    <t>rxn00898_c0</t>
  </si>
  <si>
    <t>2,3-Dihydroxy-3-methylbutanoate hydro-lyase c0</t>
  </si>
  <si>
    <t>((CAETHG_RS10675) or (CAETHG_RS00585))</t>
  </si>
  <si>
    <t>CAETHG_RS00585 CAETHG_RS10675</t>
  </si>
  <si>
    <t>rxn10203_c0</t>
  </si>
  <si>
    <t>myristoyl-glycerol-3-phosphate O-acyltransferase c0</t>
  </si>
  <si>
    <t>rxn01069_c0</t>
  </si>
  <si>
    <t>O-Phospho-L-homoserine phospho-lyase (adding water) c0</t>
  </si>
  <si>
    <t>((CAETHG_RS09115) or (CAETHG_RS05835))</t>
  </si>
  <si>
    <t>CAETHG_RS05835 CAETHG_RS09115</t>
  </si>
  <si>
    <t>rxn02113_c0</t>
  </si>
  <si>
    <t>2-Acetolactate carboxy-lyase c0</t>
  </si>
  <si>
    <t>(CAETHG_RS14410)</t>
  </si>
  <si>
    <t>CAETHG_RS14410</t>
  </si>
  <si>
    <t>rxn01997_c0</t>
  </si>
  <si>
    <t>dTDPglucose 4,6-hydro-lyase c0</t>
  </si>
  <si>
    <t>((CAETHG_RS12865) or (CAETHG_RS12965))</t>
  </si>
  <si>
    <t>CAETHG_RS12865 CAETHG_RS12965</t>
  </si>
  <si>
    <t>rxn00555_c0</t>
  </si>
  <si>
    <t>L-Glutamine:D-fructose-6-phosphate aminotransferase (hexose c0</t>
  </si>
  <si>
    <t>(CAETHG_RS09130)</t>
  </si>
  <si>
    <t>CAETHG_RS09130</t>
  </si>
  <si>
    <t>rxn05541_c0</t>
  </si>
  <si>
    <t>Dipeptide transport via ABC system (ala-glu) c0</t>
  </si>
  <si>
    <t>rxn08298_c0</t>
  </si>
  <si>
    <t>diacylglycerol kinase (n-C16:1) c0</t>
  </si>
  <si>
    <t>rxn00260_c0</t>
  </si>
  <si>
    <t>L-Aspartate:2-oxoglutarate aminotransferase c0</t>
  </si>
  <si>
    <t>((CAETHG_RS05435) or (CAETHG_RS06185) or (CAETHG_RS16780) or (CAETHG_RS04450) or (CAETHG_RS01020) or (CAETHG_RS14650) or (CAETHG_RS00180) or (CAETHG_RS19100) or (CAETHG_RS12490) or (CAETHG_RS08900))</t>
  </si>
  <si>
    <t>CAETHG_RS00180 CAETHG_RS01020 CAETHG_RS04450 CAETHG_RS05435 CAETHG_RS06185 CAETHG_RS08900 CAETHG_RS12490 CAETHG_RS14650 CAETHG_RS16780 CAETHG_RS19100</t>
  </si>
  <si>
    <t>rxn05219_c0</t>
  </si>
  <si>
    <t>L-Methionine ABC transport c0</t>
  </si>
  <si>
    <t>rxn02484_c0</t>
  </si>
  <si>
    <t>ATP:4-amino-5-hydroxymethyl-2-methylpyrimidine 5-phosphotransferase c0</t>
  </si>
  <si>
    <t>(CAETHG_RS05765)</t>
  </si>
  <si>
    <t>CAETHG_RS05765</t>
  </si>
  <si>
    <t>rxn05337_c0</t>
  </si>
  <si>
    <t>(3R)-3-Hydroxyhexanoyl-[acyl-carrier-protein]:NADP+ oxidoreductase c0</t>
  </si>
  <si>
    <t>rxn03137_c0</t>
  </si>
  <si>
    <t>10-Formyltetrahydrofolate:5'-phosphoribosyl-5-amino-4- c0</t>
  </si>
  <si>
    <t>(((CAETHG_RS01505) or (CAETHG_RS14515)) and ((CAETHG_RS01505) or (CAETHG_RS14515)))</t>
  </si>
  <si>
    <t>CAETHG_RS01505 CAETHG_RS14515</t>
  </si>
  <si>
    <t>rxn00690_c0</t>
  </si>
  <si>
    <t>Formate:tetrahydrofolate ligase (ADP-forming) c0</t>
  </si>
  <si>
    <t>(CAETHG_RS07850)</t>
  </si>
  <si>
    <t>CAETHG_RS07850</t>
  </si>
  <si>
    <t>rxn01114_c0</t>
  </si>
  <si>
    <t>ATP:D-ribulose 5-phosphotransferase c0</t>
  </si>
  <si>
    <t>rxn05367_c0</t>
  </si>
  <si>
    <t>6-methyl-octanoyl-ACP:malonyl-[acyl-carrier-protein] C-acyltransferase (decarboxylating) c0</t>
  </si>
  <si>
    <t>rxn00527_c0</t>
  </si>
  <si>
    <t>L-Tyrosine:2-oxoglutarate aminotransferase c0</t>
  </si>
  <si>
    <t>((CAETHG_RS12490) or ((CAETHG_RS16020) and ()))</t>
  </si>
  <si>
    <t>CAETHG_RS12490 CAETHG_RS16020</t>
  </si>
  <si>
    <t>rxn05171_c0</t>
  </si>
  <si>
    <t>Nitrate-ABC transport c0</t>
  </si>
  <si>
    <t>(CAETHG_RS03475)</t>
  </si>
  <si>
    <t>CAETHG_RS03475</t>
  </si>
  <si>
    <t>rxn04052_c0</t>
  </si>
  <si>
    <t>precorrin-8X methylmutase c0</t>
  </si>
  <si>
    <t>(CAETHG_RS05370)</t>
  </si>
  <si>
    <t>CAETHG_RS05370</t>
  </si>
  <si>
    <t>rxn08549_c0</t>
  </si>
  <si>
    <t>glycerol-3-phosphate acyltransferase (C16:0) c0</t>
  </si>
  <si>
    <t>rxn04045_c0</t>
  </si>
  <si>
    <t>sirohydrochlorin cobalt-lyase c0</t>
  </si>
  <si>
    <t>(CAETHG_RS05330)</t>
  </si>
  <si>
    <t>CAETHG_RS05330</t>
  </si>
  <si>
    <t>rxn01390_c0</t>
  </si>
  <si>
    <t>ATP:L-rhamnulose 1-phosphotransferase c0</t>
  </si>
  <si>
    <t>(CAETHG_RS10205)</t>
  </si>
  <si>
    <t>CAETHG_RS10205</t>
  </si>
  <si>
    <t>rxn09111_c0</t>
  </si>
  <si>
    <t>Phosphatidylglycerol synthase (n-C16:0) c0</t>
  </si>
  <si>
    <t>rxn01974_c0</t>
  </si>
  <si>
    <t>LL-2,6-Diaminoheptanedioate 2-epimerase c0</t>
  </si>
  <si>
    <t>(CAETHG_RS15555)</t>
  </si>
  <si>
    <t>CAETHG_RS15555</t>
  </si>
  <si>
    <t>rxn12645_c0</t>
  </si>
  <si>
    <t>rxn02008_c0</t>
  </si>
  <si>
    <t>UDP-N-acetylmuramoyl-L-alanine:D-glutamate ligase(ADP-forming) c0</t>
  </si>
  <si>
    <t>(CAETHG_RS09645)</t>
  </si>
  <si>
    <t>CAETHG_RS09645</t>
  </si>
  <si>
    <t>rxn05385_c0</t>
  </si>
  <si>
    <t>5-methyl-3-oxo-hexanoyl-ACP:NADP+ oxidoreductase c0</t>
  </si>
  <si>
    <t>rxn02155_c0</t>
  </si>
  <si>
    <t>ATP:nicotinamide-nucleotide adenylyltransferase c0</t>
  </si>
  <si>
    <t>(CAETHG_RS13930)</t>
  </si>
  <si>
    <t>CAETHG_RS13930</t>
  </si>
  <si>
    <t>rxn00915_c0</t>
  </si>
  <si>
    <t>GMP:pyrophosphate phosphoribosyltransferase c0</t>
  </si>
  <si>
    <t>((CAETHG_RS06200) or (CAETHG_RS09690))</t>
  </si>
  <si>
    <t>CAETHG_RS06200 CAETHG_RS09690</t>
  </si>
  <si>
    <t>rxn00299_c0</t>
  </si>
  <si>
    <t>rxn00461_c0</t>
  </si>
  <si>
    <t>Phosphoenolpyruvate:UDP-N-acetyl-D-glucosamine c0</t>
  </si>
  <si>
    <t>((CAETHG_RS09905) or (CAETHG_RS11570))</t>
  </si>
  <si>
    <t>CAETHG_RS09905 CAETHG_RS11570</t>
  </si>
  <si>
    <t>rxn00748_c0</t>
  </si>
  <si>
    <t>Glycerone-phosphate phospho-lyase c0</t>
  </si>
  <si>
    <t>(CAETHG_RS13880)</t>
  </si>
  <si>
    <t>CAETHG_RS13880</t>
  </si>
  <si>
    <t>rxn06799_c0</t>
  </si>
  <si>
    <t>S-Adenosyl-L-methionine:DNA (cytosine-5-)-methyltransferase c0</t>
  </si>
  <si>
    <t>(CAETHG_RS02375)</t>
  </si>
  <si>
    <t>CAETHG_RS02375</t>
  </si>
  <si>
    <t>rxn08089_c0</t>
  </si>
  <si>
    <t>1-octadec-7-enoyl-sn-glycerol 3-phosphate O-acyltransferase (n-C18:1) c0</t>
  </si>
  <si>
    <t>rxn00283_c0</t>
  </si>
  <si>
    <t>L-Alanine racemase c0</t>
  </si>
  <si>
    <t>(CAETHG_RS05465)</t>
  </si>
  <si>
    <t>CAETHG_RS05465</t>
  </si>
  <si>
    <t>rxn10212_c0</t>
  </si>
  <si>
    <t>myristoyl-1-acylglycerol-3-phosphate O-acyltransferase c0</t>
  </si>
  <si>
    <t>rxn00953_c0</t>
  </si>
  <si>
    <t>L-Serine hydro-lyase (adding homocysteine) c0</t>
  </si>
  <si>
    <t>(CAETHG_RS02365)</t>
  </si>
  <si>
    <t>CAETHG_RS02365</t>
  </si>
  <si>
    <t>rxn10337_c0</t>
  </si>
  <si>
    <t>isoheptadecanoyl-cardiolipin synthase c0</t>
  </si>
  <si>
    <t>rxn10235_c0</t>
  </si>
  <si>
    <t>isopentadecanoyl-phosphatidylserine decarboxylase c0</t>
  </si>
  <si>
    <t>rxn10273_c0</t>
  </si>
  <si>
    <t>stearoyl-UDP-glucosyltransferase (diglucosyl) c0</t>
  </si>
  <si>
    <t>rxn05417_c0</t>
  </si>
  <si>
    <t>6-methyl-heptanoyl-ACP:malonyl-[acyl-carrier-protein] C-acyltransferase (decarboxylating) c0</t>
  </si>
  <si>
    <t>rxn00938_c0</t>
  </si>
  <si>
    <t>Nicotinamide amidohydrolase c0</t>
  </si>
  <si>
    <t>(CAETHG_RS01795)</t>
  </si>
  <si>
    <t>CAETHG_RS01795</t>
  </si>
  <si>
    <t>rxn10305_c0</t>
  </si>
  <si>
    <t>anteisopentadecanoyl-lipoteichoic acid synthesis (n-24), linked, glucose substituted c0</t>
  </si>
  <si>
    <t>rxn10221_c0</t>
  </si>
  <si>
    <t>anteisoheptadecanoyl-phosphatidate cytidylyltransferase c0</t>
  </si>
  <si>
    <t>rxn09177_c0</t>
  </si>
  <si>
    <t>phosphopantothenate-cysteine ligase c0</t>
  </si>
  <si>
    <t>(CAETHG_RS16385)</t>
  </si>
  <si>
    <t>CAETHG_RS16385</t>
  </si>
  <si>
    <t>rxn03437_c0</t>
  </si>
  <si>
    <t>(R)-2,3-Dihydroxy-3-methylpentanoate hydro-lyase c0</t>
  </si>
  <si>
    <t>rxn09199_c0</t>
  </si>
  <si>
    <t>Phosphatidylserine decarboxylase (n-C14:1) c0</t>
  </si>
  <si>
    <t>rxn02320_c0</t>
  </si>
  <si>
    <t>5-Amino-2-oxopentanoate:2-oxoglutarate aminotransferase c0</t>
  </si>
  <si>
    <t>((CAETHG_RS16020) and ())</t>
  </si>
  <si>
    <t>CAETHG_RS16020</t>
  </si>
  <si>
    <t>rxn01648_c0</t>
  </si>
  <si>
    <t>Cytidine:orthophosphate alpha-D-ribosyltransferase c0</t>
  </si>
  <si>
    <t>(CAETHG_RS19255)</t>
  </si>
  <si>
    <t>CAETHG_RS19255</t>
  </si>
  <si>
    <t>rxn10126_c0</t>
  </si>
  <si>
    <t>succinate dehyrdogenase c0</t>
  </si>
  <si>
    <t>((CAETHG_RS01630) and (CAETHG_RS01620))</t>
  </si>
  <si>
    <t>CAETHG_RS01620 CAETHG_RS01630</t>
  </si>
  <si>
    <t>rxn08083_c0</t>
  </si>
  <si>
    <t>1-tetradecanoyl-sn-glycerol 3-phosphate O-acyltransferase (n-C12:0) c0</t>
  </si>
  <si>
    <t>rxn02507_c0</t>
  </si>
  <si>
    <t>1-(2-Carboxyphenylamino)-1-deoxy-D-ribulose-5-phosphate c0</t>
  </si>
  <si>
    <t>(CAETHG_RS18190)</t>
  </si>
  <si>
    <t>CAETHG_RS18190</t>
  </si>
  <si>
    <t>rxn03901_c0</t>
  </si>
  <si>
    <t>Undecaprenyl-diphosphate phosphohydrolase c0</t>
  </si>
  <si>
    <t>(CAETHG_RS13340)</t>
  </si>
  <si>
    <t>CAETHG_RS13340</t>
  </si>
  <si>
    <t>rxn03933_c0</t>
  </si>
  <si>
    <t>UDP-N-acetylglucosamine-N-acetylmuramyl-(pentapeptide)pyrophosphoryl-undecaprenol N-acetylglucosamine transferase c0</t>
  </si>
  <si>
    <t>(CAETHG_RS14885)</t>
  </si>
  <si>
    <t>CAETHG_RS14885</t>
  </si>
  <si>
    <t>rxn05202_c0</t>
  </si>
  <si>
    <t>Xanthine ion-coupled transport c0</t>
  </si>
  <si>
    <t>(CAETHG_RS02145)</t>
  </si>
  <si>
    <t>CAETHG_RS02145</t>
  </si>
  <si>
    <t>rxn05226_c0</t>
  </si>
  <si>
    <t>Glucose-phosphotransferase (PTS) system c0</t>
  </si>
  <si>
    <t>(() and () and () and (CAETHG_RS09185) and ())</t>
  </si>
  <si>
    <t>rxn05537_c0</t>
  </si>
  <si>
    <t>Dipeptide transport via ABC system (gly-asp) c0</t>
  </si>
  <si>
    <t>rxn10209_c0</t>
  </si>
  <si>
    <t>anteisopentadecanoyl-glycerol-3-phosphate O-acyltransferase c0</t>
  </si>
  <si>
    <t>rxn01333_c0</t>
  </si>
  <si>
    <t>((CAETHG_RS08760) or (CAETHG_RS03160))</t>
  </si>
  <si>
    <t>CAETHG_RS03160 CAETHG_RS08760</t>
  </si>
  <si>
    <t>rxn01626_c0</t>
  </si>
  <si>
    <t>5,6-Dihydrouracil amidohydrolase c0</t>
  </si>
  <si>
    <t>((CAETHG_RS07195) or (CAETHG_RS02115))</t>
  </si>
  <si>
    <t>CAETHG_RS02115 CAETHG_RS07195</t>
  </si>
  <si>
    <t>rxn05560_c0</t>
  </si>
  <si>
    <t>D-fructose transport via PEP:Pyr PTS c0</t>
  </si>
  <si>
    <t>(() and (CAETHG_RS09185) and () and ((CAETHG_RS00680) or (CAETHG_RS03210)) and ())</t>
  </si>
  <si>
    <t>CAETHG_RS00680 CAETHG_RS03210 CAETHG_RS09185</t>
  </si>
  <si>
    <t>cpd00082_ext_b</t>
  </si>
  <si>
    <t>rxn02161_c0</t>
  </si>
  <si>
    <t>rxn00714_c0</t>
  </si>
  <si>
    <t>P1,P4-Bis(5'-nucleosyl)-tetraphosphate nucleotidohydrolase c0</t>
  </si>
  <si>
    <t>(CAETHG_RS14235)</t>
  </si>
  <si>
    <t>CAETHG_RS14235</t>
  </si>
  <si>
    <t>rxn00303_c0</t>
  </si>
  <si>
    <t>ATP:GTP 3'-pyrophosphotransferase c0</t>
  </si>
  <si>
    <t>((CAETHG_RS06095) or ((CAETHG_RS11705) or (CAETHG_RS05090) or (CAETHG_RS00360)))</t>
  </si>
  <si>
    <t>CAETHG_RS00360 CAETHG_RS05090 CAETHG_RS06095 CAETHG_RS11705</t>
  </si>
  <si>
    <t>rxn00693_c0</t>
  </si>
  <si>
    <t>5-Methyltetrahydrofolate:L-homocysteine S-methyltransferase c0</t>
  </si>
  <si>
    <t>((CAETHG_RS13555) or (CAETHG_RS14005) or (CAETHG_RS13980) or (CAETHG_RS00695))</t>
  </si>
  <si>
    <t>CAETHG_RS00695 CAETHG_RS13555 CAETHG_RS13980 CAETHG_RS14005</t>
  </si>
  <si>
    <t>rxn00122_c0</t>
  </si>
  <si>
    <t>ATP:FMN adenylyltransferase c0</t>
  </si>
  <si>
    <t>((CAETHG_RS16705) and (CAETHG_RS16705))</t>
  </si>
  <si>
    <t>CAETHG_RS16705</t>
  </si>
  <si>
    <t>rxn01116_c0</t>
  </si>
  <si>
    <t>D-Ribulose-5-phosphate 3-epimerase c0</t>
  </si>
  <si>
    <t>(CAETHG_RS16435)</t>
  </si>
  <si>
    <t>CAETHG_RS16435</t>
  </si>
  <si>
    <t>rxn00470_c0</t>
  </si>
  <si>
    <t>L-Ornithine carboxy-lyase c0</t>
  </si>
  <si>
    <t>rxn05585_c0</t>
  </si>
  <si>
    <t>hexanesulfonate transport via ABC system c0</t>
  </si>
  <si>
    <t>rxn03908_c0</t>
  </si>
  <si>
    <t>ATP: 4-(Cytidine 5'-diphospho)-2-C-methyl-D-erythritol c0</t>
  </si>
  <si>
    <t>(CAETHG_RS11395)</t>
  </si>
  <si>
    <t>CAETHG_RS11395</t>
  </si>
  <si>
    <t>rxn08551_c0</t>
  </si>
  <si>
    <t>glycerol-3-phosphate acyltransferase (C18:0) c0</t>
  </si>
  <si>
    <t>rxn08308_c0</t>
  </si>
  <si>
    <t>CDP-diacylglycerol synthetase (n-C14:1) c0</t>
  </si>
  <si>
    <t>rxn01986_c0</t>
  </si>
  <si>
    <t>2-Deoxy-D-ribose 1-phosphate 1,5-phosphomutase c0</t>
  </si>
  <si>
    <t>(CAETHG_RS19250)</t>
  </si>
  <si>
    <t>CAETHG_RS19250</t>
  </si>
  <si>
    <t>rxn05207_c0</t>
  </si>
  <si>
    <t>Na+/malate symporter c0</t>
  </si>
  <si>
    <t>(CAETHG_RS03875)</t>
  </si>
  <si>
    <t>CAETHG_RS03875</t>
  </si>
  <si>
    <t>rxn02213_c0</t>
  </si>
  <si>
    <t>3-Dehydroquinate hydro-lyase c0</t>
  </si>
  <si>
    <t>(CAETHG_RS04145)</t>
  </si>
  <si>
    <t>CAETHG_RS04145</t>
  </si>
  <si>
    <t>rxn02200_c0</t>
  </si>
  <si>
    <t>2-Amino-4-hydroxy-6-hydroxymethyl-7,8-dihydropteridine:4- c0</t>
  </si>
  <si>
    <t>(CAETHG_RS13400)</t>
  </si>
  <si>
    <t>CAETHG_RS13400</t>
  </si>
  <si>
    <t>rxn05397_c0</t>
  </si>
  <si>
    <t>11-methyl-3-oxo-dodecanoyl-ACP:NADP+ oxidoreductase c0</t>
  </si>
  <si>
    <t>rxn04308_c0</t>
  </si>
  <si>
    <t>di-trans,poly-cis-Decaprenyl-diphosphate:isopentenyl-diphosphate c0</t>
  </si>
  <si>
    <t>((CAETHG_RS16640) or (CAETHG_RS07000))</t>
  </si>
  <si>
    <t>CAETHG_RS07000 CAETHG_RS16640</t>
  </si>
  <si>
    <t>rxn03062_c0</t>
  </si>
  <si>
    <t>3-Isopropylmalate:NAD+ oxidoreductase c0</t>
  </si>
  <si>
    <t>((CAETHG_RS08690) or (CAETHG_RS14760))</t>
  </si>
  <si>
    <t>CAETHG_RS08690 CAETHG_RS14760</t>
  </si>
  <si>
    <t>rxn01171_c0</t>
  </si>
  <si>
    <t>alpha-D-Glucose 1-epimerase c0</t>
  </si>
  <si>
    <t>((CAETHG_RS19300) or (CAETHG_RS10960))</t>
  </si>
  <si>
    <t>CAETHG_RS10960 CAETHG_RS19300</t>
  </si>
  <si>
    <t>rxn01388_c0</t>
  </si>
  <si>
    <t>isocitrate hydro-lyase c0</t>
  </si>
  <si>
    <t>(() and ((CAETHG_RS05015) or (CAETHG_RS13540)))</t>
  </si>
  <si>
    <t>CAETHG_RS05015 CAETHG_RS13540</t>
  </si>
  <si>
    <t>rxn05421_c0</t>
  </si>
  <si>
    <t>8-methyl-nonanoyl-ACP:malonyl-[acyl-carrier-protein] C-acyltransferase (decarboxylating) c0</t>
  </si>
  <si>
    <t>rxn10214_c0</t>
  </si>
  <si>
    <t>isoheptadecanoyl-1-acylglycerol-3-phosphate O-acyltransferase c0</t>
  </si>
  <si>
    <t>rxn03446_c0</t>
  </si>
  <si>
    <t>O-Phospho-4-hydroxy-L-threonine phospho-lyase (adding water) c0</t>
  </si>
  <si>
    <t>rxn05593_c0</t>
  </si>
  <si>
    <t>inositol transport in via proton symport c0</t>
  </si>
  <si>
    <t>(CAETHG_RS18110)</t>
  </si>
  <si>
    <t>CAETHG_RS18110</t>
  </si>
  <si>
    <t>rxn01519_c0</t>
  </si>
  <si>
    <t>dUTP nucleotidohydrolase c0</t>
  </si>
  <si>
    <t>(CAETHG_RS15240)</t>
  </si>
  <si>
    <t>CAETHG_RS15240</t>
  </si>
  <si>
    <t>rxn09996_c0</t>
  </si>
  <si>
    <t>teichuronic acid (n-45), unlinked, GalNAc-GlcA repeated c0</t>
  </si>
  <si>
    <t>(() and () and () and (CAETHG_RS06325) and () and ())</t>
  </si>
  <si>
    <t>CAETHG_RS06325</t>
  </si>
  <si>
    <t>rxn00029_c0</t>
  </si>
  <si>
    <t>5-Aminolevulinate hydro-lyase(adding 5-aminolevulinate and c0</t>
  </si>
  <si>
    <t>(CAETHG_RS05385)</t>
  </si>
  <si>
    <t>CAETHG_RS05385</t>
  </si>
  <si>
    <t>rxn10338_c0</t>
  </si>
  <si>
    <t>anteisoheptadecanoyl-cardiolipin synthase c0</t>
  </si>
  <si>
    <t>rxn09687_c0</t>
  </si>
  <si>
    <t>deoxyinosine transport in via proton symport c0</t>
  </si>
  <si>
    <t>rxn04413_c0</t>
  </si>
  <si>
    <t>rxn04413 c0</t>
  </si>
  <si>
    <t>(CAETHG_RS07025)</t>
  </si>
  <si>
    <t>CAETHG_RS07025</t>
  </si>
  <si>
    <t>rxn01316_c0</t>
  </si>
  <si>
    <t>N-Acetylneuraminate pyruvate-lyase (pyruvate-phosphorylating) c0</t>
  </si>
  <si>
    <t>(CAETHG_RS12945)</t>
  </si>
  <si>
    <t>CAETHG_RS12945</t>
  </si>
  <si>
    <t>rxn10263_c0</t>
  </si>
  <si>
    <t>anteisopentadecanoyl-CDPdiacylglycerol:sn-glycerol-3-phosphate 3-phosphatidyltransferase c0</t>
  </si>
  <si>
    <t>rxn05647_c0</t>
  </si>
  <si>
    <t>salicin transport via PEP:Pyr PTS c0</t>
  </si>
  <si>
    <t>rxn01964_c0</t>
  </si>
  <si>
    <t>L-Serine hydro-lyase (adding indoleglycerol-phosphate) c0</t>
  </si>
  <si>
    <t>rxn00559_c0</t>
  </si>
  <si>
    <t>D-Mannose-6-phosphate ketol-isomerase c0</t>
  </si>
  <si>
    <t>((CAETHG_RS08665) or (CAETHG_RS19590))</t>
  </si>
  <si>
    <t>CAETHG_RS08665 CAETHG_RS19590</t>
  </si>
  <si>
    <t>rxn01641_c0</t>
  </si>
  <si>
    <t>5-Formiminotetrahydrofolate:L-glutamate N-formiminotransferase c0</t>
  </si>
  <si>
    <t>(CAETHG_RS01125)</t>
  </si>
  <si>
    <t>CAETHG_RS01125</t>
  </si>
  <si>
    <t>rxn10341_c0</t>
  </si>
  <si>
    <t>anteisopentadecanoyl-cardiolipin synthase c0</t>
  </si>
  <si>
    <t>rxn03537_c0</t>
  </si>
  <si>
    <t>Adenosyl cobinamide phosphate guanyltransferase c0</t>
  </si>
  <si>
    <t>rxn12510_c0</t>
  </si>
  <si>
    <t>ATP:pantothenate 4'-phosphotransferase c0</t>
  </si>
  <si>
    <t>(CAETHG_RS09680)</t>
  </si>
  <si>
    <t>CAETHG_RS09680</t>
  </si>
  <si>
    <t>rxn05392_c0</t>
  </si>
  <si>
    <t>7-methyl-octanoyl-ACP:malonyl-[acyl-carrier-protein] C-acyltransferase (decarboxylating) c0</t>
  </si>
  <si>
    <t>rxn00161_c0</t>
  </si>
  <si>
    <t>(S)-Malate:NADP+ oxidoreductase(oxaloacetate-decarboxylating) c0</t>
  </si>
  <si>
    <t>((CAETHG_RS12200) or (CAETHG_RS08235))</t>
  </si>
  <si>
    <t>CAETHG_RS08235 CAETHG_RS12200</t>
  </si>
  <si>
    <t>rxn09207_c0</t>
  </si>
  <si>
    <t>Phosphatidylserine syntase (n-C14:1) c0</t>
  </si>
  <si>
    <t>rxn02380_c0</t>
  </si>
  <si>
    <t>beta-D-Glucose 6-phosphate ketol-isomerase c0</t>
  </si>
  <si>
    <t>rxn00474_c0</t>
  </si>
  <si>
    <t>rxn09114_c0</t>
  </si>
  <si>
    <t>Phosphatidylglycerol synthase (n-C18:1) c0</t>
  </si>
  <si>
    <t>rxn05582_c0</t>
  </si>
  <si>
    <t>glycine transport in/out via proton symport c0</t>
  </si>
  <si>
    <t>rxn03435_c0</t>
  </si>
  <si>
    <t>(R)-2,3-Dihydroxy-3-methylpentanoate:NADP+ oxidoreductase c0</t>
  </si>
  <si>
    <t>((CAETHG_RS00580) or (CAETHG_RS17845))</t>
  </si>
  <si>
    <t>CAETHG_RS00580 CAETHG_RS17845</t>
  </si>
  <si>
    <t>rxn12845_c0</t>
  </si>
  <si>
    <t>Gly-Leu aminopeptidase c0</t>
  </si>
  <si>
    <t>rxn00085_c0</t>
  </si>
  <si>
    <t>L-Glutamate:NADP+ oxidoreductase (transaminating) c0</t>
  </si>
  <si>
    <t>(((CAETHG_RS02275) or (CAETHG_RS02135) or (CAETHG_RS02240) or (CAETHG_RS18890)) and ((CAETHG_RS18885) or (CAETHG_RS07665)))</t>
  </si>
  <si>
    <t>CAETHG_RS02135 CAETHG_RS02240 CAETHG_RS02275 CAETHG_RS07665 CAETHG_RS18885 CAETHG_RS18890</t>
  </si>
  <si>
    <t>rxn05340_c0</t>
  </si>
  <si>
    <t>(3R)-3-Hydroxydodecanoyl-[acyl-carrier-protein]:NADP+ oxidoreductase c0</t>
  </si>
  <si>
    <t>rxn00832_c0</t>
  </si>
  <si>
    <t>IMP 1,2-hydrolase (decyclizing) c0</t>
  </si>
  <si>
    <t>rxn00295_c0</t>
  </si>
  <si>
    <t>UDP-N-acetyl-D-glucosamine 4-epimerase c0</t>
  </si>
  <si>
    <t>((CAETHG_RS01225) or (CAETHG_RS15175))</t>
  </si>
  <si>
    <t>CAETHG_RS01225 CAETHG_RS15175</t>
  </si>
  <si>
    <t>rxn00265_c0</t>
  </si>
  <si>
    <t>Citrate oxaloacetate-lyase ((pro-3S)-CH2COO- --&gt;acetate) c0</t>
  </si>
  <si>
    <t>(((CAETHG_RS09205) or (CAETHG_RS12220) or (CAETHG_RS02860) or (CAETHG_RS05025)) or ((CAETHG_RS12215) or (CAETHG_RS05030) or (CAETHG_RS02865) or (CAETHG_RS09210)) or ((CAETHG_RS12225) or (CAETHG_RS09200) or (CAETHG_RS02855) or (CAETHG_RS05020)))</t>
  </si>
  <si>
    <t>CAETHG_RS02855 CAETHG_RS02860 CAETHG_RS02865 CAETHG_RS05020 CAETHG_RS05025 CAETHG_RS05030 CAETHG_RS09200 CAETHG_RS09205 CAETHG_RS09210 CAETHG_RS12215 CAETHG_RS12220 CAETHG_RS12225</t>
  </si>
  <si>
    <t>rxn05317_c0</t>
  </si>
  <si>
    <t>DADNt2 c0</t>
  </si>
  <si>
    <t>(() and (CAETHG_RS19245))</t>
  </si>
  <si>
    <t>rxn01368_c0</t>
  </si>
  <si>
    <t>Cytidine aminohydrolase c0</t>
  </si>
  <si>
    <t>(CAETHG_RS19235)</t>
  </si>
  <si>
    <t>CAETHG_RS19235</t>
  </si>
  <si>
    <t>rxn02187_c0</t>
  </si>
  <si>
    <t>2-Acetolactate methylmutase c0</t>
  </si>
  <si>
    <t>rxn01219_c0</t>
  </si>
  <si>
    <t>ATP:CMP phosphotransferase c0</t>
  </si>
  <si>
    <t>(CAETHG_RS01040)</t>
  </si>
  <si>
    <t>CAETHG_RS01040</t>
  </si>
  <si>
    <t>rxn03514_c0</t>
  </si>
  <si>
    <t>S-adenosyl-L-methionine:precorrin-4 C11 methyltransferase c0</t>
  </si>
  <si>
    <t>(CAETHG_RS05345)</t>
  </si>
  <si>
    <t>CAETHG_RS05345</t>
  </si>
  <si>
    <t>rxn01270_c0</t>
  </si>
  <si>
    <t>(CAETHG_RS12490)</t>
  </si>
  <si>
    <t>CAETHG_RS12490</t>
  </si>
  <si>
    <t>rxn10287_c0</t>
  </si>
  <si>
    <t>anteisopentadecanoyl-UDP-glucosyltransferase (monoglucosyl) c0</t>
  </si>
  <si>
    <t>rxn00272_c0</t>
  </si>
  <si>
    <t>L-Alanine:glyoxylate aminotransferase c0</t>
  </si>
  <si>
    <t>(() and ((CAETHG_RS10930) or (CAETHG_RS10845)))</t>
  </si>
  <si>
    <t>CAETHG_RS10845 CAETHG_RS10930</t>
  </si>
  <si>
    <t>rxn10160_c0</t>
  </si>
  <si>
    <t>D-galactonate transport via proton symport, reversible c0</t>
  </si>
  <si>
    <t>(CAETHG_RS16915)</t>
  </si>
  <si>
    <t>CAETHG_RS16915</t>
  </si>
  <si>
    <t>rxn07441_c0</t>
  </si>
  <si>
    <t>LL-2,6-diaminoheptanedioate:2-oxoglutarate aminotransferase c0</t>
  </si>
  <si>
    <t>(CAETHG_RS17235)</t>
  </si>
  <si>
    <t>CAETHG_RS17235</t>
  </si>
  <si>
    <t>rxn01021_c0</t>
  </si>
  <si>
    <t>Methylthioadenosine methylthioribohydrolase c0</t>
  </si>
  <si>
    <t>rxn05543_c0</t>
  </si>
  <si>
    <t>Dipeptide transport via ABC system (ala-his) c0</t>
  </si>
  <si>
    <t>rxn01127_c0</t>
  </si>
  <si>
    <t>ATP:AMP phosphotransferase c0</t>
  </si>
  <si>
    <t>(CAETHG_RS09335)</t>
  </si>
  <si>
    <t>CAETHG_RS09335</t>
  </si>
  <si>
    <t>rxn08309_c0</t>
  </si>
  <si>
    <t>CDP-diacylglycerol synthetase (n-C16:0) c0</t>
  </si>
  <si>
    <t>rxn03892_c0</t>
  </si>
  <si>
    <t>PPTT c0</t>
  </si>
  <si>
    <t>((CAETHG_RS15870) or (CAETHG_RS09090))</t>
  </si>
  <si>
    <t>rxn05461_c0</t>
  </si>
  <si>
    <t>3-Hydroxyoctodecanoyl-ACP:NADP+ oxidoreductase c0</t>
  </si>
  <si>
    <t>rxn00641_c0</t>
  </si>
  <si>
    <t>GTP:alpha-D-mannose-1-phosphate guanylyltransferase c0</t>
  </si>
  <si>
    <t>(CAETHG_RS03480)</t>
  </si>
  <si>
    <t>CAETHG_RS03480</t>
  </si>
  <si>
    <t>rxn08312_c0</t>
  </si>
  <si>
    <t>CDP-diacylglycerol synthetase (n-C18:1) c0</t>
  </si>
  <si>
    <t>rxn10271_c0</t>
  </si>
  <si>
    <t>palmitoyl-UDP-glucosyltransferase (diglucosyl) c0</t>
  </si>
  <si>
    <t>rxn05144_c0</t>
  </si>
  <si>
    <t>rxn05144 c0</t>
  </si>
  <si>
    <t>((CAETHG_RS08730) or ((CAETHG_RS16865) or (CAETHG_RS08735)))</t>
  </si>
  <si>
    <t>CAETHG_RS08730 CAETHG_RS08735 CAETHG_RS16865</t>
  </si>
  <si>
    <t>rxn12849_c0</t>
  </si>
  <si>
    <t>Gly-Leu ABC transporters c0</t>
  </si>
  <si>
    <t>rxn00410_c0</t>
  </si>
  <si>
    <t>UTP:ammonia ligase(ADP-forming) c0</t>
  </si>
  <si>
    <t>(CAETHG_RS11440)</t>
  </si>
  <si>
    <t>CAETHG_RS11440</t>
  </si>
  <si>
    <t>rxn05160_c0</t>
  </si>
  <si>
    <t>D-Ribose ABC transport c0</t>
  </si>
  <si>
    <t>rxn02792_c0</t>
  </si>
  <si>
    <t>(5-Glutamyl)-peptide:amino-acid 5-glutamyltransferase c0</t>
  </si>
  <si>
    <t>(CAETHG_RS19790)</t>
  </si>
  <si>
    <t>CAETHG_RS19790</t>
  </si>
  <si>
    <t>rxn05368_c0</t>
  </si>
  <si>
    <t>8-methyl-3-oxo-decanoyl-ACP:NADP+ oxidoreductase c0</t>
  </si>
  <si>
    <t>rxn05221_c0</t>
  </si>
  <si>
    <t>Na+:proline symport c0</t>
  </si>
  <si>
    <t>(CAETHG_RS00645)</t>
  </si>
  <si>
    <t>CAETHG_RS00645</t>
  </si>
  <si>
    <t>rxn00568_c0</t>
  </si>
  <si>
    <t>ammonium-hydroxide:NADP+ oxidoreductase c0</t>
  </si>
  <si>
    <t>(((CAETHG_RS02085) and () and ()) or ((CAETHG_RS02080) or (CAETHG_RS14770)) or (CAETHG_RS14765))</t>
  </si>
  <si>
    <t>CAETHG_RS02080 CAETHG_RS02085 CAETHG_RS14765 CAETHG_RS14770</t>
  </si>
  <si>
    <t>rxn09210_c0</t>
  </si>
  <si>
    <t>Phosphatidylserine syntase (n-C18:0) c0</t>
  </si>
  <si>
    <t>rxn00395_c0</t>
  </si>
  <si>
    <t>L-Arginine iminohydrolase c0</t>
  </si>
  <si>
    <t>(CAETHG_RS14855)</t>
  </si>
  <si>
    <t>CAETHG_RS14855</t>
  </si>
  <si>
    <t>rxn10256_c0</t>
  </si>
  <si>
    <t>isopentadecanoyl-Diacylglycerol kinase c0</t>
  </si>
  <si>
    <t>rxn00171_c0</t>
  </si>
  <si>
    <t>acetaldehyde:NAD+ oxidoreductase (CoA-acetylating) c0</t>
  </si>
  <si>
    <t>((CAETHG_RS16140) or (CAETHG_RS08865) or (CAETHG_RS08810) or (CAETHG_RS18400) or (CAETHG_RS18395))</t>
  </si>
  <si>
    <t>CAETHG_RS08810 CAETHG_RS08865 CAETHG_RS16140 CAETHG_RS18395 CAETHG_RS18400</t>
  </si>
  <si>
    <t>rxn01000_c0</t>
  </si>
  <si>
    <t>Prephenate hydro-lyase (decarboxylating) c0</t>
  </si>
  <si>
    <t>((CAETHG_RS02945) or (CAETHG_RS04325))</t>
  </si>
  <si>
    <t>CAETHG_RS02945 CAETHG_RS04325</t>
  </si>
  <si>
    <t>rxn01138_c0</t>
  </si>
  <si>
    <t>Adenosine:orthophosphate ribosyltransferase c0</t>
  </si>
  <si>
    <t>rxn02305_c0</t>
  </si>
  <si>
    <t>2-Methyl-4-amino-5-hydroxymethylpyrimidine-diphosphate:4-methyl-5- c0</t>
  </si>
  <si>
    <t>((CAETHG_RS16835) or (CAETHG_RS05775))</t>
  </si>
  <si>
    <t>CAETHG_RS05775 CAETHG_RS16835</t>
  </si>
  <si>
    <t>rxn05303_c0</t>
  </si>
  <si>
    <t>ARGt2 c0</t>
  </si>
  <si>
    <t>((CAETHG_RS12545) or (CAETHG_RS14850) or (CAETHG_RS12540) or (CAETHG_RS01100))</t>
  </si>
  <si>
    <t>CAETHG_RS01100 CAETHG_RS12540 CAETHG_RS12545 CAETHG_RS14850</t>
  </si>
  <si>
    <t>rxn05533_c0</t>
  </si>
  <si>
    <t>Dipeptide transport via ABC system (ala-asp) c0</t>
  </si>
  <si>
    <t>rxn10211_c0</t>
  </si>
  <si>
    <t>palmitoyl-1-acylglycerol-3-phosphate O-acyltransferase c0</t>
  </si>
  <si>
    <t>rxn12641_c0</t>
  </si>
  <si>
    <t>rxn10315_c0</t>
  </si>
  <si>
    <t>isohexadecanoyl-lipoteichoic acid synthesis (n-24), linked, N-acetylglucosamine substituted c0</t>
  </si>
  <si>
    <t>rxn10205_c0</t>
  </si>
  <si>
    <t>isoheptadecanoyl-glycerol-3-phosphate O-acyltransferase c0</t>
  </si>
  <si>
    <t>rxn00239_c0</t>
  </si>
  <si>
    <t>ATP:(d)GMP phosphotransferase c0</t>
  </si>
  <si>
    <t>(CAETHG_RS16375)</t>
  </si>
  <si>
    <t>CAETHG_RS16375</t>
  </si>
  <si>
    <t>rxn00612_c0</t>
  </si>
  <si>
    <t>sn-Glycerol-3-phosphate:NADP+ 2-oxidoreductase c0</t>
  </si>
  <si>
    <t>(CAETHG_RS16355)</t>
  </si>
  <si>
    <t>CAETHG_RS16355</t>
  </si>
  <si>
    <t>rxn05418_c0</t>
  </si>
  <si>
    <t>8-methyl-3-oxo-nonanoyl-ACP:NADP+ oxidoreductase c0</t>
  </si>
  <si>
    <t>rxn00711_c0</t>
  </si>
  <si>
    <t>UMP:pyrophosphate phosphoribosyltransferase c0</t>
  </si>
  <si>
    <t>(((CAETHG_RS15545) or (CAETHG_RS11500)) and (CAETHG_RS15545))</t>
  </si>
  <si>
    <t>CAETHG_RS11500 CAETHG_RS15545</t>
  </si>
  <si>
    <t>rxn10309_c0</t>
  </si>
  <si>
    <t>stearoyl-lipoteichoic acid synthesis (n-24), linked, N-acetylglucosamine substituted c0</t>
  </si>
  <si>
    <t>rxn12633_c0</t>
  </si>
  <si>
    <t>rxn04113_c0</t>
  </si>
  <si>
    <t>isopentenyl-diphosphate:NAD(P)+ oxidoreductase c0</t>
  </si>
  <si>
    <t>(CAETHG_RS01035)</t>
  </si>
  <si>
    <t>CAETHG_RS01035</t>
  </si>
  <si>
    <t>rxn05250_c0</t>
  </si>
  <si>
    <t>FACOAL160(ISO) c0</t>
  </si>
  <si>
    <t>rxn06023_c0</t>
  </si>
  <si>
    <t>CoA:apo-[acyl-carrier-protein] pantetheinephosphotransferase c0</t>
  </si>
  <si>
    <t>(CAETHG_RS11895)</t>
  </si>
  <si>
    <t>CAETHG_RS11895</t>
  </si>
  <si>
    <t>rxn00422_c0</t>
  </si>
  <si>
    <t>L-Serine:pyruvate aminotransferase c0</t>
  </si>
  <si>
    <t>rxn05526_c0</t>
  </si>
  <si>
    <t>chromate transport out via proton antiport c0</t>
  </si>
  <si>
    <t>((CAETHG_RS07330) or (CAETHG_RS07325))</t>
  </si>
  <si>
    <t>CAETHG_RS07325 CAETHG_RS07330</t>
  </si>
  <si>
    <t>rxn03174_c0</t>
  </si>
  <si>
    <t>2-Amino-4-hydroxy-6-(erythro-1,2,3-trihydroxypropyl) c0</t>
  </si>
  <si>
    <t>rxn00146_c0</t>
  </si>
  <si>
    <t>(R)-Lactate:ferricytochrome-c 2-oxidoreductase c0</t>
  </si>
  <si>
    <t>(CAETHG_RS05500)</t>
  </si>
  <si>
    <t>CAETHG_RS05500</t>
  </si>
  <si>
    <t>rxn00763_c0</t>
  </si>
  <si>
    <t>((CAETHG_RS17700) or (CAETHG_RS12040) or (CAETHG_RS07215) or (CAETHG_RS05150) or (CAETHG_RS18400) or (CAETHG_RS18395))</t>
  </si>
  <si>
    <t>CAETHG_RS05150 CAETHG_RS07215 CAETHG_RS12040 CAETHG_RS17700 CAETHG_RS18395 CAETHG_RS18400</t>
  </si>
  <si>
    <t>rxn10174_c0</t>
  </si>
  <si>
    <t>maltohexaose transport via ABC system c0</t>
  </si>
  <si>
    <t>(CAETHG_RS06295)</t>
  </si>
  <si>
    <t>CAETHG_RS06295</t>
  </si>
  <si>
    <t>rxn05393_c0</t>
  </si>
  <si>
    <t>9-methyl-3-oxo-decanoyl-ACP:NADP+ oxidoreductase c0</t>
  </si>
  <si>
    <t>rxn00138_c0</t>
  </si>
  <si>
    <t>Deamino-NAD+:ammonia ligase (AMP-forming) c0</t>
  </si>
  <si>
    <t>(CAETHG_RS13685)</t>
  </si>
  <si>
    <t>CAETHG_RS13685</t>
  </si>
  <si>
    <t>rxn10298_c0</t>
  </si>
  <si>
    <t>palmitoyl-lipoteichoic acid synthesis (n-24), linked, glucose substituted c0</t>
  </si>
  <si>
    <t>rxn03136_c0</t>
  </si>
  <si>
    <t>1-(5'-Phosphoribosyl)-5-amino-4-(N-succinocarboxamide)-imidazole c0</t>
  </si>
  <si>
    <t>(CAETHG_RS16795)</t>
  </si>
  <si>
    <t>CAETHG_RS16795</t>
  </si>
  <si>
    <t>rxn01137_c0</t>
  </si>
  <si>
    <t>Adenosine aminohydrolase c0</t>
  </si>
  <si>
    <t>rxn08194_c0</t>
  </si>
  <si>
    <t>cob(I)alamin adenosyltransferase c0</t>
  </si>
  <si>
    <t>(CAETHG_RS05315)</t>
  </si>
  <si>
    <t>CAETHG_RS05315</t>
  </si>
  <si>
    <t>rxn00988_c0</t>
  </si>
  <si>
    <t>Acetoacetate:CoA ligase (AMP-forming) c0</t>
  </si>
  <si>
    <t>((CAETHG_RS08635) and ())</t>
  </si>
  <si>
    <t>rxn05605_c0</t>
  </si>
  <si>
    <t>L-malate transport in via proton symport c0</t>
  </si>
  <si>
    <t>rxn04082_c0</t>
  </si>
  <si>
    <t>L-ribulose-5-phosphate 4-epimerase c0</t>
  </si>
  <si>
    <t>(CAETHG_RS10970)</t>
  </si>
  <si>
    <t>CAETHG_RS10970</t>
  </si>
  <si>
    <t>rxn05617_c0</t>
  </si>
  <si>
    <t>mannitol transport via PEP:Pyr PTS c0</t>
  </si>
  <si>
    <t>rxn04996_c0</t>
  </si>
  <si>
    <t>dimethyallyl diphosphate:NADP+ oxidoreductase c0</t>
  </si>
  <si>
    <t>rxn05236_c0</t>
  </si>
  <si>
    <t>Ribonucleotide reductase: UTP c0</t>
  </si>
  <si>
    <t>rxn02835_c0</t>
  </si>
  <si>
    <t>1-(5-phospho-D-ribosyl)-AMP 1,6-hydrolase c0</t>
  </si>
  <si>
    <t>rxn02373_c0</t>
  </si>
  <si>
    <t>L-Glutamate-5-semialdehyde:NADP+ 5-oxidoreductase (phosphorylationg) c0</t>
  </si>
  <si>
    <t>(CAETHG_RS13235)</t>
  </si>
  <si>
    <t>CAETHG_RS13235</t>
  </si>
  <si>
    <t>rxn05581_c0</t>
  </si>
  <si>
    <t>glycerol transport in/out via diffusion reversible c0</t>
  </si>
  <si>
    <t>(CAETHG_RS16105)</t>
  </si>
  <si>
    <t>CAETHG_RS16105</t>
  </si>
  <si>
    <t>rxn00726_c0</t>
  </si>
  <si>
    <t>Chorismate pyruvate-lyase (amino-accepting) c0</t>
  </si>
  <si>
    <t>((CAETHG_RS18180) and (CAETHG_RS18175))</t>
  </si>
  <si>
    <t>CAETHG_RS18175 CAETHG_RS18180</t>
  </si>
  <si>
    <t>rxn05287_c0</t>
  </si>
  <si>
    <t>GGTT c0</t>
  </si>
  <si>
    <t>rxn05345_c0</t>
  </si>
  <si>
    <t>dodecanoyl-[acyl-carrier-protein]:malonyl-[acyl-carrier-protein] c0</t>
  </si>
  <si>
    <t>rxn02177_c0</t>
  </si>
  <si>
    <t>Isochorismate pyruvate-hydrolase c0</t>
  </si>
  <si>
    <t>(CAETHG_RS03300)</t>
  </si>
  <si>
    <t>CAETHG_RS03300</t>
  </si>
  <si>
    <t>rxn10218_c0</t>
  </si>
  <si>
    <t>anteisopentadecanoyl-1-acylglycerol-3-phosphate O-acyltransferase c0</t>
  </si>
  <si>
    <t>rxn03147_c0</t>
  </si>
  <si>
    <t>1-(5-Phosphoribosyl)-5-amino-4-carboxyimidazole:L-aspartate ligase c0</t>
  </si>
  <si>
    <t>(CAETHG_RS14495)</t>
  </si>
  <si>
    <t>CAETHG_RS14495</t>
  </si>
  <si>
    <t>rxn01211_c0</t>
  </si>
  <si>
    <t>5,10-Methenyltetrahydrofolate 5-hydrolase(decyclizing) c0</t>
  </si>
  <si>
    <t>(((CAETHG_RS07840) and (CAETHG_RS07840)) or (CAETHG_RS07850))</t>
  </si>
  <si>
    <t>CAETHG_RS07840 CAETHG_RS07850</t>
  </si>
  <si>
    <t>rxn03884_c0</t>
  </si>
  <si>
    <t>2-dehydro-3-deoxy-D-gluconate-6-phosphate c0</t>
  </si>
  <si>
    <t>(((CAETHG_RS15975) or (CAETHG_RS16910)) and ((CAETHG_RS15975) or (CAETHG_RS16910)))</t>
  </si>
  <si>
    <t>CAETHG_RS15975 CAETHG_RS16910</t>
  </si>
  <si>
    <t>rxn01602_c0</t>
  </si>
  <si>
    <t>Dihydrofolate:NADP+ oxidoreductase c0</t>
  </si>
  <si>
    <t>(CAETHG_RS02425)</t>
  </si>
  <si>
    <t>CAETHG_RS02425</t>
  </si>
  <si>
    <t>rxn00670_c0</t>
  </si>
  <si>
    <t>acetyl-CoA:phosphate acetyltransferase c0</t>
  </si>
  <si>
    <t>(CAETHG_RS16490)</t>
  </si>
  <si>
    <t>CAETHG_RS16490</t>
  </si>
  <si>
    <t>rxn10335_c0</t>
  </si>
  <si>
    <t>myristoyl-cardiolipin synthase c0</t>
  </si>
  <si>
    <t>rxn00184_c0</t>
  </si>
  <si>
    <t>L-Glutamate:NADP+ oxidoreductase (deaminating) c0</t>
  </si>
  <si>
    <t>(CAETHG_RS11665)</t>
  </si>
  <si>
    <t>CAETHG_RS11665</t>
  </si>
  <si>
    <t>rxn00650_c0</t>
  </si>
  <si>
    <t>membrane alanyl aminopeptidase c0</t>
  </si>
  <si>
    <t>rxn01241_c0</t>
  </si>
  <si>
    <t>Dihydrolipoamide:NAD+ oxidoreductase c0</t>
  </si>
  <si>
    <t>(CAETHG_RS07825)</t>
  </si>
  <si>
    <t>CAETHG_RS07825</t>
  </si>
  <si>
    <t>rxn10229_c0</t>
  </si>
  <si>
    <t>isopentadecanoyl-CDPdiacylglycerol-serine O-phosphatidyltransferase c0</t>
  </si>
  <si>
    <t>rxn01522_c0</t>
  </si>
  <si>
    <t>xanthine:NAD+ oxidoreductase c0</t>
  </si>
  <si>
    <t>(((CAETHG_RS02025) or (CAETHG_RS04725)) and ((CAETHG_RS04735) or (CAETHG_RS02015) or (CAETHG_RS02245) or (CAETHG_RS02175) or (CAETHG_RS02170)) and ((CAETHG_RS02165) or (CAETHG_RS04730) or (CAETHG_RS02245)))</t>
  </si>
  <si>
    <t>CAETHG_RS02015 CAETHG_RS02025 CAETHG_RS02165 CAETHG_RS02170 CAETHG_RS02175 CAETHG_RS02245 CAETHG_RS04725 CAETHG_RS04730 CAETHG_RS04735</t>
  </si>
  <si>
    <t>rxn08300_c0</t>
  </si>
  <si>
    <t>diacylglycerol kinase (n-C18:1) c0</t>
  </si>
  <si>
    <t>rxn00836_c0</t>
  </si>
  <si>
    <t>IMP:pyrophosphate phosphoribosyltransferase c0</t>
  </si>
  <si>
    <t>rxn00776_c0</t>
  </si>
  <si>
    <t>Uracil hydro-lyase (adding D-ribose 5-phosphate) c0</t>
  </si>
  <si>
    <t>(((CAETHG_RS09280) and (CAETHG_RS16700)) or (() and () and (CAETHG_RS07575) and (CAETHG_RS15535) and (CAETHG_RS01055) and (CAETHG_RS18875)))</t>
  </si>
  <si>
    <t>CAETHG_RS01055 CAETHG_RS07575 CAETHG_RS09280 CAETHG_RS15535 CAETHG_RS16700 CAETHG_RS18875</t>
  </si>
  <si>
    <t>rxn09110_c0</t>
  </si>
  <si>
    <t>Phosphatidylglycerol synthase (n-C14:1) c0</t>
  </si>
  <si>
    <t>rxn12646_c0</t>
  </si>
  <si>
    <t>rxn09296_c0</t>
  </si>
  <si>
    <t>hydrogen peroxide reductase (thioredoxin) c0</t>
  </si>
  <si>
    <t>(CAETHG_RS09170)</t>
  </si>
  <si>
    <t>CAETHG_RS09170</t>
  </si>
  <si>
    <t>rxn01255_c0</t>
  </si>
  <si>
    <t>5-O-(1-Carboxyvinyl)-3-phosphoshikimate phosphate-lyase c0</t>
  </si>
  <si>
    <t>(CAETHG_RS04330)</t>
  </si>
  <si>
    <t>CAETHG_RS04330</t>
  </si>
  <si>
    <t>rxn03194_c0</t>
  </si>
  <si>
    <t>(S)-2-Aceto-2-hydroxybutanoate pyruvate-lyase (carboxylating) c0</t>
  </si>
  <si>
    <t>(((CAETHG_RS00590) or (CAETHG_RS01930)) and (CAETHG_RS00595))</t>
  </si>
  <si>
    <t>CAETHG_RS00590 CAETHG_RS00595 CAETHG_RS01930</t>
  </si>
  <si>
    <t>rxn08552_c0</t>
  </si>
  <si>
    <t>glycerol-3-phosphate acyltransferase (C18:1) c0</t>
  </si>
  <si>
    <t>rxn03958_c0</t>
  </si>
  <si>
    <t>1-Deoxy-D-xylulose-5-phosphate isomeroreductase c0</t>
  </si>
  <si>
    <t>(CAETHG_RS16650)</t>
  </si>
  <si>
    <t>CAETHG_RS16650</t>
  </si>
  <si>
    <t>rxn10274_c0</t>
  </si>
  <si>
    <t>isoheptadecanoyl-UDP-glucosyltransferase (diglucosyl) c0</t>
  </si>
  <si>
    <t>rxn10236_c0</t>
  </si>
  <si>
    <t>anteisopentadecanoyl-phosphatidylserine decarboxylase c0</t>
  </si>
  <si>
    <t>rxn10306_c0</t>
  </si>
  <si>
    <t>isohexadecanoyl-lipoteichoic acid synthesis (n-24), linked, glucose substituted c0</t>
  </si>
  <si>
    <t>rxn10222_c0</t>
  </si>
  <si>
    <t>isotetradecanoyl-phosphatidate cytidylyltransferase c0</t>
  </si>
  <si>
    <t>rxn00392_c0</t>
  </si>
  <si>
    <t>ATP:riboflavin 5'-phosphotransferase c0</t>
  </si>
  <si>
    <t>rxn01280_c0</t>
  </si>
  <si>
    <t>(R)-Glycerate:NAD+ oxidoreductase c0</t>
  </si>
  <si>
    <t>(CAETHG_RS10710)</t>
  </si>
  <si>
    <t>CAETHG_RS10710</t>
  </si>
  <si>
    <t>rxn10284_c0</t>
  </si>
  <si>
    <t>anteisoheptadecanoyl-UDP-glucosyltransferase (monoglucosyl) c0</t>
  </si>
  <si>
    <t>rxn00328_c0</t>
  </si>
  <si>
    <t>4-Hydroxy-2-oxoglutarate glyoxylate-lyase c0</t>
  </si>
  <si>
    <t>rxn05336_c0</t>
  </si>
  <si>
    <t>(3R)-3-Hydroxypalmitoyl-[acyl-carrier-protein]:NADP+ oxidoreductase c0</t>
  </si>
  <si>
    <t>rxn02287_c0</t>
  </si>
  <si>
    <t>S-Adenosyl-L-methionine:uroporphyrin-III C-methyltransferase c0</t>
  </si>
  <si>
    <t>(CAETHG_RS05390)</t>
  </si>
  <si>
    <t>CAETHG_RS05390</t>
  </si>
  <si>
    <t>rxn02475_c0</t>
  </si>
  <si>
    <t>2,5-Diamino-6-hydroxy-4-(5-phosphoribosylamino)-pyrimidine c0</t>
  </si>
  <si>
    <t>((CAETHG_RS01445) and (CAETHG_RS01445))</t>
  </si>
  <si>
    <t>rxn01304_c0</t>
  </si>
  <si>
    <t>Succinyl-CoA:L-homoserine O-succinyltransferase c0</t>
  </si>
  <si>
    <t>(CAETHG_RS02345)</t>
  </si>
  <si>
    <t>CAETHG_RS02345</t>
  </si>
  <si>
    <t>rxn08295_c0</t>
  </si>
  <si>
    <t>diacylglycerol kinase (n-C14:0) c0</t>
  </si>
  <si>
    <t>rxn05312_c0</t>
  </si>
  <si>
    <t>PIt6 c0</t>
  </si>
  <si>
    <t>(CAETHG_RS16340)</t>
  </si>
  <si>
    <t>CAETHG_RS16340</t>
  </si>
  <si>
    <t>rxn05671_c0</t>
  </si>
  <si>
    <t>D-xylose transport in via proton symport c0</t>
  </si>
  <si>
    <t>(((CAETHG_RS19305) and ()) or ((CAETHG_RS16880) or (CAETHG_RS10990) or (CAETHG_RS03110)))</t>
  </si>
  <si>
    <t>CAETHG_RS03110 CAETHG_RS10990 CAETHG_RS16880 CAETHG_RS19305</t>
  </si>
  <si>
    <t>rxn02774_c0</t>
  </si>
  <si>
    <t>((CAETHG_RS05390) or (CAETHG_RS05400))</t>
  </si>
  <si>
    <t>CAETHG_RS05390 CAETHG_RS05400</t>
  </si>
  <si>
    <t>rxn05172_c0</t>
  </si>
  <si>
    <t>Taurine-ABC transport c0</t>
  </si>
  <si>
    <t>((CAETHG_RS03475) or (() and ((CAETHG_RS03470) or (CAETHG_RS19320)) and ((CAETHG_RS03465) or (CAETHG_RS19325))))</t>
  </si>
  <si>
    <t>CAETHG_RS03465 CAETHG_RS03470 CAETHG_RS03475 CAETHG_RS19320 CAETHG_RS19325</t>
  </si>
  <si>
    <t>rxn10303_c0</t>
  </si>
  <si>
    <t>isotetradecanoyl-lipoteichoic acid synthesis (n-24), linked, glucose substituted c0</t>
  </si>
  <si>
    <t>rxn03408_c0</t>
  </si>
  <si>
    <t>rxn09203_c0</t>
  </si>
  <si>
    <t>Phosphatidylserine decarboxylase (n-C18:1) c0</t>
  </si>
  <si>
    <t>rxn01485_c0</t>
  </si>
  <si>
    <t>D-Glucosamine 1-phosphate 1,6-phosphomutase c0</t>
  </si>
  <si>
    <t>((CAETHG_RS09140) or (CAETHG_RS06345))</t>
  </si>
  <si>
    <t>CAETHG_RS06345 CAETHG_RS09140</t>
  </si>
  <si>
    <t>rxn10184_c0</t>
  </si>
  <si>
    <t>D-sorbitol transport via PEP:Pyr PTS c0</t>
  </si>
  <si>
    <t>(() and (CAETHG_RS09185) and () and () and ())</t>
  </si>
  <si>
    <t>rxn00245_c0</t>
  </si>
  <si>
    <t>(R,R)-Tartrate hydro-lyase c0</t>
  </si>
  <si>
    <t>((CAETHG_RS09215) or (CAETHG_RS09220))</t>
  </si>
  <si>
    <t>CAETHG_RS09215 CAETHG_RS09220</t>
  </si>
  <si>
    <t>rxn01291_c0</t>
  </si>
  <si>
    <t>L-Arabitol:NADP+ 1-oxidoreductase c0</t>
  </si>
  <si>
    <t>(CAETHG_RS19085)</t>
  </si>
  <si>
    <t>CAETHG_RS19085</t>
  </si>
  <si>
    <t>rxn05571_c0</t>
  </si>
  <si>
    <t>D-gluconate transport via proton symport c0</t>
  </si>
  <si>
    <t>(((CAETHG_RS10680) or (CAETHG_RS15960)) or (CAETHG_RS03860))</t>
  </si>
  <si>
    <t>CAETHG_RS03860 CAETHG_RS10680 CAETHG_RS15960</t>
  </si>
  <si>
    <t>rxn05540_c0</t>
  </si>
  <si>
    <t>Dipeptide transport via ABC system (ala-gln) c0</t>
  </si>
  <si>
    <t>rxn01201_c0</t>
  </si>
  <si>
    <t>4-Hydroxybutanoate:NAD+ oxidoreductase c0</t>
  </si>
  <si>
    <t>(CAETHG_RS08425)</t>
  </si>
  <si>
    <t>CAETHG_RS08425</t>
  </si>
  <si>
    <t>rxn01629_c0</t>
  </si>
  <si>
    <t>(S)-4-Amino-5-oxopentanoate 4,5-aminomutase c0</t>
  </si>
  <si>
    <t>(CAETHG_RS12410)</t>
  </si>
  <si>
    <t>CAETHG_RS12410</t>
  </si>
  <si>
    <t>rxn10204_c0</t>
  </si>
  <si>
    <t>stearoyl-glycerol-3-phosphate O-acyltransferase c0</t>
  </si>
  <si>
    <t>rxn05669_c0</t>
  </si>
  <si>
    <t>L-valine transport in via proton symport c0</t>
  </si>
  <si>
    <t>(CAETHG_RS19045)</t>
  </si>
  <si>
    <t>CAETHG_RS19045</t>
  </si>
  <si>
    <t>rxn08086_c0</t>
  </si>
  <si>
    <t>1-hexadecanoyl-sn-glycerol 3-phosphate O-acyltransferase (n-C16:0) c0</t>
  </si>
  <si>
    <t>rxn06874_c0</t>
  </si>
  <si>
    <t>reduced ferredoxin:dinitrogen oxidoreductase (ATP-hydrolysing) c0</t>
  </si>
  <si>
    <t>(((CAETHG_RS01985) or (CAETHG_RS12640)) or (CAETHG_RS12660))</t>
  </si>
  <si>
    <t>CAETHG_RS01985 CAETHG_RS12640 CAETHG_RS12660</t>
  </si>
  <si>
    <t>rxn01548_c0</t>
  </si>
  <si>
    <t>guanosine:orthophosphate ribosyltransferase c0</t>
  </si>
  <si>
    <t>rxn00785_c0</t>
  </si>
  <si>
    <t>D-Fructose 6-phosphate:D-glyceraldehyde-3-phosphate glycolaldehyde c0</t>
  </si>
  <si>
    <t>rxn03084_c0</t>
  </si>
  <si>
    <t>5'-Phosphoribosylformylglycinamide:L-glutamine amido-ligase c0</t>
  </si>
  <si>
    <t>(() and (CAETHG_RS15930) and (CAETHG_RS15930))</t>
  </si>
  <si>
    <t>CAETHG_RS15930</t>
  </si>
  <si>
    <t>rxn00011_c0</t>
  </si>
  <si>
    <t>pyruvate:thiamin diphosphate acetaldehydetransferase c0</t>
  </si>
  <si>
    <t>rxn00292_c0</t>
  </si>
  <si>
    <t>UDP-N-acetyl-D-glucosamine 2-epimerase c0</t>
  </si>
  <si>
    <t>((CAETHG_RS11515) or (CAETHG_RS06275))</t>
  </si>
  <si>
    <t>CAETHG_RS06275 CAETHG_RS11515</t>
  </si>
  <si>
    <t>rxn05252_c0</t>
  </si>
  <si>
    <t>FACOAL170(ISO) c0</t>
  </si>
  <si>
    <t>rxn05466_c0</t>
  </si>
  <si>
    <t>Ammonia transport via diffusion c0</t>
  </si>
  <si>
    <t>(CAETHG_RS12145)</t>
  </si>
  <si>
    <t>CAETHG_RS12145</t>
  </si>
  <si>
    <t>cpd00013_ext_b</t>
  </si>
  <si>
    <t>rxn01513_c0</t>
  </si>
  <si>
    <t>ATP:dTMP phosphotransferase c0</t>
  </si>
  <si>
    <t>(CAETHG_RS11060)</t>
  </si>
  <si>
    <t>CAETHG_RS11060</t>
  </si>
  <si>
    <t>rxn02476_c0</t>
  </si>
  <si>
    <t>Phosphoenolpyruvate:3-phosphoshikimate c0</t>
  </si>
  <si>
    <t>(CAETHG_RS04335)</t>
  </si>
  <si>
    <t>CAETHG_RS04335</t>
  </si>
  <si>
    <t>rxn02112_c0</t>
  </si>
  <si>
    <t>(R,R)-Butane-2,3-diol:NAD+ oxidoreductase c0</t>
  </si>
  <si>
    <t>((CAETHG_RS03100) or (CAETHG_RS01830))</t>
  </si>
  <si>
    <t>CAETHG_RS01830 CAETHG_RS03100</t>
  </si>
  <si>
    <t>rxn01870_c0</t>
  </si>
  <si>
    <t>D-Fructose 1-phosphate D-glyceraldehyde-3-phosphate-lyase c0</t>
  </si>
  <si>
    <t>rxn04954_c0</t>
  </si>
  <si>
    <t>5-methyltetrahydrofolate:NAD+ oxidoreductase c0</t>
  </si>
  <si>
    <t>rxn01575_c0</t>
  </si>
  <si>
    <t>L-Isoleucine:2-oxoglutarate aminotransferase c0</t>
  </si>
  <si>
    <t>rxn09206_c0</t>
  </si>
  <si>
    <t>Phosphatidylserine syntase (n-C14:0) c0</t>
  </si>
  <si>
    <t>rxn00781_c0</t>
  </si>
  <si>
    <t>D-Glyceraldehyde-3-phosphate:NAD+ oxidoreductase(phosphorylating) c0</t>
  </si>
  <si>
    <t>((CAETHG_RS08515) or (CAETHG_RS16815))</t>
  </si>
  <si>
    <t>CAETHG_RS08515 CAETHG_RS16815</t>
  </si>
  <si>
    <t>rxn00973_c0</t>
  </si>
  <si>
    <t>citrate hydro-lyase c0</t>
  </si>
  <si>
    <t>(() and () and () and () and ((CAETHG_RS05015) or (CAETHG_RS13540)))</t>
  </si>
  <si>
    <t>rxn01985_c0</t>
  </si>
  <si>
    <t>Deoxyinosine:orthophosphate ribosyltransferase c0</t>
  </si>
  <si>
    <t>rxn00775_c0</t>
  </si>
  <si>
    <t>ADPribose ribophosphohydrolase c0</t>
  </si>
  <si>
    <t>((CAETHG_RS05430) or (CAETHG_RS15775))</t>
  </si>
  <si>
    <t>CAETHG_RS05430 CAETHG_RS15775</t>
  </si>
  <si>
    <t>rxn00364_c0</t>
  </si>
  <si>
    <t>rxn01025_c0</t>
  </si>
  <si>
    <t>5-Methylcytosine aminohydrolase c0</t>
  </si>
  <si>
    <t>rxn02011_c0</t>
  </si>
  <si>
    <t>UDP-N-acetylmuramoyl-L-alanyl-D-glutamate:meso-2,6- c0</t>
  </si>
  <si>
    <t>(CAETHG_RS15460)</t>
  </si>
  <si>
    <t>CAETHG_RS15460</t>
  </si>
  <si>
    <t>rxn10227_c0</t>
  </si>
  <si>
    <t>anteisoheptadecanoyl-CDPdiacylglycerol-serine O-phosphatidyltransferase c0</t>
  </si>
  <si>
    <t>rxn00917_c0</t>
  </si>
  <si>
    <t>Xanthosine-5'-phosphate:L-glutamine amido-ligase (AMP-forming) c0</t>
  </si>
  <si>
    <t>(CAETHG_RS07620)</t>
  </si>
  <si>
    <t>CAETHG_RS07620</t>
  </si>
  <si>
    <t>rxn09113_c0</t>
  </si>
  <si>
    <t>Phosphatidylglycerol synthase (n-C18:0) c0</t>
  </si>
  <si>
    <t>rxn03536_c0</t>
  </si>
  <si>
    <t>Adenosyl cobinamide kinase c0</t>
  </si>
  <si>
    <t>rxn01044_c0</t>
  </si>
  <si>
    <t>D-Xylose ketol-isomerase c0</t>
  </si>
  <si>
    <t>(CAETHG_RS19290)</t>
  </si>
  <si>
    <t>CAETHG_RS19290</t>
  </si>
  <si>
    <t>rxn12846_c0</t>
  </si>
  <si>
    <t>Gly-Phe aminopeptidase c0</t>
  </si>
  <si>
    <t>rxn01297_c0</t>
  </si>
  <si>
    <t>Xanthine:NAD+ oxidoreductase c0</t>
  </si>
  <si>
    <t>(((CAETHG_RS02025) or (CAETHG_RS04725)) or ((CAETHG_RS04735) or (CAETHG_RS02015) or (CAETHG_RS02245) or (CAETHG_RS02175) or (CAETHG_RS02170)) or ((CAETHG_RS02165) or (CAETHG_RS04730) or (CAETHG_RS02245)))</t>
  </si>
  <si>
    <t>rxn08547_c0</t>
  </si>
  <si>
    <t>glycerol-3-phosphate acyltransferase (C14:0) c0</t>
  </si>
  <si>
    <t>rxn10283_c0</t>
  </si>
  <si>
    <t>isoheptadecanoyl-UDP-glucosyltransferase (monoglucosyl) c0</t>
  </si>
  <si>
    <t>rxn05201_c0</t>
  </si>
  <si>
    <t>Hypoxanthine ion-coupled transport c0</t>
  </si>
  <si>
    <t>((CAETHG_RS14455) or (CAETHG_RS02195))</t>
  </si>
  <si>
    <t>CAETHG_RS02195 CAETHG_RS14455</t>
  </si>
  <si>
    <t>rxn10233_c0</t>
  </si>
  <si>
    <t>anteisoheptadecanoyl-phosphatidylserine decarboxylase c0</t>
  </si>
  <si>
    <t>rxn02789_c0</t>
  </si>
  <si>
    <t>2-Isopropylmalate hydro-lyase c0</t>
  </si>
  <si>
    <t>((CAETHG_RS14755) or (CAETHG_RS14750))</t>
  </si>
  <si>
    <t>CAETHG_RS14750 CAETHG_RS14755</t>
  </si>
  <si>
    <t>rxn08180_c0</t>
  </si>
  <si>
    <t>Biotin synthase c0</t>
  </si>
  <si>
    <t>(CAETHG_RS01605)</t>
  </si>
  <si>
    <t>CAETHG_RS01605</t>
  </si>
  <si>
    <t>rxn01331_c0</t>
  </si>
  <si>
    <t>D-erythrose 4-phosphate:NAD+ oxidoreductase c0</t>
  </si>
  <si>
    <t>rxn10042_c0</t>
  </si>
  <si>
    <t>ATP synthase (four protons for one ATP) c0</t>
  </si>
  <si>
    <t>(() and () and (CAETHG_RS11540) and (CAETHG_RS11520) and (CAETHG_RS11555) and (CAETHG_RS11550) and () and () and (CAETHG_RS11560))</t>
  </si>
  <si>
    <t>CAETHG_RS11520 CAETHG_RS11540 CAETHG_RS11550 CAETHG_RS11555 CAETHG_RS11560</t>
  </si>
  <si>
    <t>rxn00800_c0</t>
  </si>
  <si>
    <t>N6-(1,2-Dicarboxyethyl)AMP AMP-lyase c0</t>
  </si>
  <si>
    <t>rxn01343_c0</t>
  </si>
  <si>
    <t>ATP:Sedoheptulose 7-phosphate 1-phosphotransferase c0</t>
  </si>
  <si>
    <t>rxn01520_c0</t>
  </si>
  <si>
    <t>5,10-Methylenetetrahydrofolate:dUMP C-methyltransferase c0</t>
  </si>
  <si>
    <t>(CAETHG_RS01880)</t>
  </si>
  <si>
    <t>CAETHG_RS01880</t>
  </si>
  <si>
    <t>rxn05234_c0</t>
  </si>
  <si>
    <t>Ribonucleotide reductase: GTP c0</t>
  </si>
  <si>
    <t>rxn08783_c0</t>
  </si>
  <si>
    <t>D-lactate dehydrogenase c0</t>
  </si>
  <si>
    <t>rxn10286_c0</t>
  </si>
  <si>
    <t>isopentadecanoyl-UDP-glucosyltransferase (monoglucosyl) c0</t>
  </si>
  <si>
    <t>rxn00322_c0</t>
  </si>
  <si>
    <t>L-Lysine carboxy-lyase c0</t>
  </si>
  <si>
    <t>rxn10342_c0</t>
  </si>
  <si>
    <t>isohexadecanoyl-cardiolipin synthase c0</t>
  </si>
  <si>
    <t>rxn05426_c0</t>
  </si>
  <si>
    <t>12-methyl-3-oxo-tridecanoyl-ACP:NADP+ oxidoreductase c0</t>
  </si>
  <si>
    <t>rxn02314_c0</t>
  </si>
  <si>
    <t>ATP:D-tagatose-6-phosphate 1-phosphotransferase c0</t>
  </si>
  <si>
    <t>(((CAETHG_RS03075) or (CAETHG_RS12015)) or (() and (CAETHG_RS00685)))</t>
  </si>
  <si>
    <t>CAETHG_RS00685 CAETHG_RS03075 CAETHG_RS12015</t>
  </si>
  <si>
    <t>rxn00179_c0</t>
  </si>
  <si>
    <t>ATP:L-glutamate 5-phosphotransferase c0</t>
  </si>
  <si>
    <t>(CAETHG_RS13230)</t>
  </si>
  <si>
    <t>CAETHG_RS13230</t>
  </si>
  <si>
    <t>rxn05307_c0</t>
  </si>
  <si>
    <t>SERt2 c0</t>
  </si>
  <si>
    <t>rxn01465_c0</t>
  </si>
  <si>
    <t>(S)-Dihydroorotate amidohydrolase c0</t>
  </si>
  <si>
    <t>((CAETHG_RS07690) or (CAETHG_RS04780))</t>
  </si>
  <si>
    <t>CAETHG_RS04780 CAETHG_RS07690</t>
  </si>
  <si>
    <t>rxn05364_c0</t>
  </si>
  <si>
    <t>6-methyl-3-oxo-octanoyl-ACP:NADP+ oxidoreductase c0</t>
  </si>
  <si>
    <t>rxn00863_c0</t>
  </si>
  <si>
    <t>L-Histidinal:NAD+ oxidoreductase c0</t>
  </si>
  <si>
    <t>(CAETHG_RS16000)</t>
  </si>
  <si>
    <t>CAETHG_RS16000</t>
  </si>
  <si>
    <t>rxn10279_c0</t>
  </si>
  <si>
    <t>isohexadecanoyl-UDP-glucosyltransferase (diglucosyl) c0</t>
  </si>
  <si>
    <t>rxn00223_c0</t>
  </si>
  <si>
    <t>xylose isomerase c0</t>
  </si>
  <si>
    <t>rxn03150_c0</t>
  </si>
  <si>
    <t>alpha-ribazole 5-phosphate phosphatase c0</t>
  </si>
  <si>
    <t>(CAETHG_RS02210)</t>
  </si>
  <si>
    <t>CAETHG_RS02210</t>
  </si>
  <si>
    <t>rxn01800_c0</t>
  </si>
  <si>
    <t>Deoxycytidine aminohydrolase c0</t>
  </si>
  <si>
    <t>rxn10217_c0</t>
  </si>
  <si>
    <t>isopentadecanoyl-1-acylglycerol-3-phosphate O-acyltransferase c0</t>
  </si>
  <si>
    <t>rxn09449_c0</t>
  </si>
  <si>
    <t>fatty-acid--CoA ligase (octadecanoate) c0</t>
  </si>
  <si>
    <t>rxn10168_c0</t>
  </si>
  <si>
    <t>Potassium ABC transporter c0</t>
  </si>
  <si>
    <t>((CAETHG_RS08720) or (CAETHG_RS08710) or (CAETHG_RS08715))</t>
  </si>
  <si>
    <t>CAETHG_RS08710 CAETHG_RS08715 CAETHG_RS08720</t>
  </si>
  <si>
    <t>cpd00205_ext_b</t>
  </si>
  <si>
    <t>rxn03436_c0</t>
  </si>
  <si>
    <t>(S)-2-Aceto-2-hydroxybutanoate:NADP+ oxidoreductase (isomerizing) c0</t>
  </si>
  <si>
    <t>rxn08756_c0</t>
  </si>
  <si>
    <t>1-hydroxy-2-methyl-2-(E)-butenyl 4-diphosphate reductase (ipdp) c0</t>
  </si>
  <si>
    <t>rxn00423_c0</t>
  </si>
  <si>
    <t>serine O-acetyltransferase c0</t>
  </si>
  <si>
    <t>(CAETHG_RS08590)</t>
  </si>
  <si>
    <t>CAETHG_RS08590</t>
  </si>
  <si>
    <t>rxn05430_c0</t>
  </si>
  <si>
    <t>14-methyl-3-oxo-pentadecanoyl-ACP:NADP+ oxidoreductase c0</t>
  </si>
  <si>
    <t>rxn10272_c0</t>
  </si>
  <si>
    <t>myristoyl-UDP-glucosyltransferase (diglucosyl) c0</t>
  </si>
  <si>
    <t>rxn03248_c0</t>
  </si>
  <si>
    <t>Hexanoyl-CoA:acetyl-CoA C-acyltransferase c0</t>
  </si>
  <si>
    <t>rxn08307_c0</t>
  </si>
  <si>
    <t>CDP-diacylglycerol synthetase (n-C14:0) c0</t>
  </si>
  <si>
    <t>rxn02201_c0</t>
  </si>
  <si>
    <t>2-Amino-4-hydroxy-6-hydroxymethyl-7,8-dihydropteridine- c0</t>
  </si>
  <si>
    <t>rxn05555_c0</t>
  </si>
  <si>
    <t>iron (II) transport via ABC system c0</t>
  </si>
  <si>
    <t>((CAETHG_RS01205) or (CAETHG_RS17095))</t>
  </si>
  <si>
    <t>CAETHG_RS01205 CAETHG_RS17095</t>
  </si>
  <si>
    <t>cpd10515_ext_b</t>
  </si>
  <si>
    <t>rxn00742_c0</t>
  </si>
  <si>
    <t>L-Cystathionine Lysteine-lyase (deaminating) c0</t>
  </si>
  <si>
    <t>(CAETHG_RS02370)</t>
  </si>
  <si>
    <t>CAETHG_RS02370</t>
  </si>
  <si>
    <t>rxn02159_c0</t>
  </si>
  <si>
    <t>L-Histidinol:NAD+ oxidoreductase c0</t>
  </si>
  <si>
    <t>rxn00727_c0</t>
  </si>
  <si>
    <t>rxn03891_c0</t>
  </si>
  <si>
    <t>trans-hexaprenyltranstransferase c0</t>
  </si>
  <si>
    <t>((() and (CAETHG_RS15870)) or (CAETHG_RS09090))</t>
  </si>
  <si>
    <t>rxn05413_c0</t>
  </si>
  <si>
    <t>4-methyl-pentanoyl-ACP:malonyl-[acyl-carrier-protein] C-acyltransferase (decarboxylating) c0</t>
  </si>
  <si>
    <t>rxn04385_c0</t>
  </si>
  <si>
    <t>L-threonine-O-3-phosphate carboxy-lyase c0</t>
  </si>
  <si>
    <t>(CAETHG_RS05405)</t>
  </si>
  <si>
    <t>CAETHG_RS05405</t>
  </si>
  <si>
    <t>rxn05348_c0</t>
  </si>
  <si>
    <t>Decanoyl-[acyl-carrier protein]:malonyl-[acyl-carrier-protein] c0</t>
  </si>
  <si>
    <t>rxn10299_c0</t>
  </si>
  <si>
    <t>myristoyl-lipoteichoic acid synthesis (n-24), linked, glucose substituted c0</t>
  </si>
  <si>
    <t>rxn01300_c0</t>
  </si>
  <si>
    <t>ATP:L-homoserine O-phosphotransferase c0</t>
  </si>
  <si>
    <t>(CAETHG_RS13810)</t>
  </si>
  <si>
    <t>CAETHG_RS13810</t>
  </si>
  <si>
    <t>rxn10264_c0</t>
  </si>
  <si>
    <t>isohexadecanoyl-CDPdiacylglycerol:sn-glycerol-3-phosphate 3-phosphatidyltransferase c0</t>
  </si>
  <si>
    <t>rxn10208_c0</t>
  </si>
  <si>
    <t>isopentadecanoyl-glycerol-3-phosphate O-acyltransferase c0</t>
  </si>
  <si>
    <t>rxn00715_c0</t>
  </si>
  <si>
    <t>ITP:uridine 5'-phosphotransferase c0</t>
  </si>
  <si>
    <t>rxn01647_c0</t>
  </si>
  <si>
    <t>Nicotinate D-ribonucleoside:orthophosphate ribosyltransferase c0</t>
  </si>
  <si>
    <t>rxn12642_c0</t>
  </si>
  <si>
    <t>rxn05198_c0</t>
  </si>
  <si>
    <t>Cytidine ion-coupled transport c0</t>
  </si>
  <si>
    <t>rxn05247_c0</t>
  </si>
  <si>
    <t>FACOAL140(ISO) c0</t>
  </si>
  <si>
    <t>rxn07845_c0</t>
  </si>
  <si>
    <t>D-glucarate hydro-lyase c0</t>
  </si>
  <si>
    <t>(CAETHG_RS03865)</t>
  </si>
  <si>
    <t>CAETHG_RS03865</t>
  </si>
  <si>
    <t>rxn09688_c0</t>
  </si>
  <si>
    <t>deoxyguanosine transport in via proton symport c0</t>
  </si>
  <si>
    <t>rxn05594_c0</t>
  </si>
  <si>
    <t>Isethionate transport via ABC system c0</t>
  </si>
  <si>
    <t>rxn02504_c0</t>
  </si>
  <si>
    <t>2-Amino-4-hydroxy-6-(D-erythro-1,2,3-trihydroxypropyl)-7,8- c0</t>
  </si>
  <si>
    <t>(CAETHG_RS13415)</t>
  </si>
  <si>
    <t>CAETHG_RS13415</t>
  </si>
  <si>
    <t>rxn01748_c0</t>
  </si>
  <si>
    <t>Allantoin amidohydrolase c0</t>
  </si>
  <si>
    <t>((CAETHG_RS17860) or (CAETHG_RS17855))</t>
  </si>
  <si>
    <t>CAETHG_RS17855 CAETHG_RS17860</t>
  </si>
  <si>
    <t>rxn05493_c0</t>
  </si>
  <si>
    <t>2-oxoglutarate transport in via proton symport c0</t>
  </si>
  <si>
    <t>cpd00024_ext_b</t>
  </si>
  <si>
    <t>rxn10473_c0</t>
  </si>
  <si>
    <t>chlorideion transport out via diffusion c0</t>
  </si>
  <si>
    <t>(CAETHG_RS01840)</t>
  </si>
  <si>
    <t>CAETHG_RS01840</t>
  </si>
  <si>
    <t>cpd00099_ext_b</t>
  </si>
  <si>
    <t>rxn05223_c0</t>
  </si>
  <si>
    <t>Biotin ABC transporter c0</t>
  </si>
  <si>
    <t>(CAETHG_RS02415)</t>
  </si>
  <si>
    <t>CAETHG_RS02415</t>
  </si>
  <si>
    <t>rxn05534_c0</t>
  </si>
  <si>
    <t>Dipeptide transport via ABC system (gly-glu) c0</t>
  </si>
  <si>
    <t>rxn05618_c0</t>
  </si>
  <si>
    <t>manganese transport in via proton symport c0</t>
  </si>
  <si>
    <t>((CAETHG_RS18155) or (CAETHG_RS06410) or (CAETHG_RS10095) or (CAETHG_RS07175))</t>
  </si>
  <si>
    <t>CAETHG_RS06410 CAETHG_RS07175 CAETHG_RS10095 CAETHG_RS18155</t>
  </si>
  <si>
    <t>cpd00030_ext_b</t>
  </si>
  <si>
    <t>rxn01358_c0</t>
  </si>
  <si>
    <t>inosine:orthophosphate ribosyltransferase c0</t>
  </si>
  <si>
    <t>rxn00692_c0</t>
  </si>
  <si>
    <t>5,10-Methylenetetrahydrofolate:glycine hydroxymethyltransferase c0</t>
  </si>
  <si>
    <t>(CAETHG_RS15910)</t>
  </si>
  <si>
    <t>CAETHG_RS15910</t>
  </si>
  <si>
    <t>rxn09108_c0</t>
  </si>
  <si>
    <t>Phosphatidylglycerol synthase (n-C12:0) c0</t>
  </si>
  <si>
    <t>rxn03068_c0</t>
  </si>
  <si>
    <t>(R)-2,3-Dihydroxy-3-methylbutanoate:NADP+ oxidoreductase c0</t>
  </si>
  <si>
    <t>rxn00566_c0</t>
  </si>
  <si>
    <t>L-Cysteine L-homocysteine-lyase (deaminating) c0</t>
  </si>
  <si>
    <t>rxn08299_c0</t>
  </si>
  <si>
    <t>diacylglycerol kinase (n-C18:0) c0</t>
  </si>
  <si>
    <t>rxn00002_c0</t>
  </si>
  <si>
    <t>Urea-1-carboxylate amidohydrolase c0</t>
  </si>
  <si>
    <t>(() and (CAETHG_RS00625))</t>
  </si>
  <si>
    <t>CAETHG_RS00625</t>
  </si>
  <si>
    <t>rxn00654_c0</t>
  </si>
  <si>
    <t>N-Carbamoyl-beta-alanine amidohydrolase c0</t>
  </si>
  <si>
    <t>(CAETHG_RS07205)</t>
  </si>
  <si>
    <t>CAETHG_RS07205</t>
  </si>
  <si>
    <t>rxn09988_c0</t>
  </si>
  <si>
    <t>alpha-N-arabinofuranosidase c0</t>
  </si>
  <si>
    <t>(CAETHG_RS10985)</t>
  </si>
  <si>
    <t>CAETHG_RS10985</t>
  </si>
  <si>
    <t>rxn00505_c0</t>
  </si>
  <si>
    <t>Isocitrate:NAD+ oxidoreductase (decarboxylating) c0</t>
  </si>
  <si>
    <t>(CAETHG_RS13545)</t>
  </si>
  <si>
    <t>CAETHG_RS13545</t>
  </si>
  <si>
    <t>rxn12634_c0</t>
  </si>
  <si>
    <t>rxn10261_c0</t>
  </si>
  <si>
    <t>isotetradecanoyl-CDPdiacylglycerol:sn-glycerol-3-phosphate 3-phosphatidyltransferase c0</t>
  </si>
  <si>
    <t>rxn10232_c0</t>
  </si>
  <si>
    <t>isoheptadecanoyl-phosphatidylserine decarboxylase c0</t>
  </si>
  <si>
    <t>rxn00300_c0</t>
  </si>
  <si>
    <t>GTP 7,8-8,9-dihydrolase (pyrophosphate-forming) c0</t>
  </si>
  <si>
    <t>(CAETHG_RS01435)</t>
  </si>
  <si>
    <t>CAETHG_RS01435</t>
  </si>
  <si>
    <t>rxn00907_c0</t>
  </si>
  <si>
    <t>5,10-methylenetetrahydrofolate:NADP+ oxidoreductase c0</t>
  </si>
  <si>
    <t>((CAETHG_RS07840) and (CAETHG_RS07840))</t>
  </si>
  <si>
    <t>CAETHG_RS07840</t>
  </si>
  <si>
    <t>rxn05619_c0</t>
  </si>
  <si>
    <t>molybdate transport via ABC system c0</t>
  </si>
  <si>
    <t>(CAETHG_RS12635)</t>
  </si>
  <si>
    <t>CAETHG_RS12635</t>
  </si>
  <si>
    <t>rxn05410_c0</t>
  </si>
  <si>
    <t>4-methyl-3-oxo-pentanoyl-ACP:NADP+ oxidoreductase c0</t>
  </si>
  <si>
    <t>rxn01269_c0</t>
  </si>
  <si>
    <t>Prephenate:NADP+ oxidoreductase(decarboxylating) c0</t>
  </si>
  <si>
    <t>(CAETHG_RS04345)</t>
  </si>
  <si>
    <t>CAETHG_RS04345</t>
  </si>
  <si>
    <t>rxn04048_c0</t>
  </si>
  <si>
    <t>cobalt-precorrin-4 methyltransferase c0</t>
  </si>
  <si>
    <t>rxn06673_c0</t>
  </si>
  <si>
    <t>Acetyl-CoA:carbon-dioxide ligase (ADP-forming) c0</t>
  </si>
  <si>
    <t>((CAETHG_RS09965) and (CAETHG_RS09960))</t>
  </si>
  <si>
    <t>CAETHG_RS09960 CAETHG_RS09965</t>
  </si>
  <si>
    <t>rxn00790_c0</t>
  </si>
  <si>
    <t>5-Phosphoribosylamine:pyrophosphate phosphoribosyltransferase c0</t>
  </si>
  <si>
    <t>(CAETHG_RS14500)</t>
  </si>
  <si>
    <t>CAETHG_RS14500</t>
  </si>
  <si>
    <t>rxn08296_c0</t>
  </si>
  <si>
    <t>diacylglycerol kinase (n-C14:1) c0</t>
  </si>
  <si>
    <t>rxn05569_c0</t>
  </si>
  <si>
    <t>D-glucosamine transport via PEP:Pyr PTS c0</t>
  </si>
  <si>
    <t>(() and (CAETHG_RS09185))</t>
  </si>
  <si>
    <t>rxn05574_c0</t>
  </si>
  <si>
    <t>glucuronate transport in via proton symport c0</t>
  </si>
  <si>
    <t>((CAETHG_RS12060) or (CAETHG_RS08620))</t>
  </si>
  <si>
    <t>CAETHG_RS08620 CAETHG_RS12060</t>
  </si>
  <si>
    <t>rxn00060_c0</t>
  </si>
  <si>
    <t>Porphobilinogen ammonia-lyase (polymerizing) c0</t>
  </si>
  <si>
    <t>(CAETHG_RS05395)</t>
  </si>
  <si>
    <t>CAETHG_RS05395</t>
  </si>
  <si>
    <t>rxn09202_c0</t>
  </si>
  <si>
    <t>Phosphatidylserine decarboxylase (n-C18:0) c0</t>
  </si>
  <si>
    <t>rxn02473_c0</t>
  </si>
  <si>
    <t>D-erythro-1-(Imidazol-4-yl)glycerol 3-phosphate hydro-lyase c0</t>
  </si>
  <si>
    <t>(CAETHG_RS16005)</t>
  </si>
  <si>
    <t>CAETHG_RS16005</t>
  </si>
  <si>
    <t>rxn00834_c0</t>
  </si>
  <si>
    <t>IMP:NAD+ oxidoreductase c0</t>
  </si>
  <si>
    <t>((CAETHG_RS11860) or (CAETHG_RS07625) or (CAETHG_RS04265))</t>
  </si>
  <si>
    <t>CAETHG_RS04265 CAETHG_RS07625 CAETHG_RS11860</t>
  </si>
  <si>
    <t>rxn05293_c0</t>
  </si>
  <si>
    <t>MECDPDH c0</t>
  </si>
  <si>
    <t>(CAETHG_RS16660)</t>
  </si>
  <si>
    <t>CAETHG_RS16660</t>
  </si>
  <si>
    <t>rxn12639_c0</t>
  </si>
  <si>
    <t>rxn00926_c0</t>
  </si>
  <si>
    <t>Adenine aminohydrolase c0</t>
  </si>
  <si>
    <t>((CAETHG_RS04715) or (CAETHG_RS03240) or (CAETHG_RS02190))</t>
  </si>
  <si>
    <t>CAETHG_RS02190 CAETHG_RS03240 CAETHG_RS04715</t>
  </si>
  <si>
    <t>rxn03080_c0</t>
  </si>
  <si>
    <t>(CAETHG_RS01430)</t>
  </si>
  <si>
    <t>CAETHG_RS01430</t>
  </si>
  <si>
    <t>rxn05150_c0</t>
  </si>
  <si>
    <t>Zinc-ABC transport c0</t>
  </si>
  <si>
    <t>((CAETHG_RS05305) and ((CAETHG_RS01500) or (CAETHG_RS08105)) and (CAETHG_RS05310))</t>
  </si>
  <si>
    <t>CAETHG_RS01500 CAETHG_RS05305 CAETHG_RS05310 CAETHG_RS08105</t>
  </si>
  <si>
    <t>cpd00034_ext_b</t>
  </si>
  <si>
    <t>rxn01761_c0</t>
  </si>
  <si>
    <t>L-Rhamnose ketol-isomerase c0</t>
  </si>
  <si>
    <t>(CAETHG_RS10200)</t>
  </si>
  <si>
    <t>CAETHG_RS10200</t>
  </si>
  <si>
    <t>rxn05199_c0</t>
  </si>
  <si>
    <t>Uridine ion-coupled transport c0</t>
  </si>
  <si>
    <t>rxn01639_c0</t>
  </si>
  <si>
    <t>N-Formimino-L-glutamate formiminohydrolase c0</t>
  </si>
  <si>
    <t>(CAETHG_RS01085)</t>
  </si>
  <si>
    <t>CAETHG_RS01085</t>
  </si>
  <si>
    <t>rxn05040_c0</t>
  </si>
  <si>
    <t>3,4-Dihydroxy-2-butanone 4-phosphate synthase c0</t>
  </si>
  <si>
    <t>((CAETHG_RS01435) and (CAETHG_RS01435))</t>
  </si>
  <si>
    <t>rxn01204_c0</t>
  </si>
  <si>
    <t>4-Aminobutanoate:2-oxoglutarate aminotransferase c0</t>
  </si>
  <si>
    <t>(CAETHG_RS00615)</t>
  </si>
  <si>
    <t>CAETHG_RS00615</t>
  </si>
  <si>
    <t>rxn00350_c0</t>
  </si>
  <si>
    <t>glutathione hydralase (periplasmic) c0</t>
  </si>
  <si>
    <t>rxn10300_c0</t>
  </si>
  <si>
    <t>stearoyl-lipoteichoic acid synthesis (n-24), linked, glucose substituted c0</t>
  </si>
  <si>
    <t>rxn09562_c0</t>
  </si>
  <si>
    <t>guanylate kinase (GMP:dATP) c0</t>
  </si>
  <si>
    <t>rxn05612_c0</t>
  </si>
  <si>
    <t>melibiose transport in via symport c0</t>
  </si>
  <si>
    <t>(CAETHG_RS00660)</t>
  </si>
  <si>
    <t>CAETHG_RS00660</t>
  </si>
  <si>
    <t>rxn00799_c0</t>
  </si>
  <si>
    <t>(S)-Malate hydro-lyase c0</t>
  </si>
  <si>
    <t>((CAETHG_RS09220) or (CAETHG_RS09215))</t>
  </si>
  <si>
    <t>rxn00313_c0</t>
  </si>
  <si>
    <t>meso-2,6-Diaminoheptanedioate carboxy-lyase c0</t>
  </si>
  <si>
    <t>(CAETHG_RS08180)</t>
  </si>
  <si>
    <t>CAETHG_RS08180</t>
  </si>
  <si>
    <t>rxn09197_c0</t>
  </si>
  <si>
    <t>Phosphatidylserine decarboxylase (n-C12:0) c0</t>
  </si>
  <si>
    <t>rxn02791_c0</t>
  </si>
  <si>
    <t>rxn01972_c0</t>
  </si>
  <si>
    <t>N6-Acetyl-LL-2,6-diaminoheptanedioate amidohydrolase c0</t>
  </si>
  <si>
    <t>((CAETHG_RS18870) or (CAETHG_RS13365))</t>
  </si>
  <si>
    <t>CAETHG_RS13365 CAETHG_RS18870</t>
  </si>
  <si>
    <t>rxn11268_c0</t>
  </si>
  <si>
    <t>phosphate ABC transporter permease protein c0</t>
  </si>
  <si>
    <t>rxn05344_c0</t>
  </si>
  <si>
    <t>Tetradecanoyl-[acyl-carrier protein]:malonyl-[acyl-carrier-protein] c0</t>
  </si>
  <si>
    <t>rxn00676_c0</t>
  </si>
  <si>
    <t>Propanoyl-CoA:acetyl-CoA C-acyltransferase c0</t>
  </si>
  <si>
    <t>rxn01281_c0</t>
  </si>
  <si>
    <t>(R)-Glycerate:NADP+ oxidoreductase c0</t>
  </si>
  <si>
    <t>rxn10339_c0</t>
  </si>
  <si>
    <t>isotetradecanoyl-cardiolipin synthase c0</t>
  </si>
  <si>
    <t>rxn10226_c0</t>
  </si>
  <si>
    <t>isoheptadecanoyl-CDPdiacylglycerol-serine O-phosphatidyltransferase c0</t>
  </si>
  <si>
    <t>rxn10237_c0</t>
  </si>
  <si>
    <t>isohexadecanoyl-phosphatidylserine decarboxylase c0</t>
  </si>
  <si>
    <t>rxn05248_c0</t>
  </si>
  <si>
    <t>FACOAL150(anteiso) c0</t>
  </si>
  <si>
    <t>rxn10223_c0</t>
  </si>
  <si>
    <t>isopentadecanoyl-phosphatidate cytidylyltransferase c0</t>
  </si>
  <si>
    <t>rxn10210_c0</t>
  </si>
  <si>
    <t>isohexadecanoyl-glycerol-3-phosphate O-acyltransferase c0</t>
  </si>
  <si>
    <t>rxn02503_c0</t>
  </si>
  <si>
    <t>ATP:2-amino-4-hydroxy-6-hydroxymethyl-7,8-dihydropteridine c0</t>
  </si>
  <si>
    <t>rxn05349_c0</t>
  </si>
  <si>
    <t>acetyl-CoA:[acyl-carrier-protein] S-acetyltransferase c0</t>
  </si>
  <si>
    <t>rxn10275_c0</t>
  </si>
  <si>
    <t>anteisoheptadecanoyl-UDP-glucosyltransferase (diglucosyl) c0</t>
  </si>
  <si>
    <t>rxn08655_c0</t>
  </si>
  <si>
    <t>rxn01989_c0</t>
  </si>
  <si>
    <t>D-Glucarate hydro-lyase c0</t>
  </si>
  <si>
    <t>rxn04794_c0</t>
  </si>
  <si>
    <t>((CAETHG_RS16075) or (CAETHG_RS03170) or (CAETHG_RS08860))</t>
  </si>
  <si>
    <t>CAETHG_RS03170 CAETHG_RS08860 CAETHG_RS16075</t>
  </si>
  <si>
    <t>rxn10307_c0</t>
  </si>
  <si>
    <t>palmitoyl-lipoteichoic acid synthesis (n-24), linked, N-acetylglucosamine substituted c0</t>
  </si>
  <si>
    <t>rxn01334_c0</t>
  </si>
  <si>
    <t>Sedoheptulose 1,7-bisphosphate D-glyceraldehyde-3-phosphate-lyase c0</t>
  </si>
  <si>
    <t>rxn01028_c0</t>
  </si>
  <si>
    <t>5,6-Dihydrothymine:NADP+ oxidoreductase c0</t>
  </si>
  <si>
    <t>rxn08087_c0</t>
  </si>
  <si>
    <t>1-hexadec-7-enoyl-sn-glycerol 3-phosphate O-acyltransferase (n-C16:1) c0</t>
  </si>
  <si>
    <t>rxn03188_c0</t>
  </si>
  <si>
    <t>3-Ureidoisobutyrate amidohydrolase c0</t>
  </si>
  <si>
    <t>rxn05200_c0</t>
  </si>
  <si>
    <t>Thymidine ion-coupled transport c0</t>
  </si>
  <si>
    <t>rxn00770_c0</t>
  </si>
  <si>
    <t>ATP:D-ribose-5-phosphate pyrophosphotransferase c0</t>
  </si>
  <si>
    <t>(CAETHG_RS09805)</t>
  </si>
  <si>
    <t>CAETHG_RS09805</t>
  </si>
  <si>
    <t>rxn00192_c0</t>
  </si>
  <si>
    <t>Acetyl-CoA:L-glutamate N-acetyltransferase c0</t>
  </si>
  <si>
    <t>(CAETHG_RS01140)</t>
  </si>
  <si>
    <t>CAETHG_RS01140</t>
  </si>
  <si>
    <t>rxn05938_c0</t>
  </si>
  <si>
    <t>rxn05938 c0</t>
  </si>
  <si>
    <t>((CAETHG_RS04430) or (CAETHG_RS14890))</t>
  </si>
  <si>
    <t>CAETHG_RS04430 CAETHG_RS14890</t>
  </si>
  <si>
    <t>rxn00611_c0</t>
  </si>
  <si>
    <t>sn-Glycerol-3-phosphate:NAD+ 2-oxidoreductase c0</t>
  </si>
  <si>
    <t>rxn00289_c0</t>
  </si>
  <si>
    <t>(2S,3R)-3-Hydroxybutane-1,2,3-tricarboxylate pyruvate-lyase c0</t>
  </si>
  <si>
    <t>(CAETHG_RS12370)</t>
  </si>
  <si>
    <t>CAETHG_RS12370</t>
  </si>
  <si>
    <t>rxn05388_c0</t>
  </si>
  <si>
    <t>5-methyl-hexanoyl-ACP:malonyl-[acyl-carrier-protein] C-acyltransferase (decarboxylating) c0</t>
  </si>
  <si>
    <t>rxn02085_c0</t>
  </si>
  <si>
    <t>4,5-Dihydro-4-oxo-5-imidazolepropanoate hydro-lyase c0</t>
  </si>
  <si>
    <t>(CAETHG_RS01115)</t>
  </si>
  <si>
    <t>CAETHG_RS01115</t>
  </si>
  <si>
    <t>rxn05429_c0</t>
  </si>
  <si>
    <t>12-methyl-tridecanoyl-ACP:malonyl-[acyl-carrier-protein] C-acyltransferase (decarboxylating) c0</t>
  </si>
  <si>
    <t>rxn01739_c0</t>
  </si>
  <si>
    <t>ATP:shikimate 3-phosphotransferase c0</t>
  </si>
  <si>
    <t>(CAETHG_RS04315)</t>
  </si>
  <si>
    <t>CAETHG_RS04315</t>
  </si>
  <si>
    <t>rxn00543_c0</t>
  </si>
  <si>
    <t>Ethanol:NAD+ oxidoreductase c0</t>
  </si>
  <si>
    <t>rxn00347_c0</t>
  </si>
  <si>
    <t>L-Aspartate ammonia-lyase c0</t>
  </si>
  <si>
    <t>((CAETHG_RS10085) or (CAETHG_RS12205))</t>
  </si>
  <si>
    <t>CAETHG_RS10085 CAETHG_RS12205</t>
  </si>
  <si>
    <t>rxn10052_c0</t>
  </si>
  <si>
    <t>adenylate kinase (Inorganic triphosphate) c0</t>
  </si>
  <si>
    <t>rxn05206_c0</t>
  </si>
  <si>
    <t>Potassium uptake c0</t>
  </si>
  <si>
    <t>(CAETHG_RS10300)</t>
  </si>
  <si>
    <t>CAETHG_RS10300</t>
  </si>
  <si>
    <t>rxn05552_c0</t>
  </si>
  <si>
    <t>ethanesulfonate transport via ABC system c0</t>
  </si>
  <si>
    <t>rxn05235_c0</t>
  </si>
  <si>
    <t>Ribonucleotide reductase: CTP c0</t>
  </si>
  <si>
    <t>rxn01521_c0</t>
  </si>
  <si>
    <t>5'-nucleotidase (dUMP) c0</t>
  </si>
  <si>
    <t>(CAETHG_RS06610)</t>
  </si>
  <si>
    <t>CAETHG_RS06610</t>
  </si>
  <si>
    <t>rxn00097_c0</t>
  </si>
  <si>
    <t>rxn06591_c0</t>
  </si>
  <si>
    <t>L-glutamate-semialdehyde: NADP+ c0</t>
  </si>
  <si>
    <t>(CAETHG_RS12405)</t>
  </si>
  <si>
    <t>CAETHG_RS12405</t>
  </si>
  <si>
    <t>rxn00126_c0</t>
  </si>
  <si>
    <t>ATP:L-methione S-adenosyltransferase c0</t>
  </si>
  <si>
    <t>(CAETHG_RS11625)</t>
  </si>
  <si>
    <t>CAETHG_RS11625</t>
  </si>
  <si>
    <t>rxn00414_c0</t>
  </si>
  <si>
    <t>Carbon-dioxide:L-glutamine amido-ligase (ADP-forming, c0</t>
  </si>
  <si>
    <t>((CAETHG_RS02805) and ((CAETHG_RS02800) or (CAETHG_RS12355)))</t>
  </si>
  <si>
    <t>CAETHG_RS02800 CAETHG_RS02805 CAETHG_RS12355</t>
  </si>
  <si>
    <t>rxn05547_c0</t>
  </si>
  <si>
    <t>Dipeptide transport via ABC system (gly-gln) c0</t>
  </si>
  <si>
    <t>rxn06937_c0</t>
  </si>
  <si>
    <t>L-Glutamate:tRNA(Glu) ligase (AMP-forming) c0</t>
  </si>
  <si>
    <t>(CAETHG_RS16810)</t>
  </si>
  <si>
    <t>CAETHG_RS16810</t>
  </si>
  <si>
    <t>rxn00980_c0</t>
  </si>
  <si>
    <t>2-Phosphoglycolate phosphohydrolase c0</t>
  </si>
  <si>
    <t>(CAETHG_RS12275)</t>
  </si>
  <si>
    <t>CAETHG_RS12275</t>
  </si>
  <si>
    <t>rxn05244_c0</t>
  </si>
  <si>
    <t>Branched chain amino acid:H+ symporter (Isoleucine) c0</t>
  </si>
  <si>
    <t>rxn10285_c0</t>
  </si>
  <si>
    <t>isotetradecanoyl-UDP-glucosyltransferase (monoglucosyl) c0</t>
  </si>
  <si>
    <t>rxn10312_c0</t>
  </si>
  <si>
    <t>isotetradecanoyl-lipoteichoic acid synthesis (n-24), linked, N-acetylglucosamine substituted c0</t>
  </si>
  <si>
    <t>rxn00159_c0</t>
  </si>
  <si>
    <t>((CAETHG_RS02875) or (CAETHG_RS05035))</t>
  </si>
  <si>
    <t>CAETHG_RS02875 CAETHG_RS05035</t>
  </si>
  <si>
    <t>rxn05546_c0</t>
  </si>
  <si>
    <t>Dipeptide transport via ABC system (gly-asn) c0</t>
  </si>
  <si>
    <t>rxn02508_c0</t>
  </si>
  <si>
    <t>N-(5-Phospho-beta-D-ribosyl)anthranilate ketol-isomerase c0</t>
  </si>
  <si>
    <t>(CAETHG_RS18195)</t>
  </si>
  <si>
    <t>CAETHG_RS18195</t>
  </si>
  <si>
    <t>rxn02190_c0</t>
  </si>
  <si>
    <t>5,6-Dihydrothymine amidohydrolase c0</t>
  </si>
  <si>
    <t>rxn00127_c0</t>
  </si>
  <si>
    <t>S-Adenosyl-L-methionine carboxy-lyase c0</t>
  </si>
  <si>
    <t>(CAETHG_RS01030)</t>
  </si>
  <si>
    <t>CAETHG_RS01030</t>
  </si>
  <si>
    <t>rxn00394_c0</t>
  </si>
  <si>
    <t>L-Arginine amidinohydrolase c0</t>
  </si>
  <si>
    <t>(CAETHG_RS01370)</t>
  </si>
  <si>
    <t>CAETHG_RS01370</t>
  </si>
  <si>
    <t>rxn05251_c0</t>
  </si>
  <si>
    <t>FACOAL170(anteiso) c0</t>
  </si>
  <si>
    <t>rxn05516_c0</t>
  </si>
  <si>
    <t>cadmium transport out via ABC system c0</t>
  </si>
  <si>
    <t>((CAETHG_RS04295) or (CAETHG_RS02640))</t>
  </si>
  <si>
    <t>CAETHG_RS02640 CAETHG_RS04295</t>
  </si>
  <si>
    <t>rxn05608_c0</t>
  </si>
  <si>
    <t>Maltotriose transport via ABC system c0</t>
  </si>
  <si>
    <t>(() and (CAETHG_RS06295) and () and ())</t>
  </si>
  <si>
    <t>rxn02938_c0</t>
  </si>
  <si>
    <t>1-(5-Phospho-D-ribosyl)-5-amino-4-imidazolecarboxylate carboxy-lyase c0</t>
  </si>
  <si>
    <t>(CAETHG_RS14490)</t>
  </si>
  <si>
    <t>rxn05339_c0</t>
  </si>
  <si>
    <t>(3R)-3-Hydroxybutanoyl-[acyl-carrier protein]:NADP+ oxidoreductase c0</t>
  </si>
  <si>
    <t>rxn05644_c0</t>
  </si>
  <si>
    <t>D-ribose transport out via ABC system c0</t>
  </si>
  <si>
    <t>rxn00569_c0</t>
  </si>
  <si>
    <t>ammonium-hydroxide:NAD(P)+ oxidoreductase c0</t>
  </si>
  <si>
    <t>(((CAETHG_RS02080) or (CAETHG_RS14770)) or (CAETHG_RS14765))</t>
  </si>
  <si>
    <t>CAETHG_RS02080 CAETHG_RS14765 CAETHG_RS14770</t>
  </si>
  <si>
    <t>rxn00139_c0</t>
  </si>
  <si>
    <t>AMP:pyrophosphate phosphoribosyltransferase c0</t>
  </si>
  <si>
    <t>(CAETHG_RS06100)</t>
  </si>
  <si>
    <t>CAETHG_RS06100</t>
  </si>
  <si>
    <t>rxn05736_c0</t>
  </si>
  <si>
    <t>fatty-acid--CoA ligase (tetradecanoate) c0</t>
  </si>
  <si>
    <t>rxn05527_c0</t>
  </si>
  <si>
    <t>cytosine transport in via proton symport c0</t>
  </si>
  <si>
    <t>((CAETHG_RS19875) or (CAETHG_RS17850))</t>
  </si>
  <si>
    <t>CAETHG_RS17850 CAETHG_RS19875</t>
  </si>
  <si>
    <t>rxn10253_c0</t>
  </si>
  <si>
    <t>isoheptadecanoyl-Diacylglycerol kinase c0</t>
  </si>
  <si>
    <t>rxn00931_c0</t>
  </si>
  <si>
    <t>L-Proline:NADP+ 5-oxidoreductase c0</t>
  </si>
  <si>
    <t>rxn03904_c0</t>
  </si>
  <si>
    <t>UDPMurAc(oyl-L-Ala-D-gamma-Glu-L-Lys-D-Ala-D-Ala):undecaprenyl- c0</t>
  </si>
  <si>
    <t>(CAETHG_RS15470)</t>
  </si>
  <si>
    <t>CAETHG_RS15470</t>
  </si>
  <si>
    <t>rxn02465_c0</t>
  </si>
  <si>
    <t>N-Acetyl-L-glutamate-5-semialdehyde:NADP+ 5-oxidoreductase c0</t>
  </si>
  <si>
    <t>(CAETHG_RS01145)</t>
  </si>
  <si>
    <t>CAETHG_RS01145</t>
  </si>
  <si>
    <t>rxn08335_c0</t>
  </si>
  <si>
    <t>dihydoorotic acid dehydrogenase (quinone8) c0</t>
  </si>
  <si>
    <t>((CAETHG_RS07115) and (CAETHG_RS07110))</t>
  </si>
  <si>
    <t>CAETHG_RS07110 CAETHG_RS07115</t>
  </si>
  <si>
    <t>rxn09205_c0</t>
  </si>
  <si>
    <t>Phosphatidylserine syntase (n-C12:0) c0</t>
  </si>
  <si>
    <t>rxn05957_c0</t>
  </si>
  <si>
    <t>O-Succinyl-L-homoserine succinate-lyase (adding cysteine) c0</t>
  </si>
  <si>
    <t>rxn00549_c0</t>
  </si>
  <si>
    <t>D-Fructose-1,6-bisphosphate 1-phosphohydrolase c0</t>
  </si>
  <si>
    <t>(CAETHG_RS04285)</t>
  </si>
  <si>
    <t>CAETHG_RS04285</t>
  </si>
  <si>
    <t>rxn03030_c0</t>
  </si>
  <si>
    <t>Acetyl-CoA:L-2,3,4,5-tetrahydrodipicolinate N2-acetyltransferase c0</t>
  </si>
  <si>
    <t>(CAETHG_RS06545)</t>
  </si>
  <si>
    <t>CAETHG_RS06545</t>
  </si>
  <si>
    <t>rxn01257_c0</t>
  </si>
  <si>
    <t>chorismate:L-glutamine aminotransferase c0</t>
  </si>
  <si>
    <t>((CAETHG_RS07250) or (CAETHG_RS07255) or (CAETHG_RS18180))</t>
  </si>
  <si>
    <t>CAETHG_RS07250 CAETHG_RS07255 CAETHG_RS18180</t>
  </si>
  <si>
    <t>rxn05029_c0</t>
  </si>
  <si>
    <t>ATP:cobinamide Cobeta-adenosyltransferase c0</t>
  </si>
  <si>
    <t>rxn05401_c0</t>
  </si>
  <si>
    <t>13-methyl-3-oxo-tetra-decanoyl-ACP:NADP+ oxidoreductase c0</t>
  </si>
  <si>
    <t>rxn05613_c0</t>
  </si>
  <si>
    <t>L-methionine S-oxide transport via ABC system c0</t>
  </si>
  <si>
    <t>rxn01265_c0</t>
  </si>
  <si>
    <t>Nicotinate D-ribonucleotide:pyrophosphate phosphoribosyltransferase c0</t>
  </si>
  <si>
    <t>(CAETHG_RS16830)</t>
  </si>
  <si>
    <t>CAETHG_RS16830</t>
  </si>
  <si>
    <t>rxn03535_c0</t>
  </si>
  <si>
    <t>ATP:cob(I)yrinic acid-a,c-diamide Cobeta-adenosyltransferase c0</t>
  </si>
  <si>
    <t>rxn01740_c0</t>
  </si>
  <si>
    <t>Shikimate:NADP+ 5-oxidoreductase c0</t>
  </si>
  <si>
    <t>((CAETHG_RS04140) or (CAETHG_RS04320))</t>
  </si>
  <si>
    <t>CAETHG_RS04140 CAETHG_RS04320</t>
  </si>
  <si>
    <t>rxn01217_c0</t>
  </si>
  <si>
    <t>dCMP aminohydrolase c0</t>
  </si>
  <si>
    <t>(CAETHG_RS11505)</t>
  </si>
  <si>
    <t>CAETHG_RS11505</t>
  </si>
  <si>
    <t>rxn08548_c0</t>
  </si>
  <si>
    <t>glycerol-3-phosphate acyltransferase (C14:1) c0</t>
  </si>
  <si>
    <t>rxn08546_c0</t>
  </si>
  <si>
    <t>glycerol-3-phosphate acyltransferase (C12:0) c0</t>
  </si>
  <si>
    <t>rxn12847_c0</t>
  </si>
  <si>
    <t>Gly-Try aminopeptidase c0</t>
  </si>
  <si>
    <t>rxn05371_c0</t>
  </si>
  <si>
    <t>8-methyl-decanoyl-ACP:malonyl-[acyl-carrier-protein] C-acyltransferase (decarboxylating) c0</t>
  </si>
  <si>
    <t>rxn05347_c0</t>
  </si>
  <si>
    <t>Acyl-[acyl-carrier-protein]:malonyl-[acyl-carrier-protein] c0</t>
  </si>
  <si>
    <t>rxn05338_c0</t>
  </si>
  <si>
    <t>(3R)-3-Hydroxydecanoyl-[acyl-carrier-protein]:NADP+ oxidoreductase c0</t>
  </si>
  <si>
    <t>rxn00416_c0</t>
  </si>
  <si>
    <t>L-aspartate:L-glutamine amido-ligase (AMP-forming) c0</t>
  </si>
  <si>
    <t>((CAETHG_RS03570) or (CAETHG_RS12920) or (CAETHG_RS19030))</t>
  </si>
  <si>
    <t>CAETHG_RS03570 CAETHG_RS12920 CAETHG_RS19030</t>
  </si>
  <si>
    <t>rxn00165_c0</t>
  </si>
  <si>
    <t>L-serine ammonia-lyase c0</t>
  </si>
  <si>
    <t>((CAETHG_RS05870) and (CAETHG_RS05875))</t>
  </si>
  <si>
    <t>CAETHG_RS05870 CAETHG_RS05875</t>
  </si>
  <si>
    <t>rxn09112_c0</t>
  </si>
  <si>
    <t>Phosphatidylglycerol synthase (n-C16:1) c0</t>
  </si>
  <si>
    <t>rxn00903_c0</t>
  </si>
  <si>
    <t>L-Valine:2-oxoglutarate aminotransferase c0</t>
  </si>
  <si>
    <t>rxn00947_c0</t>
  </si>
  <si>
    <t>Palmitate:CoA ligase (AMP-forming) c0</t>
  </si>
  <si>
    <t>rxn05400_c0</t>
  </si>
  <si>
    <t>11-methyl-dodecanoyl-ACP:malonyl-[acyl-carrier-protein] C-acyltransferase (decarboxylating) c0</t>
  </si>
  <si>
    <t>rxn05599_c0</t>
  </si>
  <si>
    <t>cysteate transport via ABC system c0</t>
  </si>
  <si>
    <t>rxn08088_c0</t>
  </si>
  <si>
    <t>1-octadecanoyl-sn-glycerol 3-phosphate O-acyltransferase (n-C18:0) c0</t>
  </si>
  <si>
    <t>rxn10343_c0</t>
  </si>
  <si>
    <t>Mercury (Hg+2) ABC transporter c0</t>
  </si>
  <si>
    <t>rxn10310_c0</t>
  </si>
  <si>
    <t>isoheptadecanoyl-lipoteichoic acid synthesis (n-24), linked, N-acetylglucosamine substituted c0</t>
  </si>
  <si>
    <t>rxn05512_c0</t>
  </si>
  <si>
    <t>butanesulfonate transport via ABC system c0</t>
  </si>
  <si>
    <t>rxn00838_c0</t>
  </si>
  <si>
    <t>IMP:L-aspartate ligase (GDP-forming) c0</t>
  </si>
  <si>
    <t>((CAETHG_RS10070) or (CAETHG_RS10635))</t>
  </si>
  <si>
    <t>CAETHG_RS10070 CAETHG_RS10635</t>
  </si>
  <si>
    <t>rxn00297_c0</t>
  </si>
  <si>
    <t>rxn00065_c0</t>
  </si>
  <si>
    <t>ATP pyrophosphate-lyase (cyclizing) c0</t>
  </si>
  <si>
    <t>(CAETHG_RS11735)</t>
  </si>
  <si>
    <t>CAETHG_RS11735</t>
  </si>
  <si>
    <t>rxn01454_c0</t>
  </si>
  <si>
    <t>(S)-3-Hydroxy-3-methylglutaryl-CoA acetoacetyl-CoA-lyase c0</t>
  </si>
  <si>
    <t>(CAETHG_RS17585)</t>
  </si>
  <si>
    <t>CAETHG_RS17585</t>
  </si>
  <si>
    <t>rxn05651_c0</t>
  </si>
  <si>
    <t>sulfate transport in via proton symport c0</t>
  </si>
  <si>
    <t>rxn05425_c0</t>
  </si>
  <si>
    <t>10-methyl-undecanoyl-ACP:malonyl-[acyl-carrier-protein] C-acyltransferase (decarboxylating) c0</t>
  </si>
  <si>
    <t>rxn10234_c0</t>
  </si>
  <si>
    <t>isotetradecanoyl-phosphatidylserine decarboxylase c0</t>
  </si>
  <si>
    <t>rxn01859_c0</t>
  </si>
  <si>
    <t>Deoxyadenosine:orthophosphate ribosyltransferase c0</t>
  </si>
  <si>
    <t>rxn10202_c0</t>
  </si>
  <si>
    <t>palmitoyl-glycerol-3-phosphate O-acyltransferase c0</t>
  </si>
  <si>
    <t>rxn00337_c0</t>
  </si>
  <si>
    <t>ATP:L-aspartate 4-phosphotransferase c0</t>
  </si>
  <si>
    <t>(CAETHG_RS05690)</t>
  </si>
  <si>
    <t>CAETHG_RS05690</t>
  </si>
  <si>
    <t>rxn01452_c0</t>
  </si>
  <si>
    <t>(S)-3-Hydroxybutanoyl-CoA:NADP+ oxidoreductase c0</t>
  </si>
  <si>
    <t>((CAETHG_RS02000) or (CAETHG_RS07695))</t>
  </si>
  <si>
    <t>CAETHG_RS02000 CAETHG_RS07695</t>
  </si>
  <si>
    <t>rxn05673_c0</t>
  </si>
  <si>
    <t>galacturonate transport in via proton symport c0</t>
  </si>
  <si>
    <t>rxn00777_c0</t>
  </si>
  <si>
    <t>D-Ribose-5-phosphate ketol-isomerase c0</t>
  </si>
  <si>
    <t>(CAETHG_RS11495)</t>
  </si>
  <si>
    <t>CAETHG_RS11495</t>
  </si>
  <si>
    <t>rxn05602_c0</t>
  </si>
  <si>
    <t>L-lactate reversible transport via proton symport c0</t>
  </si>
  <si>
    <t>(CAETHG_RS01180)</t>
  </si>
  <si>
    <t>CAETHG_RS01180</t>
  </si>
  <si>
    <t>cpd00159_ext_b</t>
  </si>
  <si>
    <t>rxn01366_c0</t>
  </si>
  <si>
    <t>Uridine:orthophosphate ribosyltransferase c0</t>
  </si>
  <si>
    <t>rxn01466_c0</t>
  </si>
  <si>
    <t>Geranyl-diphosphate:isopentenyl-diphosphate geranyltrans-transferase c0</t>
  </si>
  <si>
    <t>((CAETHG_RS09090) and (CAETHG_RS09090) and (CAETHG_RS09090) and ((CAETHG_RS15735) or (CAETHG_RS09090)))</t>
  </si>
  <si>
    <t>CAETHG_RS09090 CAETHG_RS15735</t>
  </si>
  <si>
    <t>rxn00499_c0</t>
  </si>
  <si>
    <t>(S)-Lactate:NAD+ oxidoreductase c0</t>
  </si>
  <si>
    <t>rxn01106_c0</t>
  </si>
  <si>
    <t>2-Phospho-D-glycerate 2,3-phosphomutase c0</t>
  </si>
  <si>
    <t>(CAETHG_RS08500)</t>
  </si>
  <si>
    <t>CAETHG_RS08500</t>
  </si>
  <si>
    <t>rxn02527_c0</t>
  </si>
  <si>
    <t>rxn02527 c0</t>
  </si>
  <si>
    <t>((CAETHG_RS01950) and ())</t>
  </si>
  <si>
    <t>CAETHG_RS01950</t>
  </si>
  <si>
    <t>rxn00784_c0</t>
  </si>
  <si>
    <t>2-Deoxy-D-ribose-5-phosphate acetaldehyde-lyase c0</t>
  </si>
  <si>
    <t>(CAETHG_RS19240)</t>
  </si>
  <si>
    <t>CAETHG_RS19240</t>
  </si>
  <si>
    <t>rxn02804_c0</t>
  </si>
  <si>
    <t>myristoyl-CoA:acetylCoA C-myristoyltransferase c0</t>
  </si>
  <si>
    <t>rxn00293_c0</t>
  </si>
  <si>
    <t>UTP:N-acetyl-alpha-D-glucosamine-1-phosphate uridylyltransferase c0</t>
  </si>
  <si>
    <t>rxn05542_c0</t>
  </si>
  <si>
    <t>Dipeptide transport via ABC system (ala-gly) c0</t>
  </si>
  <si>
    <t>rxn03538_c0</t>
  </si>
  <si>
    <t>Adenosylcobalamin 5'-phosphate synthase c0</t>
  </si>
  <si>
    <t>(CAETHG_RS07030)</t>
  </si>
  <si>
    <t>CAETHG_RS07030</t>
  </si>
  <si>
    <t>rxn05620_c0</t>
  </si>
  <si>
    <t>MOPS transport via ABC system c0</t>
  </si>
  <si>
    <t>rxn00974_c0</t>
  </si>
  <si>
    <t>rxn05485_c0</t>
  </si>
  <si>
    <t>N-Acetyl-D-glucosamine transport via PEP:Pyr PTS c0</t>
  </si>
  <si>
    <t>(() and () and (CAETHG_RS09185) and ())</t>
  </si>
  <si>
    <t>rxn01646_c0</t>
  </si>
  <si>
    <t>N-Ribosylnicotinamide:orthophosphate ribosyltransferase c0</t>
  </si>
  <si>
    <t>rxn09685_c0</t>
  </si>
  <si>
    <t>deoxyuridine transport in via proton symport c0</t>
  </si>
  <si>
    <t>rxn05162_c0</t>
  </si>
  <si>
    <t>D-Galactose ABC transport c0</t>
  </si>
  <si>
    <t>(() and () and (CAETHG_RS14695))</t>
  </si>
  <si>
    <t>CAETHG_RS14695</t>
  </si>
  <si>
    <t>rxn03004_c0</t>
  </si>
  <si>
    <t>10-Formyltetrahydrofolate:5'-phosphoribosylglycinamide c0</t>
  </si>
  <si>
    <t>(CAETHG_RS14510)</t>
  </si>
  <si>
    <t>CAETHG_RS14510</t>
  </si>
  <si>
    <t>rxn00202_c0</t>
  </si>
  <si>
    <t>2-Hydroxybutane-1,2,4-tricarboxylate 2-oxoglutarate-lyase c0</t>
  </si>
  <si>
    <t>(CAETHG_RS12680)</t>
  </si>
  <si>
    <t>CAETHG_RS12680</t>
  </si>
  <si>
    <t>rxn10147_c0</t>
  </si>
  <si>
    <t>Cob(1)alamin transport via ABC system c0</t>
  </si>
  <si>
    <t>(() and (CAETHG_RS13145) and (CAETHG_RS13140) and (CAETHG_RS13135))</t>
  </si>
  <si>
    <t>rxn09657_c0</t>
  </si>
  <si>
    <t>Thiamine transport in via proton symport c0</t>
  </si>
  <si>
    <t>rxn12638_c0</t>
  </si>
  <si>
    <t>rxn12643_c0</t>
  </si>
  <si>
    <t>rxn10207_c0</t>
  </si>
  <si>
    <t>isotetradecanoyl-glycerol-3-phosphate O-acyltransferase c0</t>
  </si>
  <si>
    <t>rxn05663_c0</t>
  </si>
  <si>
    <t>L-tryptophan transport in via proton symport c0</t>
  </si>
  <si>
    <t>(CAETHG_RS04260)</t>
  </si>
  <si>
    <t>CAETHG_RS04260</t>
  </si>
  <si>
    <t>rxn02264_c0</t>
  </si>
  <si>
    <t>Hydroxymethylbilane hydro-lyase(cyclizing) c0</t>
  </si>
  <si>
    <t>rxn01225_c0</t>
  </si>
  <si>
    <t>Guanine aminohydrolase c0</t>
  </si>
  <si>
    <t>((CAETHG_RS04995) or (CAETHG_RS05050) or (CAETHG_RS02200))</t>
  </si>
  <si>
    <t>CAETHG_RS02200 CAETHG_RS04995 CAETHG_RS05050</t>
  </si>
  <si>
    <t>rxn03903_c0</t>
  </si>
  <si>
    <t>rxn00985_c0</t>
  </si>
  <si>
    <t>rxn00151_c0</t>
  </si>
  <si>
    <t>ATP:pyruvate,orthophosphate phosphotransferase c0</t>
  </si>
  <si>
    <t>(CAETHG_RS14295)</t>
  </si>
  <si>
    <t>CAETHG_RS14295</t>
  </si>
  <si>
    <t>rxn00440_c0</t>
  </si>
  <si>
    <t>ATP:thiamin pyrophosphotransferase c0</t>
  </si>
  <si>
    <t>(CAETHG_RS16440)</t>
  </si>
  <si>
    <t>CAETHG_RS16440</t>
  </si>
  <si>
    <t>rxn05627_c0</t>
  </si>
  <si>
    <t>nitrate transport in via proton symport c0</t>
  </si>
  <si>
    <t>(CAETHG_RS17575)</t>
  </si>
  <si>
    <t>CAETHG_RS17575</t>
  </si>
  <si>
    <t>rxn08352_c0</t>
  </si>
  <si>
    <t>1-hydroxy-2-methyl-2-(E)-butenyl 4-diphosphate reductase (dmpp) c0</t>
  </si>
  <si>
    <t>rxn05209_c0</t>
  </si>
  <si>
    <t>Proton sodium antiport c0</t>
  </si>
  <si>
    <t>((((CAETHG_RS09110) or (CAETHG_RS14665)) and (CAETHG_RS14705)) or (CAETHG_RS04545) or (CAETHG_RS14705))</t>
  </si>
  <si>
    <t>CAETHG_RS04545 CAETHG_RS09110 CAETHG_RS14665 CAETHG_RS14705</t>
  </si>
  <si>
    <t>rxn08306_c0</t>
  </si>
  <si>
    <t>CDP-diacylglycerol synthetase (n-C12:0) c0</t>
  </si>
  <si>
    <t>rxn00709_c0</t>
  </si>
  <si>
    <t>ATP:uridine 5'-phosphotransferase c0</t>
  </si>
  <si>
    <t>rxn05535_c0</t>
  </si>
  <si>
    <t>Dipeptide transport via ABC system (gly-met) c0</t>
  </si>
  <si>
    <t>rxn05360_c0</t>
  </si>
  <si>
    <t>4-methyl-3-oxo-hexanoyl-ACP:NADP+ oxidoreductase c0</t>
  </si>
  <si>
    <t>rxn00214_c0</t>
  </si>
  <si>
    <t>UDPglucose 4-epimerase c0</t>
  </si>
  <si>
    <t>rxn00874_c0</t>
  </si>
  <si>
    <t>Acetyl-CoA:acetyl-CoA C-acetyltransferase c0</t>
  </si>
  <si>
    <t>rxn05197_c0</t>
  </si>
  <si>
    <t>Uracil ion-coupled transport c0</t>
  </si>
  <si>
    <t>(((CAETHG_RS02010) or (CAETHG_RS15540)) or ((CAETHG_RS19875) or (CAETHG_RS17850)))</t>
  </si>
  <si>
    <t>CAETHG_RS02010 CAETHG_RS15540 CAETHG_RS17850 CAETHG_RS19875</t>
  </si>
  <si>
    <t>rxn06600_c0</t>
  </si>
  <si>
    <t>S-aminomethyldihydrolipoylprotein:(6S)-tetrahydrofolate c0</t>
  </si>
  <si>
    <t>(((CAETHG_RS02265) or (CAETHG_RS18030) or (CAETHG_RS07795)) and (CAETHG_RS02270))</t>
  </si>
  <si>
    <t>CAETHG_RS02265 CAETHG_RS02270 CAETHG_RS07795 CAETHG_RS18030</t>
  </si>
  <si>
    <t>rxn08085_c0</t>
  </si>
  <si>
    <t>1-tetradec-7-enoyl-sn-glycerol 3-phosphate O-acyltransferase (n-C14:1) c0</t>
  </si>
  <si>
    <t>rxn09109_c0</t>
  </si>
  <si>
    <t>Phosphatidylglycerol synthase (n-C14:0) c0</t>
  </si>
  <si>
    <t>rxn01352_c0</t>
  </si>
  <si>
    <t>dGTP triphosphohydrolase c0</t>
  </si>
  <si>
    <t>(CAETHG_RS12185)</t>
  </si>
  <si>
    <t>CAETHG_RS12185</t>
  </si>
  <si>
    <t>rxn10258_c0</t>
  </si>
  <si>
    <t>isohexadecanoyl-Diacylglycerol kinase c0</t>
  </si>
  <si>
    <t>rxn05289_c0</t>
  </si>
  <si>
    <t>TRDR c0</t>
  </si>
  <si>
    <t>(CAETHG_RS09165)</t>
  </si>
  <si>
    <t>CAETHG_RS09165</t>
  </si>
  <si>
    <t>rxn02000_c0</t>
  </si>
  <si>
    <t>dTDP-4-dehydro-6-deoxy-D-glucose 3,5-epimerase c0</t>
  </si>
  <si>
    <t>((CAETHG_RS12980) or (CAETHG_RS12880))</t>
  </si>
  <si>
    <t>CAETHG_RS12880 CAETHG_RS12980</t>
  </si>
  <si>
    <t>rxn10228_c0</t>
  </si>
  <si>
    <t>isotetradecanoyl-CDPdiacylglycerol-serine O-phosphatidyltransferase c0</t>
  </si>
  <si>
    <t>rxn01977_c0</t>
  </si>
  <si>
    <t>alpha-D-Glucose 6-phosphate ketol-isomerase c0</t>
  </si>
  <si>
    <t>rxn00368_c0</t>
  </si>
  <si>
    <t>UTP:cytidine 5'-phosphotransferase c0</t>
  </si>
  <si>
    <t>rxn09448_c0</t>
  </si>
  <si>
    <t>fatty-acid--CoA ligase (octadecenoate) c0</t>
  </si>
  <si>
    <t>rxn03421_c0</t>
  </si>
  <si>
    <t>rxn00867_c0</t>
  </si>
  <si>
    <t>L-Histidine ammonia-lyase c0</t>
  </si>
  <si>
    <t>((CAETHG_RS01105) or (CAETHG_RS05665))</t>
  </si>
  <si>
    <t>CAETHG_RS01105 CAETHG_RS05665</t>
  </si>
  <si>
    <t>rxn12635_c0</t>
  </si>
  <si>
    <t>rxn00213_c0</t>
  </si>
  <si>
    <t>UTP:alpha-D-glucose-1-phosphate uridylyltransferase c0</t>
  </si>
  <si>
    <t>((CAETHG_RS06335) or (CAETHG_RS12420))</t>
  </si>
  <si>
    <t>CAETHG_RS06335 CAETHG_RS12420</t>
  </si>
  <si>
    <t>rxn05409_c0</t>
  </si>
  <si>
    <t>2-methylpropionyl-ACP:malonyl-[acyl-carrier-protein] C-acyltransferase (decarboxylating) c0</t>
  </si>
  <si>
    <t>rxn10314_c0</t>
  </si>
  <si>
    <t>anteisopentadecanoyl-lipoteichoic acid synthesis (n-24), linked, N-acetylglucosamine substituted c0</t>
  </si>
  <si>
    <t>rxn10282_c0</t>
  </si>
  <si>
    <t>stearoyl-UDP-glucosyltransferase (monoglucosyl) c0</t>
  </si>
  <si>
    <t>rxn00493_c0</t>
  </si>
  <si>
    <t>L-Phenylalanine:2-oxoglutarate aminotransferase c0</t>
  </si>
  <si>
    <t>rxn00173_c0</t>
  </si>
  <si>
    <t>Acetyl-CoA:orthophosphate acetyltransferase c0</t>
  </si>
  <si>
    <t>rxn08528_c0</t>
  </si>
  <si>
    <t>(((CAETHG_RS01630) and (CAETHG_RS01620)) or (CAETHG_RS01620) or (() and () and () and () and () and ((CAETHG_RS14560) or (CAETHG_RS04915))))</t>
  </si>
  <si>
    <t>rxn01509_c0</t>
  </si>
  <si>
    <t>rxn05414_c0</t>
  </si>
  <si>
    <t>6-methyl-3-oxo-heptanoyl-ACP:NADP+ oxidoreductase c0</t>
  </si>
  <si>
    <t>rxn00789_c0</t>
  </si>
  <si>
    <t>1-(5-Phospho-D-ribosyl)-ATP:pyrophosphate phosphoribosyl-transferase c0</t>
  </si>
  <si>
    <t>((CAETHG_RS15995) or (() and (CAETHG_RS15990)))</t>
  </si>
  <si>
    <t>CAETHG_RS15990 CAETHG_RS15995</t>
  </si>
  <si>
    <t>rxn10481_c0</t>
  </si>
  <si>
    <t>Copper transport via ABC system c0</t>
  </si>
  <si>
    <t>cpd00058_ext_b</t>
  </si>
  <si>
    <t>rxn02895_c0</t>
  </si>
  <si>
    <t>5-Phospho-D-ribosylamine:glycine ligase (ADP-forming) c0</t>
  </si>
  <si>
    <t>(CAETHG_RS14520)</t>
  </si>
  <si>
    <t>CAETHG_RS14520</t>
  </si>
  <si>
    <t>rxn10216_c0</t>
  </si>
  <si>
    <t>isotetradecanoyl-1-acylglycerol-3-phosphate O-acyltransferase c0</t>
  </si>
  <si>
    <t>rxn09211_c0</t>
  </si>
  <si>
    <t>Phosphatidylserine syntase (n-C18:1) c0</t>
  </si>
  <si>
    <t>rxn01115_c0</t>
  </si>
  <si>
    <t>6-Phospho-D-gluconate:NADP+ 2-oxidoreductase (decarboxylating) c0</t>
  </si>
  <si>
    <t>(CAETHG_RS15955)</t>
  </si>
  <si>
    <t>CAETHG_RS15955</t>
  </si>
  <si>
    <t>rxn02312_c0</t>
  </si>
  <si>
    <t>S-Adenosyl-L-methionine:8-amino-7-oxononanoate aminotransferase c0</t>
  </si>
  <si>
    <t>(CAETHG_RS07210)</t>
  </si>
  <si>
    <t>CAETHG_RS07210</t>
  </si>
  <si>
    <t>rxn05405_c0</t>
  </si>
  <si>
    <t>15-methyl-3-oxo-hexa-decanoyl-ACP:NADP+ oxidoreductase c0</t>
  </si>
  <si>
    <t>rxn03951_c0</t>
  </si>
  <si>
    <t>NAD-dependent threonine 4-phosphate dehydrogenase c0</t>
  </si>
  <si>
    <t>(CAETHG_RS12050)</t>
  </si>
  <si>
    <t>CAETHG_RS12050</t>
  </si>
  <si>
    <t>rxn10276_c0</t>
  </si>
  <si>
    <t>isotetradecanoyl-UDP-glucosyltransferase (diglucosyl) c0</t>
  </si>
  <si>
    <t>rxn10344_c0</t>
  </si>
  <si>
    <t>Lead (Pb+2) ABC transporter c0</t>
  </si>
  <si>
    <t>rxn00365_c0</t>
  </si>
  <si>
    <t>ATP:cytidine 5'-phosphotransferase c0</t>
  </si>
  <si>
    <t>rxn05318_c0</t>
  </si>
  <si>
    <t>ADNt2r c0</t>
  </si>
  <si>
    <t>rxn10474_c0</t>
  </si>
  <si>
    <t>cobalt transport in/out via permease (no H+) c0</t>
  </si>
  <si>
    <t>cpd00149_ext_b</t>
  </si>
  <si>
    <t>rxn05404_c0</t>
  </si>
  <si>
    <t>13-methyl-tetra-decanoyl-ACP:malonyl-[acyl-carrier-protein] C-acyltransferase (decarboxylating) c0</t>
  </si>
  <si>
    <t>rxn08550_c0</t>
  </si>
  <si>
    <t>glycerol-3-phosphate acyltransferase (C16:1) c0</t>
  </si>
  <si>
    <t>rxn10336_c0</t>
  </si>
  <si>
    <t>stearoyl-cardiolipin synthase c0</t>
  </si>
  <si>
    <t>rxn01643_c0</t>
  </si>
  <si>
    <t>L-Aspartate-4-semialdehyde:NADP+ oxidoreductase (phosphorylating) c0</t>
  </si>
  <si>
    <t>(CAETHG_RS06525)</t>
  </si>
  <si>
    <t>CAETHG_RS06525</t>
  </si>
  <si>
    <t>rxn01275_c0</t>
  </si>
  <si>
    <t>ATP:D-Gluconate 6-phosphotransferase c0</t>
  </si>
  <si>
    <t>(CAETHG_RS15965)</t>
  </si>
  <si>
    <t>CAETHG_RS15965</t>
  </si>
  <si>
    <t>rxn10257_c0</t>
  </si>
  <si>
    <t>anteisopentadecanoyl-Diacylglycerol kinase c0</t>
  </si>
  <si>
    <t>rxn09209_c0</t>
  </si>
  <si>
    <t>Phosphatidylserine syntase (n-C16:1) c0</t>
  </si>
  <si>
    <t>rxn02005_c0</t>
  </si>
  <si>
    <t>trehalose transport via PEP:Pyr PTS c0</t>
  </si>
  <si>
    <t>rxn01653_c0</t>
  </si>
  <si>
    <t>5-Formyltetrahydrofolate cyclo-ligase (ADP-forming) c0</t>
  </si>
  <si>
    <t>(CAETHG_RS01355)</t>
  </si>
  <si>
    <t>CAETHG_RS01355</t>
  </si>
  <si>
    <t>rxn08656_c0</t>
  </si>
  <si>
    <t>rxn01029_c0</t>
  </si>
  <si>
    <t>Agmatine iminohydrolase c0</t>
  </si>
  <si>
    <t>(CAETHG_RS10145)</t>
  </si>
  <si>
    <t>CAETHG_RS10145</t>
  </si>
  <si>
    <t>rxn09198_c0</t>
  </si>
  <si>
    <t>Phosphatidylserine decarboxylase (n-C14:0) c0</t>
  </si>
  <si>
    <t>rxn01362_c0</t>
  </si>
  <si>
    <t>Orotidine-5'-phosphate:pyrophosphate phosphoribosyltransferase c0</t>
  </si>
  <si>
    <t>(CAETHG_RS07105)</t>
  </si>
  <si>
    <t>CAETHG_RS07105</t>
  </si>
  <si>
    <t>rxn06493_c0</t>
  </si>
  <si>
    <t>dihydrolipoylprotein:NAD+ oxidoreductase c0</t>
  </si>
  <si>
    <t>((CAETHG_RS07825) or (((CAETHG_RS02265) or (CAETHG_RS18030) or (CAETHG_RS07795)) and (CAETHG_RS02260) and (CAETHG_RS02255)) or (((CAETHG_RS02265) or (CAETHG_RS18030) or (CAETHG_RS07795)) and ()))</t>
  </si>
  <si>
    <t>CAETHG_RS02255 CAETHG_RS02260 CAETHG_RS02265 CAETHG_RS07795 CAETHG_RS07825 CAETHG_RS18030</t>
  </si>
  <si>
    <t>rxn02402_c0</t>
  </si>
  <si>
    <t>Nicotinate-nucleotide:pyrophosphate phosphoribosyltransferase c0</t>
  </si>
  <si>
    <t>((CAETHG_RS11775) or (CAETHG_RS02385))</t>
  </si>
  <si>
    <t>CAETHG_RS02385 CAETHG_RS11775</t>
  </si>
  <si>
    <t>rxn03243_c0</t>
  </si>
  <si>
    <t>Decanoyl-CoA:acetyl-CoA C-acyltransferase c0</t>
  </si>
  <si>
    <t>rxn05375_c0</t>
  </si>
  <si>
    <t>10-methyl-dodecanoyl-ACP:malonyl-[acyl-carrier-protein] C-acyltransferase (decarboxylating) c0</t>
  </si>
  <si>
    <t>rxn10224_c0</t>
  </si>
  <si>
    <t>anteisopentadecanoyl-phosphatidate cytidylyltransferase c0</t>
  </si>
  <si>
    <t>rxn10231_c0</t>
  </si>
  <si>
    <t>isohexadecanoyl-CDPdiacylglycerol-serine O-phosphatidyltransferase c0</t>
  </si>
  <si>
    <t>rxn02811_c0</t>
  </si>
  <si>
    <t>3-Isopropylmalate hydro-lyase c0</t>
  </si>
  <si>
    <t>((CAETHG_RS14750) and (CAETHG_RS14755))</t>
  </si>
  <si>
    <t>rxn10262_c0</t>
  </si>
  <si>
    <t>isopentadecanoyl-CDPdiacylglycerol:sn-glycerol-3-phosphate 3-phosphatidyltransferase c0</t>
  </si>
  <si>
    <t>rxn05610_c0</t>
  </si>
  <si>
    <t>D-mannose transport via PEP:Pyr PTS c0</t>
  </si>
  <si>
    <t>rxn01019_c0</t>
  </si>
  <si>
    <t>Carbamoyl-phosphate:L-ornithine carbamoyltransferase c0</t>
  </si>
  <si>
    <t>((CAETHG_RS02810) or (CAETHG_RS02140) or (CAETHG_RS14860))</t>
  </si>
  <si>
    <t>CAETHG_RS02140 CAETHG_RS02810 CAETHG_RS14860</t>
  </si>
  <si>
    <t>rxn00412_c0</t>
  </si>
  <si>
    <t>rxn03167_c0</t>
  </si>
  <si>
    <t>(CAETHG_RS13410)</t>
  </si>
  <si>
    <t>CAETHG_RS13410</t>
  </si>
  <si>
    <t>rxn08310_c0</t>
  </si>
  <si>
    <t>CDP-diacylglycerol synthetase (n-C16:1) c0</t>
  </si>
  <si>
    <t>rxn03135_c0</t>
  </si>
  <si>
    <t>Imidazole-glycerol-3-phosphate synthase c0</t>
  </si>
  <si>
    <t>((CAETHG_RS16025) and (CAETHG_RS16010))</t>
  </si>
  <si>
    <t>CAETHG_RS16010 CAETHG_RS16025</t>
  </si>
  <si>
    <t>rxn00469_c0</t>
  </si>
  <si>
    <t>N2-Acetyl-L-ornithine amidohydrolase c0</t>
  </si>
  <si>
    <t>((CAETHG_RS04740) or (CAETHG_RS02125))</t>
  </si>
  <si>
    <t>CAETHG_RS02125 CAETHG_RS04740</t>
  </si>
  <si>
    <t>rxn05655_c0</t>
  </si>
  <si>
    <t>sucrose transport via PEP:Pyr PTS c0</t>
  </si>
  <si>
    <t>(() and (CAETHG_RS09185) and () and ())</t>
  </si>
  <si>
    <t>rxn12512_c0</t>
  </si>
  <si>
    <t>(R)-4'-Phosphopantothenate:L-cysteine ligase c0</t>
  </si>
  <si>
    <t>rxn09272_c0</t>
  </si>
  <si>
    <t>succinate dehydrogenase (irreversible) c0</t>
  </si>
  <si>
    <t>rxn00686_c0</t>
  </si>
  <si>
    <t>5,6,7,8-Tetrahydrofolate:NADP+ oxidoreductase c0</t>
  </si>
  <si>
    <t>rxn00791_c0</t>
  </si>
  <si>
    <t>N-(5-Phospho-D-ribosyl)anthranilate:pyrophosphate c0</t>
  </si>
  <si>
    <t>(CAETHG_RS18185)</t>
  </si>
  <si>
    <t>CAETHG_RS18185</t>
  </si>
  <si>
    <t>rxn09201_c0</t>
  </si>
  <si>
    <t>Phosphatidylserine decarboxylase (n-C16:1) c0</t>
  </si>
  <si>
    <t>rxn05494_c0</t>
  </si>
  <si>
    <t>D-alanine transport in via proton symport c0</t>
  </si>
  <si>
    <t>((((CAETHG_RS12240) or (CAETHG_RS09250) or (CAETHG_RS14390) or (CAETHG_RS19125)) and ()) or ((CAETHG_RS12240) or (CAETHG_RS09250) or (CAETHG_RS14390) or (CAETHG_RS19125)))</t>
  </si>
  <si>
    <t>rxn08040_c0</t>
  </si>
  <si>
    <t>UDP-N-acetylglucosamine:undecaprenylphosphate N-acetylglucosamine -1-phosphate transferase c0</t>
  </si>
  <si>
    <t>rxn08084_c0</t>
  </si>
  <si>
    <t>1-tetradecanoyl-sn-glycerol 3-phosphate O-acyltransferase (n-C14:0) c0</t>
  </si>
  <si>
    <t>rxn10120_c0</t>
  </si>
  <si>
    <t>Nitrate reductase (Ubiquinol-8) c0</t>
  </si>
  <si>
    <t>((() and () and (CAETHG_RS02435) and ()) or (CAETHG_RS02085))</t>
  </si>
  <si>
    <t>CAETHG_RS02085 CAETHG_RS02435</t>
  </si>
  <si>
    <t>rxn01636_c0</t>
  </si>
  <si>
    <t>N2-Acetyl-L-ornithine:L-glutamate N-acetyltransferase c0</t>
  </si>
  <si>
    <t>rxn05170_c0</t>
  </si>
  <si>
    <t>Maltose-ABC transport c0</t>
  </si>
  <si>
    <t>(() and (CAETHG_RS06295) and ())</t>
  </si>
  <si>
    <t>rxn12850_c0</t>
  </si>
  <si>
    <t>Gly-Phe ABC transporters c0</t>
  </si>
  <si>
    <t>rxn03843_c0</t>
  </si>
  <si>
    <t>Farnesyl diphosphate:Isopentenyl diphosphate farnesyl transferase c0</t>
  </si>
  <si>
    <t>rxn03086_c0</t>
  </si>
  <si>
    <t>Acetyl-L,L-diaminopimelate aminotransferase c0</t>
  </si>
  <si>
    <t>(CAETHG_RS06510)</t>
  </si>
  <si>
    <t>CAETHG_RS06510</t>
  </si>
  <si>
    <t>rxn00778_c0</t>
  </si>
  <si>
    <t>D-Ribose 1,5-phosphomutase c0</t>
  </si>
  <si>
    <t>rxn10260_c0</t>
  </si>
  <si>
    <t>anteisoheptadecanoyl-CDPdiacylglycerol:sn-glycerol-3-phosphate 3-phosphatidyltransferase c0</t>
  </si>
  <si>
    <t>rxn06672_c0</t>
  </si>
  <si>
    <t>biotin-carboxyl-carrier-protein:carbon-dioxide ligase (ADP-forming) c0</t>
  </si>
  <si>
    <t>((CAETHG_RS09980) and ((CAETHG_RS09970) or (CAETHG_RS00605)) and (CAETHG_RS03540) and ())</t>
  </si>
  <si>
    <t>CAETHG_RS00605 CAETHG_RS03540 CAETHG_RS09970 CAETHG_RS09980</t>
  </si>
  <si>
    <t>rxn01329_c0</t>
  </si>
  <si>
    <t>D-Mannose 6-phosphate 1,6-phosphomutase c0</t>
  </si>
  <si>
    <t>((CAETHG_RS03480) or (CAETHG_RS04290))</t>
  </si>
  <si>
    <t>CAETHG_RS03480 CAETHG_RS04290</t>
  </si>
  <si>
    <t>rxn00077_c0</t>
  </si>
  <si>
    <t>ATP:NAD+ 2'-phosphotransferase c0</t>
  </si>
  <si>
    <t>rxn00247_c0</t>
  </si>
  <si>
    <t>ATP:oxaloacetate carboxy-lyase (transphosphorylating) c0</t>
  </si>
  <si>
    <t>(CAETHG_RS13335)</t>
  </si>
  <si>
    <t>CAETHG_RS13335</t>
  </si>
  <si>
    <t>rxn05379_c0</t>
  </si>
  <si>
    <t>12-methyl-tetra-decanoyl-ACP:malonyl-[acyl-carrier-protein] C-acyltransferase (decarboxylating) c0</t>
  </si>
  <si>
    <t>rxn05667_c0</t>
  </si>
  <si>
    <t>Urea transport via facilitate diffusion c0</t>
  </si>
  <si>
    <t>rxn09450_c0</t>
  </si>
  <si>
    <t>fatty-acid--CoA ligase (hexadecenoate), peroxisomal c0</t>
  </si>
  <si>
    <t>rxn10301_c0</t>
  </si>
  <si>
    <t>isoheptadecanoyl-lipoteichoic acid synthesis (n-24), linked, glucose substituted c0</t>
  </si>
  <si>
    <t>rxn01213_c0</t>
  </si>
  <si>
    <t>Dimethylallyl-diphosphate:isopentenyl-diphosphate c0</t>
  </si>
  <si>
    <t>rxn05384_c0</t>
  </si>
  <si>
    <t>3-methylbutanoyl-ACP:malonyl-[acyl-carrier-protein] C-acyltransferase (decarboxylating) c0</t>
  </si>
  <si>
    <t>rxn01917_c0</t>
  </si>
  <si>
    <t>ATP:N-acetyl-L-glutamate 5-phosphotransferase c0</t>
  </si>
  <si>
    <t>(CAETHG_RS01135)</t>
  </si>
  <si>
    <t>CAETHG_RS01135</t>
  </si>
  <si>
    <t>rxn01100_c0</t>
  </si>
  <si>
    <t>ATP:3-phospho-D-glycerate 1-phosphotransferase c0</t>
  </si>
  <si>
    <t>(CAETHG_RS08510)</t>
  </si>
  <si>
    <t>CAETHG_RS08510</t>
  </si>
  <si>
    <t>rxn05389_c0</t>
  </si>
  <si>
    <t>7-methyl-3-oxo-octanoyl-ACP:NADP+ oxidoreductase c0</t>
  </si>
  <si>
    <t>rxn05163_c0</t>
  </si>
  <si>
    <t>Putrescine-ABC transport c0</t>
  </si>
  <si>
    <t>rxn01603_c0</t>
  </si>
  <si>
    <t>7,8-dihydropteroate:L-glutamate ligase (ADP-forming) c0</t>
  </si>
  <si>
    <t>rxn05515_c0</t>
  </si>
  <si>
    <t>Cobalamin uptake in via ABC transport c0</t>
  </si>
  <si>
    <t>rxn05607_c0</t>
  </si>
  <si>
    <t>maltose transport via PEP:Pyr PTS c0</t>
  </si>
  <si>
    <t>rxn00178_c0</t>
  </si>
  <si>
    <t>rxn10254_c0</t>
  </si>
  <si>
    <t>anteisoheptadecanoyl-Diacylglycerol kinase c0</t>
  </si>
  <si>
    <t>rxn05545_c0</t>
  </si>
  <si>
    <t>Dipeptide transport via ABC system (ala-thr) c0</t>
  </si>
  <si>
    <t>rxn02339_c0</t>
  </si>
  <si>
    <t>4-Hydroxy-L-glutamate:2-oxoglutarate aminotransferase c0</t>
  </si>
  <si>
    <t>rxn02175_c0</t>
  </si>
  <si>
    <t>ATP:pantetheine-4'-phosphate adenylyltransferase c0</t>
  </si>
  <si>
    <t>(CAETHG_RS16470)</t>
  </si>
  <si>
    <t>CAETHG_RS16470</t>
  </si>
  <si>
    <t>rxn01544_c0</t>
  </si>
  <si>
    <t>XMP:pyrophosphate phosphoribosyltransferase c0</t>
  </si>
  <si>
    <t>(((CAETHG_RS06200) or (CAETHG_RS09690)) or (CAETHG_RS17750))</t>
  </si>
  <si>
    <t>CAETHG_RS06200 CAETHG_RS09690 CAETHG_RS17750</t>
  </si>
  <si>
    <t>rxn00713_c0</t>
  </si>
  <si>
    <t>GTP:uridine 5'-phosphotransferase c0</t>
  </si>
  <si>
    <t>rxn00288_c0</t>
  </si>
  <si>
    <t>Succinate:(acceptor) oxidoreductase c0</t>
  </si>
  <si>
    <t>(((CAETHG_RS01630) and () and (CAETHG_RS01620)) or ((CAETHG_RS14560) or (CAETHG_RS04915)))</t>
  </si>
  <si>
    <t>rxn05183_c0</t>
  </si>
  <si>
    <t>D-Methionine-ABC transport c0</t>
  </si>
  <si>
    <t>rxn01790_c0</t>
  </si>
  <si>
    <t>(R)-Pantoate:NADP+ 2-oxidoreductase c0</t>
  </si>
  <si>
    <t>(((CAETHG_RS00565) or (CAETHG_RS14585) or (CAETHG_RS19020)) or ((CAETHG_RS00580) or (CAETHG_RS17845)))</t>
  </si>
  <si>
    <t>CAETHG_RS00565 CAETHG_RS00580 CAETHG_RS14585 CAETHG_RS17845 CAETHG_RS19020</t>
  </si>
  <si>
    <t>rxn03075_c0</t>
  </si>
  <si>
    <t>ATP:4-methyl-5-(2-hydroxyethyl)-thiazole 2-phosphotransferase c0</t>
  </si>
  <si>
    <t>((CAETHG_RS05770) or (CAETHG_RS06810))</t>
  </si>
  <si>
    <t>CAETHG_RS05770 CAETHG_RS06810</t>
  </si>
  <si>
    <t>rxn05528_c0</t>
  </si>
  <si>
    <t>Copper export via ATPase c0</t>
  </si>
  <si>
    <t>rxn00747_c0</t>
  </si>
  <si>
    <t>D-Glyceraldehyde-3-phosphate ketol-isomerase c0</t>
  </si>
  <si>
    <t>(CAETHG_RS08505)</t>
  </si>
  <si>
    <t>CAETHG_RS08505</t>
  </si>
  <si>
    <t>rxn05538_c0</t>
  </si>
  <si>
    <t>Dipeptide transport via ABC system (gly-pro-L) c0</t>
  </si>
  <si>
    <t>rxn05682_c0</t>
  </si>
  <si>
    <t>allantoin transport in via proton symport c0</t>
  </si>
  <si>
    <t>((CAETHG_RS17865) or ((CAETHG_RS19875) or (CAETHG_RS17850)))</t>
  </si>
  <si>
    <t>CAETHG_RS17850 CAETHG_RS17865 CAETHG_RS19875</t>
  </si>
  <si>
    <t>rxn00707_c0</t>
  </si>
  <si>
    <t>ITP:cytidine 5'-phosphotransferase c0</t>
  </si>
  <si>
    <t>rxn02285_c0</t>
  </si>
  <si>
    <t>UDP-N-acetylmuramate:NADP+ oxidoreductase c0</t>
  </si>
  <si>
    <t>(CAETHG_RS11985)</t>
  </si>
  <si>
    <t>CAETHG_RS11985</t>
  </si>
  <si>
    <t>rxn03108_c0</t>
  </si>
  <si>
    <t>ATP:4-amino-2-methyl-5-phosphomethylpyrimidine phosphotransferase c0</t>
  </si>
  <si>
    <t>rxn03512_c0</t>
  </si>
  <si>
    <t>Precorrin 8X 11,12-methylmutase c0</t>
  </si>
  <si>
    <t>rxn10213_c0</t>
  </si>
  <si>
    <t>stearoyl-1-acylglycerol-3-phosphate O-acyltransferase c0</t>
  </si>
  <si>
    <t>rxn01799_c0</t>
  </si>
  <si>
    <t>deoxyuridine:orthophosphate 2-deoxy-D-ribosyltransferase c0</t>
  </si>
  <si>
    <t>((CAETHG_RS19255) or (CAETHG_RS00760))</t>
  </si>
  <si>
    <t>CAETHG_RS00760 CAETHG_RS19255</t>
  </si>
  <si>
    <t>rxn05380_c0</t>
  </si>
  <si>
    <t>14-methyl-3-oxo-hexa-decanoyl-ACP:NADP+ oxidoreductase c0</t>
  </si>
  <si>
    <t>rxn00114_c0</t>
  </si>
  <si>
    <t>ATP:carbamate phosphotransferase c0</t>
  </si>
  <si>
    <t>((CAETHG_RS17840) or (CAETHG_RS10175) or (CAETHG_RS02120) or (CAETHG_RS14870) or (CAETHG_RS02005))</t>
  </si>
  <si>
    <t>CAETHG_RS02005 CAETHG_RS02120 CAETHG_RS10175 CAETHG_RS14870 CAETHG_RS17840</t>
  </si>
  <si>
    <t>rxn00420_c0</t>
  </si>
  <si>
    <t>L-O-Phosphoserine phosphohydrolase c0</t>
  </si>
  <si>
    <t>((CAETHG_RS01195) or (CAETHG_RS14900))</t>
  </si>
  <si>
    <t>CAETHG_RS01195 CAETHG_RS14900</t>
  </si>
  <si>
    <t>rxn00001_c0</t>
  </si>
  <si>
    <t>Pyrophosphate phosphohydrolase c0</t>
  </si>
  <si>
    <t>(CAETHG_RS15405)</t>
  </si>
  <si>
    <t>CAETHG_RS15405</t>
  </si>
  <si>
    <t>rxn10313_c0</t>
  </si>
  <si>
    <t>isopentadecanoyl-lipoteichoic acid synthesis (n-24), linked, N-acetylglucosamine substituted c0</t>
  </si>
  <si>
    <t>rxn02003_c0</t>
  </si>
  <si>
    <t>dTDP-6-deoxy-L-mannose:NADP+ 4-oxidoreductase c0</t>
  </si>
  <si>
    <t>((CAETHG_RS12975) or (CAETHG_RS12875))</t>
  </si>
  <si>
    <t>CAETHG_RS12875 CAETHG_RS12975</t>
  </si>
  <si>
    <t>rxn01268_c0</t>
  </si>
  <si>
    <t>Prephenate:NAD+ oxidoreductase(decarboxylating) c0</t>
  </si>
  <si>
    <t>rxn01621_c0</t>
  </si>
  <si>
    <t>L-Rhamnulose-1-phosphate lactaldehyde-lyase c0</t>
  </si>
  <si>
    <t>(CAETHG_RS10195)</t>
  </si>
  <si>
    <t>CAETHG_RS10195</t>
  </si>
  <si>
    <t>rxn08336_c0</t>
  </si>
  <si>
    <t>dihydroorotic acid (menaquinone-8) c0</t>
  </si>
  <si>
    <t>rxn01210_c0</t>
  </si>
  <si>
    <t>10-Formyltetrahydrofolate:L-glutamate ligase (ADP-forming) c0</t>
  </si>
  <si>
    <t>rxn05501_c0</t>
  </si>
  <si>
    <t>arbutin transport via PEP:Pyr PTS c0</t>
  </si>
  <si>
    <t>rxn10220_c0</t>
  </si>
  <si>
    <t>isoheptadecanoyl-phosphatidate cytidylyltransferase c0</t>
  </si>
  <si>
    <t>rxn03907_c0</t>
  </si>
  <si>
    <t>CTP: 2-C-Methyl-D-erythritol 4-phosphate cytidylyltransferase c0</t>
  </si>
  <si>
    <t>(CAETHG_RS09560)</t>
  </si>
  <si>
    <t>CAETHG_RS09560</t>
  </si>
  <si>
    <t>rxn04712_c0</t>
  </si>
  <si>
    <t>rxn04712 c0</t>
  </si>
  <si>
    <t>rxn00851_c0</t>
  </si>
  <si>
    <t>D-AlanineD-Alanine ligase (ADP-forming) c0</t>
  </si>
  <si>
    <t>(CAETHG_RS05460)</t>
  </si>
  <si>
    <t>CAETHG_RS05460</t>
  </si>
  <si>
    <t>rxn00827_c0</t>
  </si>
  <si>
    <t>CTP:N-acylneuraminate cytidylyltransferase c0</t>
  </si>
  <si>
    <t>(CAETHG_RS12950)</t>
  </si>
  <si>
    <t>CAETHG_RS12950</t>
  </si>
  <si>
    <t>rxn05645_c0</t>
  </si>
  <si>
    <t>riboflavin transport in/out via proton symport c0</t>
  </si>
  <si>
    <t>(CAETHG_RS11680)</t>
  </si>
  <si>
    <t>CAETHG_RS11680</t>
  </si>
  <si>
    <t>rxn05625_c0</t>
  </si>
  <si>
    <t>nitrite transport in via proton symport c0</t>
  </si>
  <si>
    <t>rxn00190_c0</t>
  </si>
  <si>
    <t>Deamido-NAD+:L-glutamine amido-ligase (AMP-forming) c0</t>
  </si>
  <si>
    <t>rxn02680_c0</t>
  </si>
  <si>
    <t>Octanoyl-CoA:acetyl-CoA C-acyltransferase c0</t>
  </si>
  <si>
    <t>rxn05343_c0</t>
  </si>
  <si>
    <t>Octanoyl-[acyl-carrier protein]:malonyl-[acyl-carrier-protein] c0</t>
  </si>
  <si>
    <t>rxn05243_c0</t>
  </si>
  <si>
    <t>Branched chain amino acid:H+ symporter (Leucine) c0</t>
  </si>
  <si>
    <t>rxn05205_c0</t>
  </si>
  <si>
    <t>Deoxycytidine ion-coupled transport c0</t>
  </si>
  <si>
    <t>rxn10571_c0</t>
  </si>
  <si>
    <t>magnesium transport via ABC system c0</t>
  </si>
  <si>
    <t>rxn05195_c0</t>
  </si>
  <si>
    <t>Fe3+-ABC transport c0</t>
  </si>
  <si>
    <t>cpd10516_ext_b</t>
  </si>
  <si>
    <t>rxn00062_c0</t>
  </si>
  <si>
    <t>ATP phosphohydrolase (protein-secreting) c0</t>
  </si>
  <si>
    <t>rxn01208_c0</t>
  </si>
  <si>
    <t>2-Oxo-4-methyl-3-carboxypentanoate decarboxylation c0</t>
  </si>
  <si>
    <t>rxn04132_c0</t>
  </si>
  <si>
    <t>rxn04132 c0</t>
  </si>
  <si>
    <t>rxn04133_c0</t>
  </si>
  <si>
    <t>rxn04133 c0</t>
  </si>
  <si>
    <t>rxn05319_c0</t>
  </si>
  <si>
    <t>H2Ot5 c0</t>
  </si>
  <si>
    <t>cpd00001_ext_b</t>
  </si>
  <si>
    <t>rxn05467_c0</t>
  </si>
  <si>
    <t>CO2 transport via diffusion c0</t>
  </si>
  <si>
    <t>cpd00011_ext_b</t>
  </si>
  <si>
    <t>rxn02374_c0</t>
  </si>
  <si>
    <t>L-glutamate 5-semialdehyde dehydratase (spontaneous) c0</t>
  </si>
  <si>
    <t>rxn05116_c0</t>
  </si>
  <si>
    <t>rxn05116 c0</t>
  </si>
  <si>
    <t>rxn03012_c0</t>
  </si>
  <si>
    <t>rxn03012 c0</t>
  </si>
  <si>
    <t>rxn05064_c0</t>
  </si>
  <si>
    <t>carbamate hydro-lyase c0</t>
  </si>
  <si>
    <t>rxn02666_c0</t>
  </si>
  <si>
    <t>L-2-amino-3-oxobutanoate decarboxylation (spontaneous) c0</t>
  </si>
  <si>
    <t>rxn04457_c0</t>
  </si>
  <si>
    <t>rxn04457 c0</t>
  </si>
  <si>
    <t>rxn04456_c0</t>
  </si>
  <si>
    <t>rxn04456 c0</t>
  </si>
  <si>
    <t>rxn01664_c0</t>
  </si>
  <si>
    <t>2-Aminoadipate 6-semialdehyde c0</t>
  </si>
  <si>
    <t>rxn02916_c0</t>
  </si>
  <si>
    <t>6-Amino-2-oxohexanoate cyclation c0</t>
  </si>
  <si>
    <t>rxn05361_c0</t>
  </si>
  <si>
    <t>4-methyl-3-hydroxy-hexanoyl-ACP hydro-lyase c0</t>
  </si>
  <si>
    <t>rxn05398_c0</t>
  </si>
  <si>
    <t>11-methyl-3-hydroxy-dodecanoyl-ACP hydro-lyase c0</t>
  </si>
  <si>
    <t>rxn02898_c0</t>
  </si>
  <si>
    <t>O-Succinylbenzoyl-CoA 1,4-dihydroxy-2-naphthoate-lyase c0</t>
  </si>
  <si>
    <t>rxn05386_c0</t>
  </si>
  <si>
    <t>5-methyl-3-hydroxy-hexanoyl-ACP hydro-lyase c0</t>
  </si>
  <si>
    <t>rxn02929_c0</t>
  </si>
  <si>
    <t>2,3,4,5-Tetrahydrodipicolinate:NADP+ oxidoreductase c0</t>
  </si>
  <si>
    <t>rxn08131_c0</t>
  </si>
  <si>
    <t>4-amino-2-methyl-5-phosphomethylpyrimidine synthetase c0</t>
  </si>
  <si>
    <t>rxn10265_c0</t>
  </si>
  <si>
    <t>isoheptadecanoyl-Phosphatidylglycerophosphate phosphohydrolase c0</t>
  </si>
  <si>
    <t>rxn09106_c0</t>
  </si>
  <si>
    <t>phosphatidylglycerol phosphate phosphatase (n-C18:0) c0</t>
  </si>
  <si>
    <t>rxn02831_c0</t>
  </si>
  <si>
    <t>O-Succinylbenzoate:CoA ligase (AMP-forming) c0</t>
  </si>
  <si>
    <t>rxn05442_c0</t>
  </si>
  <si>
    <t>11-methyl-trans-dodec-2-enoyl-ACP:NAD+ oxidoreductase (A-specific) c0</t>
  </si>
  <si>
    <t>rxn10195_c0</t>
  </si>
  <si>
    <t>Teichoic acid (glucose substituted) export c0</t>
  </si>
  <si>
    <t>rxn05373_c0</t>
  </si>
  <si>
    <t>10-methyl-3-hydroxy-dodecanoyl-ACP hydro-lyase c0</t>
  </si>
  <si>
    <t>rxn05390_c0</t>
  </si>
  <si>
    <t>7-methyl-3-hydroxy-octanoyl-ACP hydro-lyase c0</t>
  </si>
  <si>
    <t>rxn00010_c0</t>
  </si>
  <si>
    <t>Glyoxylate carboxy-lyase (dimerizing) c0</t>
  </si>
  <si>
    <t>rxn04675_c0</t>
  </si>
  <si>
    <t>isochorismate:2-oxoglutarate:cyclodienyltransferase(decarboxylating, c0</t>
  </si>
  <si>
    <t>rxn00966_c0</t>
  </si>
  <si>
    <t>chorismate pyruvate-lyase (4-hydroxybenzoate-forming) c0</t>
  </si>
  <si>
    <t>rxn05437_c0</t>
  </si>
  <si>
    <t>12-methyl-trans-tetra-dec-2-enoyl-ACP:NAD+ oxidoreductase (A-specific) c0</t>
  </si>
  <si>
    <t>rxn05434_c0</t>
  </si>
  <si>
    <t>6-methyl-trans-oct-2-enoyl-ACP:NAD+ oxidoreductase (A-specific) c0</t>
  </si>
  <si>
    <t>rxn00224_c0</t>
  </si>
  <si>
    <t>Protoporphyrin ferro-lyase c0</t>
  </si>
  <si>
    <t>rxn03397_c0</t>
  </si>
  <si>
    <t>UDP-L-rhamnose:flavonol-3-O-D-glucoside L-rhamnosyltransferase c0</t>
  </si>
  <si>
    <t>rxn10196_c0</t>
  </si>
  <si>
    <t>Teichoic acid (D-alanine substituted) export c0</t>
  </si>
  <si>
    <t>rxn00438_c0</t>
  </si>
  <si>
    <t>ATP:thiamin-phosphate phosphotransferase c0</t>
  </si>
  <si>
    <t>rxn01256_c0</t>
  </si>
  <si>
    <t>Chorismate pyruvatemutase c0</t>
  </si>
  <si>
    <t>rxn03893_c0</t>
  </si>
  <si>
    <t>Hydroxybenzoate octaprenyltransferase c0</t>
  </si>
  <si>
    <t>rxn05454_c0</t>
  </si>
  <si>
    <t>15-methyl-hexa-decanoyl-ACP:[acyl-carrier-protein] transferase c0</t>
  </si>
  <si>
    <t>rxn05381_c0</t>
  </si>
  <si>
    <t>14-methyl-3-hydroxy-hexa-decanoyl-ACP hydro-lyase c0</t>
  </si>
  <si>
    <t>rxn02269_c0</t>
  </si>
  <si>
    <t>(S)-3-methyl-2-oxopentanoate:NAD+ 2-oxidoreductase c0</t>
  </si>
  <si>
    <t>rxn01102_c0</t>
  </si>
  <si>
    <t>ATP:(R)-glycerate 3-phosphotransferase c0</t>
  </si>
  <si>
    <t>rxn03395_c0</t>
  </si>
  <si>
    <t>2-octaprenyl-6-hydroxyphenol methylase c0</t>
  </si>
  <si>
    <t>rxn03164_c0</t>
  </si>
  <si>
    <t>UDP-N-acetylmuramoyl-L-alanyl-D-glutamyl-meso-2,6- c0</t>
  </si>
  <si>
    <t>rxn12376_c0</t>
  </si>
  <si>
    <t>transport of 4-hydroxybenzyl alcohol [extraorganism-cytosol](passive) e0</t>
  </si>
  <si>
    <t>cpd15378_ext_b</t>
  </si>
  <si>
    <t>rxn09429_c0</t>
  </si>
  <si>
    <t>fatty acid synthase (n-C18:0) c0</t>
  </si>
  <si>
    <t>rxn05438_c0</t>
  </si>
  <si>
    <t>14-methyl-trans-hexa-dec-2-enoyl-ACP:NAD+ oxidoreductase (A-specific) c0</t>
  </si>
  <si>
    <t>rxn05383_c0</t>
  </si>
  <si>
    <t>3-methylbutanoyl-CoA:[acyl-carrier-protein] transferase c0</t>
  </si>
  <si>
    <t>rxn00912_c0</t>
  </si>
  <si>
    <t>5,10-Methylenetetrahydrofolate:3-methyl-2-oxobutanoate c0</t>
  </si>
  <si>
    <t>rxn05441_c0</t>
  </si>
  <si>
    <t>9-methyl-trans-dec-2-enoyl-ACP:NAD+ oxidoreductase (A-specific) c0</t>
  </si>
  <si>
    <t>rxn00137_c0</t>
  </si>
  <si>
    <t>Adenosine 3',5'-bisphosphate 3'(2')-phosphohydrolase c0</t>
  </si>
  <si>
    <t>rxn05439_c0</t>
  </si>
  <si>
    <t>5-methyl-trans-hex-2-enoyl-ACP:NAD+ oxidoreductase (A-specific) c0</t>
  </si>
  <si>
    <t>rxn11946_c0</t>
  </si>
  <si>
    <t>3-demethylubiquinone-9 3-o-methyltransferase c0</t>
  </si>
  <si>
    <t>rxn01258_c0</t>
  </si>
  <si>
    <t>Chorismate hydroxymutase c0</t>
  </si>
  <si>
    <t>rxn10319_c0</t>
  </si>
  <si>
    <t>isoheptadecanoyl-lipoteichoic acid synthesis (n-24), unlinked, D-alanine substituted c0</t>
  </si>
  <si>
    <t>rxn10291_c0</t>
  </si>
  <si>
    <t>stearoyl-lipoteichoic acid synthesis (n-24), linked, unsubstituted c0</t>
  </si>
  <si>
    <t>rxn05435_c0</t>
  </si>
  <si>
    <t>8-methyl-trans-dec-2-enoyl-ACP:NAD+ oxidoreductase (A-specific) c0</t>
  </si>
  <si>
    <t>rxn05452_c0</t>
  </si>
  <si>
    <t>14-methyl-hexa-decanoyl-ACP:[acyl-carrier-protein] transferase c0</t>
  </si>
  <si>
    <t>rxn01791_c0</t>
  </si>
  <si>
    <t>(R)-Pantoate:beta-alanine ligase (AMP-forming) c0</t>
  </si>
  <si>
    <t>rxn05433_c0</t>
  </si>
  <si>
    <t>4-methyl-trans-hex-2-enoyl-ACP:NAD+ oxidoreductase (A-specific) c0</t>
  </si>
  <si>
    <t>rxn02832_c0</t>
  </si>
  <si>
    <t>O-succinylbenzoate-CoA synthase c0</t>
  </si>
  <si>
    <t>rxn05440_c0</t>
  </si>
  <si>
    <t>7-methyl-trans-oct-2-enoyl-ACP:NAD+ oxidoreductase (A-specific) c0</t>
  </si>
  <si>
    <t>rxn00621_c0</t>
  </si>
  <si>
    <t>CTP:sn-glycerol-3-phosphate cytidylyltransferase c0</t>
  </si>
  <si>
    <t>rxn05514_c0</t>
  </si>
  <si>
    <t>calcium transport in/out via proton antiporter e0</t>
  </si>
  <si>
    <t>cpd00063_ext_b</t>
  </si>
  <si>
    <t>rxn08333_c0</t>
  </si>
  <si>
    <t>1,4-dihydroxy-2-naphthoate octaprenyltransferase c0</t>
  </si>
  <si>
    <t>rxn10094_c0</t>
  </si>
  <si>
    <t>S-adenosylmethione:2-demethylmenaquinone methyltransferase c0</t>
  </si>
  <si>
    <t>rxn10191_c0</t>
  </si>
  <si>
    <t>D-alanine-poly(phosphoribitol) ligase c0</t>
  </si>
  <si>
    <t>rxn00623_c0</t>
  </si>
  <si>
    <t>hydrogen-sulfide:NADP+ oxidoreductase c0</t>
  </si>
  <si>
    <t>rxn05443_c0</t>
  </si>
  <si>
    <t>13-methyl-trans-tetra-dec-2-enoyl-ACP:NAD+ oxidoreductase (A-specific) c0</t>
  </si>
  <si>
    <t>rxn05402_c0</t>
  </si>
  <si>
    <t>13-methyl-3-hydroxy-tetra-decanoyl-ACP hydro-lyase c0</t>
  </si>
  <si>
    <t>rxn10318_c0</t>
  </si>
  <si>
    <t>stearoyl-lipoteichoic acid synthesis (n-24), unlinked, D-alanine substituted c0</t>
  </si>
  <si>
    <t>rxn05394_c0</t>
  </si>
  <si>
    <t>9-methyl-3-hydroxy-decanoyl-ACP hydro-lyase c0</t>
  </si>
  <si>
    <t>rxn05365_c0</t>
  </si>
  <si>
    <t>6-methyl-3-hydroxy-octanoyl-ACP hydro-lyase c0</t>
  </si>
  <si>
    <t>rxn01207_c0</t>
  </si>
  <si>
    <t>4-Methyl-2-oxopentanoate:NAD+ oxidoreductase c0</t>
  </si>
  <si>
    <t>rxn10954_c0</t>
  </si>
  <si>
    <t>C180SN c0</t>
  </si>
  <si>
    <t>rxn10293_c0</t>
  </si>
  <si>
    <t>anteisoheptadecanoyl-lipoteichoic acid synthesis (n-24), linked, unsubstituted c0</t>
  </si>
  <si>
    <t>rxn00704_c0</t>
  </si>
  <si>
    <t>alpha-D-Glucose 1-phosphate 1,6-phosphomutase c0</t>
  </si>
  <si>
    <t>rxn05039_c0</t>
  </si>
  <si>
    <t>pyrimidine phosphatase c0</t>
  </si>
  <si>
    <t>rxn03393_c0</t>
  </si>
  <si>
    <t>Octaprenyl-hydroxybenzoate decarboxylase c0</t>
  </si>
  <si>
    <t>rxn10197_c0</t>
  </si>
  <si>
    <t>TECA4S c0</t>
  </si>
  <si>
    <t>rxn10266_c0</t>
  </si>
  <si>
    <t>anteisoheptadecanoyl-Phosphatidylglycerophosphate phosphohydrolase c0</t>
  </si>
  <si>
    <t>rxn09680_c0</t>
  </si>
  <si>
    <t>Glycoaldehydye reversible transport e0</t>
  </si>
  <si>
    <t>cpd00229_ext_b</t>
  </si>
  <si>
    <t>rxn00125_c0</t>
  </si>
  <si>
    <t>S-Adenosyl-L-methionine hydrolase c0</t>
  </si>
  <si>
    <t>rxn00141_c0</t>
  </si>
  <si>
    <t>S-Adenosyl-L-homocysteine hydrolase c0</t>
  </si>
  <si>
    <t>rxn10192_c0</t>
  </si>
  <si>
    <t>CDP-glycerol:poly(glycerophosphate) glycerophosphotransferase c0</t>
  </si>
  <si>
    <t>rxn05436_c0</t>
  </si>
  <si>
    <t>10-methyl-trans-dodec-2-enoyl-ACP:NAD+ oxidoreductase (A-specific) c0</t>
  </si>
  <si>
    <t>rxn10292_c0</t>
  </si>
  <si>
    <t>isoheptadecanoyl-lipoteichoic acid synthesis (n-24), linked, unsubstituted c0</t>
  </si>
  <si>
    <t>rxn10194_c0</t>
  </si>
  <si>
    <t>Teichoic acid (unsubstituted) export c0</t>
  </si>
  <si>
    <t>rxn05358_c0</t>
  </si>
  <si>
    <t>2-methylbutanoyl-CoA:[acyl-carrier-protein] transferase c0</t>
  </si>
  <si>
    <t>rxn05444_c0</t>
  </si>
  <si>
    <t>15-methyl-trans-hexa-dec-2-enoyl-ACP:NAD+ oxidoreductase (A-specific) c0</t>
  </si>
  <si>
    <t>rxn02056_c0</t>
  </si>
  <si>
    <t>rxn05369_c0</t>
  </si>
  <si>
    <t>8-methyl-3-hydroxy-decanoyl-ACP hydro-lyase c0</t>
  </si>
  <si>
    <t>rxn02288_c0</t>
  </si>
  <si>
    <t>Uroporphyrinogen-III carboxy-lyase c0</t>
  </si>
  <si>
    <t>rxn00378_c0</t>
  </si>
  <si>
    <t>Sulfite:ferricytochrome-c oxidoreductase c0</t>
  </si>
  <si>
    <t>rxn01644_c0</t>
  </si>
  <si>
    <t>L-Aspartate-4-semialdehyde hydro-lyase (adding pyruvate and c0</t>
  </si>
  <si>
    <t>rxn05291_c0</t>
  </si>
  <si>
    <t>KAS8 c0</t>
  </si>
  <si>
    <t>rxn10320_c0</t>
  </si>
  <si>
    <t>anteisoheptadecanoyl-lipoteichoic acid synthesis (n-24), unlinked, D-alanine substituted c0</t>
  </si>
  <si>
    <t>rxn05406_c0</t>
  </si>
  <si>
    <t>15-methyl-3-hydroxy-hexa-decanoyl-ACP hydro-lyase c0</t>
  </si>
  <si>
    <t>rxn05377_c0</t>
  </si>
  <si>
    <t>12-methyl-3-hydroxy-tetra-decanoyl-ACP hydro-lyase c0</t>
  </si>
  <si>
    <t>Biomass</t>
  </si>
  <si>
    <t>L-Citrulline:L-aspartate ligase (AMP-forming)</t>
  </si>
  <si>
    <t>rxn00248_c0</t>
  </si>
  <si>
    <t>(S)-malate:NAD+ oxidoreductase</t>
  </si>
  <si>
    <t>((CAETHG_RS08235) or (CAETHG_RS12200) or (CAETHG_RS13195))</t>
  </si>
  <si>
    <t>CAETHG_RS08235 CAETHG_RS12200 CAETHG_RS13195</t>
  </si>
  <si>
    <t>rxn00119_c0</t>
  </si>
  <si>
    <t>ATP:nucleoside-phosphate phosphotransferase</t>
  </si>
  <si>
    <t>rxn00148_c0</t>
  </si>
  <si>
    <t>ATP:pyruvate O2-phosphotransferase</t>
  </si>
  <si>
    <t>rxn05559_c0</t>
  </si>
  <si>
    <t>formate transport in via proton symport</t>
  </si>
  <si>
    <t>(CAETHG_1601)</t>
  </si>
  <si>
    <t>CAETHG_1601</t>
  </si>
  <si>
    <t>rxn00250_c0</t>
  </si>
  <si>
    <t>Pyruvate:carbon-dioxide ligase (ADP-forming)</t>
  </si>
  <si>
    <t>(CAETHG_RS07735)</t>
  </si>
  <si>
    <t>CAETHG_RS07735</t>
  </si>
  <si>
    <t>malonyl-ACP:[acyl-carrier-protein] transferase</t>
  </si>
  <si>
    <t>rxn10480_c0</t>
  </si>
  <si>
    <t>CO transporter</t>
  </si>
  <si>
    <t>cpd00204_ext_b</t>
  </si>
  <si>
    <t>rxn07189_c0</t>
  </si>
  <si>
    <t>CO dehydrogenase</t>
  </si>
  <si>
    <t>((CAETHG_RS19130) or (CAETHG_RS14775) or (CAETHG_1620) or (CAETHG_1621) or (CAETHG_RS07800) or (CAETHG_RS07805) or (CAETHG_RS07810) or (CAETHG_RS07815))</t>
  </si>
  <si>
    <t>CAETHG_1620 CAETHG_1621 CAETHG_RS07800 CAETHG_RS07805 CAETHG_RS07810 CAETHG_RS07815 CAETHG_RS14775 CAETHG_RS19130</t>
  </si>
  <si>
    <t>rxn00103_c0</t>
  </si>
  <si>
    <t>formate dehydrogenase (ferredoxin added)</t>
  </si>
  <si>
    <t>((CAETHG_RS00400) or (CAETHG_RS13720) or (CAETHG_RS14690))</t>
  </si>
  <si>
    <t>CAETHG_RS00400 CAETHG_RS13720 CAETHG_RS14690</t>
  </si>
  <si>
    <t>rxn12080_c0</t>
  </si>
  <si>
    <t>carbon monoxide dehydrogenase/acetyl-CoA synthase</t>
  </si>
  <si>
    <t>((CAETHG_1620) or (CAETHG_1621) or (CAETHG_RS07800) or (CAETHG_RS07805) or (CAETHG_RS07810) or (CAETHG_RS07815))</t>
  </si>
  <si>
    <t>CAETHG_1620 CAETHG_1621 CAETHG_RS07800 CAETHG_RS07805 CAETHG_RS07810 CAETHG_RS07815</t>
  </si>
  <si>
    <t>rxn06149_c0</t>
  </si>
  <si>
    <t>5-Methyltetrahydrofolate:Corrinoid Co-methyltransferase</t>
  </si>
  <si>
    <t>rxn10542_c0</t>
  </si>
  <si>
    <t>Hydorgen transport</t>
  </si>
  <si>
    <t>cpd11640_ext_b</t>
  </si>
  <si>
    <t>rxn00102_c0</t>
  </si>
  <si>
    <t>Carbonic acid hydro-lyase</t>
  </si>
  <si>
    <t>rxn09683_c0</t>
  </si>
  <si>
    <t>ethanol transport</t>
  </si>
  <si>
    <t>cpd00363_ext_b</t>
  </si>
  <si>
    <t>M002</t>
  </si>
  <si>
    <t>Rnf complex</t>
  </si>
  <si>
    <t>((CAETHG_RS15840) and (CAETHG_RS15845) and (CAETHG_RS15850) and (CAETHG_RS15855) and (CAETHG_RS15860) and (CAETHG_RS15865))</t>
  </si>
  <si>
    <t>CAETHG_RS15840 CAETHG_RS15845 CAETHG_RS15850 CAETHG_RS15855 CAETHG_RS15860 CAETHG_RS15865</t>
  </si>
  <si>
    <t>rxn05488_c0</t>
  </si>
  <si>
    <t>acetate transport</t>
  </si>
  <si>
    <t>cpd00029_ext_b</t>
  </si>
  <si>
    <t>rxn00256_c0</t>
  </si>
  <si>
    <t>citrate syntase</t>
  </si>
  <si>
    <t>((CAETHG_RS13535) or (CAETHG_RS05020) or (CAETHG_RS05025) or (CAETHG_RS05030) or (CAETHG_RS09195) or (CAETHG_RS09200) or (CAETHG_RS09205) or (CAETHG_RS09210) or (CAETHG_RS12210) or (CAETHG_RS12215) or (CAETHG_RS12220) or (CAETHG_RS12225))</t>
  </si>
  <si>
    <t>CAETHG_RS05020 CAETHG_RS05025 CAETHG_RS05030 CAETHG_RS09195 CAETHG_RS09200 CAETHG_RS09205 CAETHG_RS09210 CAETHG_RS12210 CAETHG_RS12215 CAETHG_RS12220 CAETHG_RS12225 CAETHG_RS13535</t>
  </si>
  <si>
    <t>rxn00237_c0</t>
  </si>
  <si>
    <t>ATP:GDP phosphotransferase</t>
  </si>
  <si>
    <t>rxn01303_c0</t>
  </si>
  <si>
    <t>O-Succinyl-L-homoserine succinate-lyase</t>
  </si>
  <si>
    <t>rxn00117_c0</t>
  </si>
  <si>
    <t>ATP:UDP phosphotransferase</t>
  </si>
  <si>
    <t>rxn01512_c0</t>
  </si>
  <si>
    <t>ATP:dTTP phosphotransferase</t>
  </si>
  <si>
    <t>rxn00409_c0</t>
  </si>
  <si>
    <t>ATP:CDP phosphotransferase</t>
  </si>
  <si>
    <t>rxn00003_c0</t>
  </si>
  <si>
    <t>acetolactate synthase</t>
  </si>
  <si>
    <t>rxn00506_c0</t>
  </si>
  <si>
    <t>aldehyde dehydrogenase</t>
  </si>
  <si>
    <t>((CAETHG_RS00440) or (CAETHG_RS00490))</t>
  </si>
  <si>
    <t>CAETHG_RS00440 CAETHG_RS00490</t>
  </si>
  <si>
    <t>NADP-dependent electron-bifurcating [FeFe]-hydrogenase (Hyt)</t>
  </si>
  <si>
    <t>(CAETHG_RS13765)</t>
  </si>
  <si>
    <t>CAETHG_RS13765</t>
  </si>
  <si>
    <t>rxn10175_c0</t>
  </si>
  <si>
    <t>Fructose transport via PEP:Pyr PTS (f6p generating)</t>
  </si>
  <si>
    <t>((CAETHG_RS03205) or (CAETHG_RS03210) or (CAETHG_RS03215) or (CAETHG_RS00675))</t>
  </si>
  <si>
    <t>CAETHG_RS00675 CAETHG_RS03205 CAETHG_RS03210 CAETHG_RS03215</t>
  </si>
  <si>
    <t>rxn05654_c0</t>
  </si>
  <si>
    <t>succinate transporter in/out via proton symport</t>
  </si>
  <si>
    <t>cpd00036_ext_b</t>
  </si>
  <si>
    <t>rxn11322_c0</t>
  </si>
  <si>
    <t>transport of 2,3-butanediol [extraorganism-cytosol](passive)</t>
  </si>
  <si>
    <t>cpd01947_ext_b</t>
  </si>
  <si>
    <t>N electron-bifurcating NADH-dependent Fd:NADP oxidoreductase</t>
  </si>
  <si>
    <t>(CAETHG_RS07665)</t>
  </si>
  <si>
    <t>CAETHG_RS07665</t>
  </si>
  <si>
    <t>rxn12985_c0</t>
  </si>
  <si>
    <t>biomass out (growth)</t>
  </si>
  <si>
    <t>cpd11416_ext_b</t>
  </si>
  <si>
    <t>leq000003</t>
  </si>
  <si>
    <t>Hydrogen-sulfide:ferredoxin oxidoreductase with PMF</t>
  </si>
  <si>
    <t>rxn10604_c0</t>
  </si>
  <si>
    <t>sulfate transport exchange via proton symport</t>
  </si>
  <si>
    <t>cpd00081_ext_b</t>
  </si>
  <si>
    <t>rxn05119_c0</t>
  </si>
  <si>
    <t>L-Aspartate dehydrogenase (EC 1.4.1.21)</t>
  </si>
  <si>
    <t>rxn08518_c0</t>
  </si>
  <si>
    <t>Formate hydrogen-lyase</t>
  </si>
  <si>
    <t>rxn00779_c0</t>
  </si>
  <si>
    <t>D-glyceraldehyde 3-phosphate:NADP+ oxidoreductase</t>
  </si>
  <si>
    <t>rxn00779_mod_c0</t>
  </si>
  <si>
    <t>D-glyceraldehyde 3-phosphate:NAD+ oxidoreductase</t>
  </si>
  <si>
    <t>aldehyde ferredoxin oxidoreductase</t>
  </si>
  <si>
    <t>Metabolite description</t>
  </si>
  <si>
    <t>Metabolite charged formula</t>
  </si>
  <si>
    <t>H2O</t>
  </si>
  <si>
    <t>ATP</t>
  </si>
  <si>
    <t>C10H13N5O13P3</t>
  </si>
  <si>
    <t>NAD</t>
  </si>
  <si>
    <t>C21H26N7O14P2</t>
  </si>
  <si>
    <t>NADH</t>
  </si>
  <si>
    <t>C21H27N7O14P2</t>
  </si>
  <si>
    <t>NADPH</t>
  </si>
  <si>
    <t>C21H27N7O17P3</t>
  </si>
  <si>
    <t>NADP</t>
  </si>
  <si>
    <t>C21H26N7O17P3</t>
  </si>
  <si>
    <t>ADP</t>
  </si>
  <si>
    <t>C10H13N5O10P2</t>
  </si>
  <si>
    <t>Phosphate</t>
  </si>
  <si>
    <t>HO4P</t>
  </si>
  <si>
    <t>CoA</t>
  </si>
  <si>
    <t>C21H33N7O16P3S</t>
  </si>
  <si>
    <t>CO2</t>
  </si>
  <si>
    <t>PPi</t>
  </si>
  <si>
    <t>H2O7P2</t>
  </si>
  <si>
    <t>NH3</t>
  </si>
  <si>
    <t>H4N</t>
  </si>
  <si>
    <t>UDP</t>
  </si>
  <si>
    <t>C9H12N2O12P2</t>
  </si>
  <si>
    <t>FAD</t>
  </si>
  <si>
    <t>C27H31N9O15P2</t>
  </si>
  <si>
    <t>Pyridoxal phosphate</t>
  </si>
  <si>
    <t>C8H9NO6P</t>
  </si>
  <si>
    <t>S-Adenosyl-L-methionine</t>
  </si>
  <si>
    <t>C15H23N6O5S</t>
  </si>
  <si>
    <t>AMP</t>
  </si>
  <si>
    <t>C10H13N5O7P</t>
  </si>
  <si>
    <t>S-Adenosyl-homocysteine</t>
  </si>
  <si>
    <t>C14H20N6O5S</t>
  </si>
  <si>
    <t>Pyruvate</t>
  </si>
  <si>
    <t>C3H3O3</t>
  </si>
  <si>
    <t>Acetyl-CoA</t>
  </si>
  <si>
    <t>C23H35N7O17P3S</t>
  </si>
  <si>
    <t>L-Glutamate</t>
  </si>
  <si>
    <t>C5H8NO4</t>
  </si>
  <si>
    <t>2-Oxoglutarate</t>
  </si>
  <si>
    <t>C5H4O5</t>
  </si>
  <si>
    <t>H2O2</t>
  </si>
  <si>
    <t>UDP-glucose</t>
  </si>
  <si>
    <t>C15H22N2O17P2</t>
  </si>
  <si>
    <t>D-Glucose</t>
  </si>
  <si>
    <t>C6H12O6</t>
  </si>
  <si>
    <t>Heme</t>
  </si>
  <si>
    <t>C34H30FeN4O4</t>
  </si>
  <si>
    <t>Acetate</t>
  </si>
  <si>
    <t>C2H3O2</t>
  </si>
  <si>
    <t>Mn2+</t>
  </si>
  <si>
    <t>Mn</t>
  </si>
  <si>
    <t>GDP</t>
  </si>
  <si>
    <t>C10H13N5O11P2</t>
  </si>
  <si>
    <t>Oxaloacetate</t>
  </si>
  <si>
    <t>C4H2O5</t>
  </si>
  <si>
    <t>Glycine</t>
  </si>
  <si>
    <t>C2H5NO2</t>
  </si>
  <si>
    <t>Zn2+</t>
  </si>
  <si>
    <t>Zn</t>
  </si>
  <si>
    <t>L-Alanine</t>
  </si>
  <si>
    <t>C3H7NO2</t>
  </si>
  <si>
    <t>Succinate</t>
  </si>
  <si>
    <t>C4H4O4</t>
  </si>
  <si>
    <t>UDP-N-acetylglucosamine</t>
  </si>
  <si>
    <t>C17H25N3O17P2</t>
  </si>
  <si>
    <t>GTP</t>
  </si>
  <si>
    <t>C10H13N5O14P3</t>
  </si>
  <si>
    <t>L-Lysine</t>
  </si>
  <si>
    <t>C6H15N2O2</t>
  </si>
  <si>
    <t>Glyoxalate</t>
  </si>
  <si>
    <t>C2HO3</t>
  </si>
  <si>
    <t>L-Aspartate</t>
  </si>
  <si>
    <t>C4H6NO4</t>
  </si>
  <si>
    <t>GSH</t>
  </si>
  <si>
    <t>C10H16N3O6S</t>
  </si>
  <si>
    <t>UDP-galactose</t>
  </si>
  <si>
    <t>Adenosine 3-5-bisphosphate</t>
  </si>
  <si>
    <t>CMP</t>
  </si>
  <si>
    <t>C9H13N3O8P</t>
  </si>
  <si>
    <t>Formate</t>
  </si>
  <si>
    <t>CHO2</t>
  </si>
  <si>
    <t>Sulfate</t>
  </si>
  <si>
    <t>O4S</t>
  </si>
  <si>
    <t>FMN</t>
  </si>
  <si>
    <t>C17H20N4O9P</t>
  </si>
  <si>
    <t>L-Arginine</t>
  </si>
  <si>
    <t>C6H15N4O2</t>
  </si>
  <si>
    <t>CTP</t>
  </si>
  <si>
    <t>C9H13N3O14P3</t>
  </si>
  <si>
    <t>L-Glutamine</t>
  </si>
  <si>
    <t>C5H10N2O3</t>
  </si>
  <si>
    <t>L-Serine</t>
  </si>
  <si>
    <t>C3H7NO3</t>
  </si>
  <si>
    <t>TPP</t>
  </si>
  <si>
    <t>C12H17N4O7P2S</t>
  </si>
  <si>
    <t>Cu2+</t>
  </si>
  <si>
    <t>Cu</t>
  </si>
  <si>
    <t>L-Methionine</t>
  </si>
  <si>
    <t>C5H11NO2S</t>
  </si>
  <si>
    <t>Phosphoenolpyruvate</t>
  </si>
  <si>
    <t>C3H3O6P</t>
  </si>
  <si>
    <t>UTP</t>
  </si>
  <si>
    <t>C9H12N2O15P3</t>
  </si>
  <si>
    <t>Ca2+</t>
  </si>
  <si>
    <t>Ca</t>
  </si>
  <si>
    <t>Ornithine</t>
  </si>
  <si>
    <t>C5H13N2O2</t>
  </si>
  <si>
    <t>L-Tryptophan</t>
  </si>
  <si>
    <t>C11H12N2O2</t>
  </si>
  <si>
    <t>L-Phenylalanine</t>
  </si>
  <si>
    <t>C9H11NO2</t>
  </si>
  <si>
    <t>H+</t>
  </si>
  <si>
    <t>H</t>
  </si>
  <si>
    <t>C10H12N4O14P3</t>
  </si>
  <si>
    <t>L-Tyrosine</t>
  </si>
  <si>
    <t>C9H11NO3</t>
  </si>
  <si>
    <t>Malonyl-CoA</t>
  </si>
  <si>
    <t>C24H34N7O19P3S</t>
  </si>
  <si>
    <t>Acetaldehyde</t>
  </si>
  <si>
    <t>C2H4O</t>
  </si>
  <si>
    <t>D-fructose-6-phosphate</t>
  </si>
  <si>
    <t>C6H12O9P</t>
  </si>
  <si>
    <t>Urea</t>
  </si>
  <si>
    <t>CH4N2O</t>
  </si>
  <si>
    <t>S</t>
  </si>
  <si>
    <t>Nitrite</t>
  </si>
  <si>
    <t>NO2</t>
  </si>
  <si>
    <t>Sucrose</t>
  </si>
  <si>
    <t>C12H22O11</t>
  </si>
  <si>
    <t>Succinyl-CoA</t>
  </si>
  <si>
    <t>C25H36N7O19P3S</t>
  </si>
  <si>
    <t>D-glucose-6-phosphate</t>
  </si>
  <si>
    <t>Glycerol-3-phosphate</t>
  </si>
  <si>
    <t>C3H8O6P</t>
  </si>
  <si>
    <t>Sulfite</t>
  </si>
  <si>
    <t>HO3S</t>
  </si>
  <si>
    <t>D-Fructose</t>
  </si>
  <si>
    <t>GDP-mannose</t>
  </si>
  <si>
    <t>C16H23N5O16P2</t>
  </si>
  <si>
    <t>L-Cysteine</t>
  </si>
  <si>
    <t>C3H7NO2S</t>
  </si>
  <si>
    <t>beta-Alanine</t>
  </si>
  <si>
    <t>Propionyl-CoA</t>
  </si>
  <si>
    <t>C24H37N7O17P3S</t>
  </si>
  <si>
    <t>Tetrahydrofolate</t>
  </si>
  <si>
    <t>C19H21N7O6</t>
  </si>
  <si>
    <t>Glucose-1-phosphate</t>
  </si>
  <si>
    <t>IDP</t>
  </si>
  <si>
    <t>C10H12N4O11P2</t>
  </si>
  <si>
    <t>UMP</t>
  </si>
  <si>
    <t>C9H12N2O9P</t>
  </si>
  <si>
    <t>Uracil</t>
  </si>
  <si>
    <t>C4H4N2O2</t>
  </si>
  <si>
    <t>Anthranilate</t>
  </si>
  <si>
    <t>C7H6NO2</t>
  </si>
  <si>
    <t>2-Oxobutyrate</t>
  </si>
  <si>
    <t>C4H5O3</t>
  </si>
  <si>
    <t>Glycerone-phosphate</t>
  </si>
  <si>
    <t>C3H6O6P</t>
  </si>
  <si>
    <t>CDP</t>
  </si>
  <si>
    <t>C9H13N3O11P2</t>
  </si>
  <si>
    <t>Cl</t>
  </si>
  <si>
    <t>Glycerol</t>
  </si>
  <si>
    <t>C3H8O3</t>
  </si>
  <si>
    <t>ribose-5-phosphate</t>
  </si>
  <si>
    <t>C5H10O8P</t>
  </si>
  <si>
    <t>Glyceraldehyde3-phosphate</t>
  </si>
  <si>
    <t>PRPP</t>
  </si>
  <si>
    <t>C5H10O14P3</t>
  </si>
  <si>
    <t>BIOT</t>
  </si>
  <si>
    <t>C10H15N2O3S</t>
  </si>
  <si>
    <t>D-Ribose</t>
  </si>
  <si>
    <t>C5H10O5</t>
  </si>
  <si>
    <t>Fumarate</t>
  </si>
  <si>
    <t>C4H2O4</t>
  </si>
  <si>
    <t>L-Leucine</t>
  </si>
  <si>
    <t>C6H13NO2</t>
  </si>
  <si>
    <t>Galactose</t>
  </si>
  <si>
    <t>Cytochrome c3+</t>
  </si>
  <si>
    <t>C42H52FeN8O6S2</t>
  </si>
  <si>
    <t>Cytochrome c2+</t>
  </si>
  <si>
    <t>CMP-N-acetylneuraminate</t>
  </si>
  <si>
    <t>C20H29N4O16P</t>
  </si>
  <si>
    <t>Isopentenyldiphosphate</t>
  </si>
  <si>
    <t>C5H10O7P2</t>
  </si>
  <si>
    <t>IMP</t>
  </si>
  <si>
    <t>C10H12N4O8P</t>
  </si>
  <si>
    <t>dATP</t>
  </si>
  <si>
    <t>C10H13N5O12P3</t>
  </si>
  <si>
    <t>D-Alanine</t>
  </si>
  <si>
    <t>Putrescine</t>
  </si>
  <si>
    <t>C4H14N2</t>
  </si>
  <si>
    <t>L-Histidine</t>
  </si>
  <si>
    <t>C6H9N3O2</t>
  </si>
  <si>
    <t>Butyryl-CoA</t>
  </si>
  <si>
    <t>C25H39N7O17P3S</t>
  </si>
  <si>
    <t>L-Inositol</t>
  </si>
  <si>
    <t>N-Acetyl-D-glucosamine</t>
  </si>
  <si>
    <t>C8H15NO6</t>
  </si>
  <si>
    <t>3-Methyl-2-oxobutanoate</t>
  </si>
  <si>
    <t>C5H7O3</t>
  </si>
  <si>
    <t>5-10-Methylenetetrahydrofolate</t>
  </si>
  <si>
    <t>C20H21N7O6</t>
  </si>
  <si>
    <t>GMP</t>
  </si>
  <si>
    <t>C10H13N5O8P</t>
  </si>
  <si>
    <t>Adenine</t>
  </si>
  <si>
    <t>C5H5N5</t>
  </si>
  <si>
    <t>L-Proline</t>
  </si>
  <si>
    <t>C5H8NO2</t>
  </si>
  <si>
    <t>L-Malate</t>
  </si>
  <si>
    <t>C4H4O5</t>
  </si>
  <si>
    <t>L-Asparagine</t>
  </si>
  <si>
    <t>C4H8N2O3</t>
  </si>
  <si>
    <t>Nicotinamide</t>
  </si>
  <si>
    <t>C6H6N2O</t>
  </si>
  <si>
    <t>Palmitoyl-CoA</t>
  </si>
  <si>
    <t>C37H63N7O17P3S</t>
  </si>
  <si>
    <t>Homocysteine</t>
  </si>
  <si>
    <t>C4H9NO2S</t>
  </si>
  <si>
    <t>4-Hydroxybenzoate</t>
  </si>
  <si>
    <t>C7H5O3</t>
  </si>
  <si>
    <t>Citrate</t>
  </si>
  <si>
    <t>C6H5O7</t>
  </si>
  <si>
    <t>D-Mannose</t>
  </si>
  <si>
    <t>Glycolate</t>
  </si>
  <si>
    <t>C2H3O3</t>
  </si>
  <si>
    <t>Propionate</t>
  </si>
  <si>
    <t>C3H5O2</t>
  </si>
  <si>
    <t>Acetoacetate</t>
  </si>
  <si>
    <t>Phenylpyruvate</t>
  </si>
  <si>
    <t>C9H7O3</t>
  </si>
  <si>
    <t>UDPglucuronate</t>
  </si>
  <si>
    <t>C15H19N2O18P2</t>
  </si>
  <si>
    <t>Hydroxypyruvate</t>
  </si>
  <si>
    <t>C3H3O4</t>
  </si>
  <si>
    <t>Carbamoylphosphate</t>
  </si>
  <si>
    <t>CH3NO5P</t>
  </si>
  <si>
    <t>5-Methylthioadenosine</t>
  </si>
  <si>
    <t>C11H15N5O3S</t>
  </si>
  <si>
    <t>Co2+</t>
  </si>
  <si>
    <t>Co</t>
  </si>
  <si>
    <t>Thymine</t>
  </si>
  <si>
    <t>C5H6N2O2</t>
  </si>
  <si>
    <t>Agmatine</t>
  </si>
  <si>
    <t>C5H16N4</t>
  </si>
  <si>
    <t>Xylose</t>
  </si>
  <si>
    <t>L-Valine</t>
  </si>
  <si>
    <t>C5H11NO2</t>
  </si>
  <si>
    <t>Glycerone</t>
  </si>
  <si>
    <t>C3H6O3</t>
  </si>
  <si>
    <t>L-Lactate</t>
  </si>
  <si>
    <t>C3H5O3</t>
  </si>
  <si>
    <t>L-Threonine</t>
  </si>
  <si>
    <t>C4H9NO3</t>
  </si>
  <si>
    <t>Glucuronate</t>
  </si>
  <si>
    <t>C6H9O7</t>
  </si>
  <si>
    <t>Calomide</t>
  </si>
  <si>
    <t>C72H101CoN18O17P</t>
  </si>
  <si>
    <t>3-Phosphoglycerate</t>
  </si>
  <si>
    <t>C3H5O7P</t>
  </si>
  <si>
    <t>D-Ribulose5-phosphate</t>
  </si>
  <si>
    <t>UDP-N-acetyl-D-galactosamine</t>
  </si>
  <si>
    <t>dADP</t>
  </si>
  <si>
    <t>C10H13N5O9P2</t>
  </si>
  <si>
    <t>Maltose</t>
  </si>
  <si>
    <t>Adenosine</t>
  </si>
  <si>
    <t>C10H13N5O4</t>
  </si>
  <si>
    <t>Thymidine</t>
  </si>
  <si>
    <t>C10H14N2O5</t>
  </si>
  <si>
    <t>D-Glutamate</t>
  </si>
  <si>
    <t>beta-D-Glucose</t>
  </si>
  <si>
    <t>Acetylphosphate</t>
  </si>
  <si>
    <t>C2H4O5P</t>
  </si>
  <si>
    <t>D-Xylulose5-phosphate</t>
  </si>
  <si>
    <t>4-Oxobutanoate</t>
  </si>
  <si>
    <t>4MOP</t>
  </si>
  <si>
    <t>C6H9O3</t>
  </si>
  <si>
    <t>10-Formyltetrahydrofolate</t>
  </si>
  <si>
    <t>C20H21N7O7</t>
  </si>
  <si>
    <t>DMAPP</t>
  </si>
  <si>
    <t>1,3-Bisphospho-D-glycerate</t>
  </si>
  <si>
    <t>C3H6O10P2</t>
  </si>
  <si>
    <t>Carbon monoxide</t>
  </si>
  <si>
    <t>CO</t>
  </si>
  <si>
    <t>K+</t>
  </si>
  <si>
    <t>K</t>
  </si>
  <si>
    <t>dCMP</t>
  </si>
  <si>
    <t>C9H13N3O7P</t>
  </si>
  <si>
    <t>Guanine</t>
  </si>
  <si>
    <t>C5H5N5O</t>
  </si>
  <si>
    <t>Nitrate</t>
  </si>
  <si>
    <t>NO3</t>
  </si>
  <si>
    <t>Taurine</t>
  </si>
  <si>
    <t>C2H7NO3S</t>
  </si>
  <si>
    <t>Lipoamide</t>
  </si>
  <si>
    <t>C8H15NOS2</t>
  </si>
  <si>
    <t>Palmitate</t>
  </si>
  <si>
    <t>C16H31O2</t>
  </si>
  <si>
    <t>Chorismate</t>
  </si>
  <si>
    <t>C10H8O6</t>
  </si>
  <si>
    <t>Niacin</t>
  </si>
  <si>
    <t>C6H4NO2</t>
  </si>
  <si>
    <t>Prephenate</t>
  </si>
  <si>
    <t>Riboflavin</t>
  </si>
  <si>
    <t>C17H20N4O6</t>
  </si>
  <si>
    <t>D-Lactate</t>
  </si>
  <si>
    <t>GLCN</t>
  </si>
  <si>
    <t>C6H11O7</t>
  </si>
  <si>
    <t>Glycerate</t>
  </si>
  <si>
    <t>C3H5O4</t>
  </si>
  <si>
    <t>L-Arabinose</t>
  </si>
  <si>
    <t>HYXN</t>
  </si>
  <si>
    <t>C5H4N4O</t>
  </si>
  <si>
    <t>L-Homoserine</t>
  </si>
  <si>
    <t>Glycolaldehyde</t>
  </si>
  <si>
    <t>C2H4O2</t>
  </si>
  <si>
    <t>Neu5Ac</t>
  </si>
  <si>
    <t>C11H18NO9</t>
  </si>
  <si>
    <t>D-mannose-6-phosphate</t>
  </si>
  <si>
    <t>D-Erythrose4-phosphate</t>
  </si>
  <si>
    <t>C4H8O7P</t>
  </si>
  <si>
    <t>Sedoheptulose7-phosphate</t>
  </si>
  <si>
    <t>C7H14O10P</t>
  </si>
  <si>
    <t>H2S</t>
  </si>
  <si>
    <t>dGTP</t>
  </si>
  <si>
    <t>H2CO3</t>
  </si>
  <si>
    <t>CHO3</t>
  </si>
  <si>
    <t>Inosine</t>
  </si>
  <si>
    <t>C10H12N4O5</t>
  </si>
  <si>
    <t>Orotate</t>
  </si>
  <si>
    <t>C5H3N2O4</t>
  </si>
  <si>
    <t>Uridine</t>
  </si>
  <si>
    <t>C9H12N2O6</t>
  </si>
  <si>
    <t>ADPribose</t>
  </si>
  <si>
    <t>C15H21N5O14P2</t>
  </si>
  <si>
    <t>Mg</t>
  </si>
  <si>
    <t>D-Ribulose</t>
  </si>
  <si>
    <t>D-Lyxulose</t>
  </si>
  <si>
    <t>Isocitrate</t>
  </si>
  <si>
    <t>L-Lyxulose</t>
  </si>
  <si>
    <t>Spermidine</t>
  </si>
  <si>
    <t>C7H22N3</t>
  </si>
  <si>
    <t>H2S2O3</t>
  </si>
  <si>
    <t>O3S2</t>
  </si>
  <si>
    <t>Citrulline</t>
  </si>
  <si>
    <t>C6H13N3O3</t>
  </si>
  <si>
    <t>GLUM</t>
  </si>
  <si>
    <t>C6H14NO5</t>
  </si>
  <si>
    <t>Deoxyguanosine</t>
  </si>
  <si>
    <t>Acetoacetyl-CoA</t>
  </si>
  <si>
    <t>C25H37N7O18P3S</t>
  </si>
  <si>
    <t>D-Galacturonate</t>
  </si>
  <si>
    <t>GABA</t>
  </si>
  <si>
    <t>C4H9NO2</t>
  </si>
  <si>
    <t>S-Dihydroorotate</t>
  </si>
  <si>
    <t>C5H5N2O4</t>
  </si>
  <si>
    <t>Geranyldiphosphate</t>
  </si>
  <si>
    <t>C10H18O7P2</t>
  </si>
  <si>
    <t>6-Phospho-D-gluconate</t>
  </si>
  <si>
    <t>C6H11O10P</t>
  </si>
  <si>
    <t>Undecaprenylphosphate</t>
  </si>
  <si>
    <t>C55H90O4P</t>
  </si>
  <si>
    <t>D-Glucosamine phosphate</t>
  </si>
  <si>
    <t>C6H14NO8P</t>
  </si>
  <si>
    <t>Geranylgeranyl diphosphate</t>
  </si>
  <si>
    <t>C20H34O7P2</t>
  </si>
  <si>
    <t>D-fructose-1,6-bisphosphate</t>
  </si>
  <si>
    <t>C6H12O12P2</t>
  </si>
  <si>
    <t>HMG-CoA</t>
  </si>
  <si>
    <t>C27H40N7O20P3S</t>
  </si>
  <si>
    <t>N-Acetyl-D-glucosamine 6-phosphate</t>
  </si>
  <si>
    <t>C8H15NO9P</t>
  </si>
  <si>
    <t>dAMP</t>
  </si>
  <si>
    <t>C10H13N5O6P</t>
  </si>
  <si>
    <t>dGDP</t>
  </si>
  <si>
    <t>dGMP</t>
  </si>
  <si>
    <t>dTDP</t>
  </si>
  <si>
    <t>C10H14N2O11P2</t>
  </si>
  <si>
    <t>dTMP</t>
  </si>
  <si>
    <t>C10H14N2O8P</t>
  </si>
  <si>
    <t>dUMP</t>
  </si>
  <si>
    <t>C9H12N2O8P</t>
  </si>
  <si>
    <t>Urate</t>
  </si>
  <si>
    <t>C5H4N4O3</t>
  </si>
  <si>
    <t>Thiamin</t>
  </si>
  <si>
    <t>C12H17N4OS</t>
  </si>
  <si>
    <t>Cytosine</t>
  </si>
  <si>
    <t>C4H5N3O</t>
  </si>
  <si>
    <t>XAN</t>
  </si>
  <si>
    <t>C5H4N4O2</t>
  </si>
  <si>
    <t>Guanosine</t>
  </si>
  <si>
    <t>C10H13N5O5</t>
  </si>
  <si>
    <t>D-Mannitol</t>
  </si>
  <si>
    <t>C6H14O6</t>
  </si>
  <si>
    <t>L-Isoleucine</t>
  </si>
  <si>
    <t>strcoa</t>
  </si>
  <si>
    <t>C39H67N7O17P3S</t>
  </si>
  <si>
    <t>Dihydrofolate</t>
  </si>
  <si>
    <t>C19H19N7O6</t>
  </si>
  <si>
    <t>cis-Aconitate</t>
  </si>
  <si>
    <t>C6H3O6</t>
  </si>
  <si>
    <t>L-Lactaldehyde</t>
  </si>
  <si>
    <t>C3H6O2</t>
  </si>
  <si>
    <t>Hydrouracil</t>
  </si>
  <si>
    <t>C4H6N2O2</t>
  </si>
  <si>
    <t>5-Aminolevulinate</t>
  </si>
  <si>
    <t>C5H9NO3</t>
  </si>
  <si>
    <t>N-Carbamoylputrescine</t>
  </si>
  <si>
    <t>C5H14N3O</t>
  </si>
  <si>
    <t>N-Acetylornithine</t>
  </si>
  <si>
    <t>C7H14N2O3</t>
  </si>
  <si>
    <t>N-Carbamoyl-L-aspartate</t>
  </si>
  <si>
    <t>C5H6N2O5</t>
  </si>
  <si>
    <t>N-Formimino-L-glutamate</t>
  </si>
  <si>
    <t>C6H9N2O4</t>
  </si>
  <si>
    <t>5-Methyltetrahydrofolate</t>
  </si>
  <si>
    <t>C20H23N7O6</t>
  </si>
  <si>
    <t>L-Aspartate4-semialdehyde</t>
  </si>
  <si>
    <t>C4H7NO3</t>
  </si>
  <si>
    <t>5-10-Methenyltetrahydrofolate</t>
  </si>
  <si>
    <t>C20H20N7O6</t>
  </si>
  <si>
    <t>Sedoheptulose 1,7-bisphosphate</t>
  </si>
  <si>
    <t>C7H14O13P2</t>
  </si>
  <si>
    <t>Farnesyldiphosphate</t>
  </si>
  <si>
    <t>C15H26O7P2</t>
  </si>
  <si>
    <t>delta1-Piperideine-6-L-carboxylate</t>
  </si>
  <si>
    <t>C6H8NO2</t>
  </si>
  <si>
    <t>dCTP</t>
  </si>
  <si>
    <t>C9H13N3O13P3</t>
  </si>
  <si>
    <t>TTP</t>
  </si>
  <si>
    <t>C10H14N2O14P3</t>
  </si>
  <si>
    <t>dUTP</t>
  </si>
  <si>
    <t>C9H12N2O14P3</t>
  </si>
  <si>
    <t>indol</t>
  </si>
  <si>
    <t>C8H7N</t>
  </si>
  <si>
    <t>ACTN</t>
  </si>
  <si>
    <t>C4H8O2</t>
  </si>
  <si>
    <t>Ethanol</t>
  </si>
  <si>
    <t>C2H6O</t>
  </si>
  <si>
    <t>Cytidine</t>
  </si>
  <si>
    <t>C9H13N3O5</t>
  </si>
  <si>
    <t>Formamide</t>
  </si>
  <si>
    <t>CH3NO</t>
  </si>
  <si>
    <t>Shikimate</t>
  </si>
  <si>
    <t>C7H9O5</t>
  </si>
  <si>
    <t>Allantoate</t>
  </si>
  <si>
    <t>C4H7N4O4</t>
  </si>
  <si>
    <t>Folate</t>
  </si>
  <si>
    <t>C19H17N7O6</t>
  </si>
  <si>
    <t>L-Cysteate</t>
  </si>
  <si>
    <t>C3H6NO5S</t>
  </si>
  <si>
    <t>L-Rhamnose</t>
  </si>
  <si>
    <t>C6H12O5</t>
  </si>
  <si>
    <t>L-Ribulose</t>
  </si>
  <si>
    <t>CDPglycerol</t>
  </si>
  <si>
    <t>C12H19N3O13P2</t>
  </si>
  <si>
    <t>Pantoate</t>
  </si>
  <si>
    <t>C6H11O4</t>
  </si>
  <si>
    <t>Deoxyuridine</t>
  </si>
  <si>
    <t>C9H12N2O5</t>
  </si>
  <si>
    <t>L-Lyxitol</t>
  </si>
  <si>
    <t>C5H12O5</t>
  </si>
  <si>
    <t>Triphosphate</t>
  </si>
  <si>
    <t>HO10P3</t>
  </si>
  <si>
    <t>Vitamin B12r</t>
  </si>
  <si>
    <t>C62H89CoN13O14P</t>
  </si>
  <si>
    <t>Cystathionine</t>
  </si>
  <si>
    <t>C7H14N2O4S</t>
  </si>
  <si>
    <t>2-Oxopropanal</t>
  </si>
  <si>
    <t>C3H4O2</t>
  </si>
  <si>
    <t>Deoxyadenosine</t>
  </si>
  <si>
    <t>C10H13N5O3</t>
  </si>
  <si>
    <t>ABEE</t>
  </si>
  <si>
    <t>cAMP</t>
  </si>
  <si>
    <t>C10H11N5O6P</t>
  </si>
  <si>
    <t>D-Glyceraldehyde</t>
  </si>
  <si>
    <t>Dihydrolipoamide</t>
  </si>
  <si>
    <t>C8H17NOS2</t>
  </si>
  <si>
    <t>Ribose 1-phosphate</t>
  </si>
  <si>
    <t>N-Acetyl-L-glutamate</t>
  </si>
  <si>
    <t>C7H9NO5</t>
  </si>
  <si>
    <t>2-Phospho-D-glycerate</t>
  </si>
  <si>
    <t>D-Mannose1-phosphate</t>
  </si>
  <si>
    <t>D-mannitol-1-phosphate</t>
  </si>
  <si>
    <t>C6H14O9P</t>
  </si>
  <si>
    <t>N-Acetyl-D-mannosamine</t>
  </si>
  <si>
    <t>XMP</t>
  </si>
  <si>
    <t>C10H12N4O9P</t>
  </si>
  <si>
    <t>2-Aceto-2-hydroxybutanoate</t>
  </si>
  <si>
    <t>C6H9O4</t>
  </si>
  <si>
    <t>5-Formiminotetrahydrofolate</t>
  </si>
  <si>
    <t>C20H22N8O6</t>
  </si>
  <si>
    <t>LL-2,6-Diaminopimelate</t>
  </si>
  <si>
    <t>C7H14N2O4</t>
  </si>
  <si>
    <t>3MOP</t>
  </si>
  <si>
    <t>deoxyribose-1-phosphate</t>
  </si>
  <si>
    <t>C5H10O7P</t>
  </si>
  <si>
    <t>deoxyribose-5-phosphate</t>
  </si>
  <si>
    <t>5-Dehydro-4-deoxy-D-glucarate</t>
  </si>
  <si>
    <t>C6H6O7</t>
  </si>
  <si>
    <t>meso-2,6-Diaminopimelate</t>
  </si>
  <si>
    <t>dTDP-4-oxo-6-deoxy-D-glucose</t>
  </si>
  <si>
    <t>C16H22N2O15P2</t>
  </si>
  <si>
    <t>dTDP-4-oxo-L-rhamnose</t>
  </si>
  <si>
    <t>Trehalose 6-phosphate</t>
  </si>
  <si>
    <t>C12H22O14P</t>
  </si>
  <si>
    <t>2-Inosose</t>
  </si>
  <si>
    <t>C6H10O6</t>
  </si>
  <si>
    <t>UDP-N-acetylmuramoyl-L-alanyl-D-glutamate</t>
  </si>
  <si>
    <t>C28H39N5O23P2</t>
  </si>
  <si>
    <t>N2</t>
  </si>
  <si>
    <t>Hg2+</t>
  </si>
  <si>
    <t>Hg</t>
  </si>
  <si>
    <t>dCDP</t>
  </si>
  <si>
    <t>C9H13N3O10P2</t>
  </si>
  <si>
    <t>Lipoate</t>
  </si>
  <si>
    <t>C8H13O2S2</t>
  </si>
  <si>
    <t>D-Serine</t>
  </si>
  <si>
    <t>Siroheme</t>
  </si>
  <si>
    <t>C42H36FeN4O16</t>
  </si>
  <si>
    <t>Urocanate</t>
  </si>
  <si>
    <t>C6H5N2O2</t>
  </si>
  <si>
    <t>Sorbitol</t>
  </si>
  <si>
    <t>SALC</t>
  </si>
  <si>
    <t>D-Glucarate</t>
  </si>
  <si>
    <t>C6H8O8</t>
  </si>
  <si>
    <t>Pretyrosine</t>
  </si>
  <si>
    <t>C10H12NO5</t>
  </si>
  <si>
    <t>dTDPglucose</t>
  </si>
  <si>
    <t>C16H24N2O16P2</t>
  </si>
  <si>
    <t>Cbl</t>
  </si>
  <si>
    <t>D-Methionine</t>
  </si>
  <si>
    <t>Deamido-NAD</t>
  </si>
  <si>
    <t>C21H24N6O15P2</t>
  </si>
  <si>
    <t>L-Histidinol</t>
  </si>
  <si>
    <t>C6H12N3O</t>
  </si>
  <si>
    <t>L-Rhamnulose</t>
  </si>
  <si>
    <t>PAN</t>
  </si>
  <si>
    <t>C9H16NO5</t>
  </si>
  <si>
    <t>Crotonyl-CoA</t>
  </si>
  <si>
    <t>C25H37N7O17P3S</t>
  </si>
  <si>
    <t>D-Galactonate</t>
  </si>
  <si>
    <t>Deoxycytidine</t>
  </si>
  <si>
    <t>C9H13N3O4</t>
  </si>
  <si>
    <t>Dephospho-CoA</t>
  </si>
  <si>
    <t>C21H33N7O13P2S</t>
  </si>
  <si>
    <t>Isochorismate</t>
  </si>
  <si>
    <t>Tartrate</t>
  </si>
  <si>
    <t>C4H4O6</t>
  </si>
  <si>
    <t>ALCTT</t>
  </si>
  <si>
    <t>C5H7O4</t>
  </si>
  <si>
    <t>Dihydrothymine</t>
  </si>
  <si>
    <t>C5H8N2O2</t>
  </si>
  <si>
    <t>Dihydropteroate</t>
  </si>
  <si>
    <t>C14H13N6O3</t>
  </si>
  <si>
    <t>Porphobilinogen</t>
  </si>
  <si>
    <t>C10H13N2O4</t>
  </si>
  <si>
    <t>5-Dehydroquinate</t>
  </si>
  <si>
    <t>C7H9O6</t>
  </si>
  <si>
    <t>2-Dehydropantoate</t>
  </si>
  <si>
    <t>O-Acetyl-L-serine</t>
  </si>
  <si>
    <t>C5H9NO4</t>
  </si>
  <si>
    <t>2-Phosphoglycolate</t>
  </si>
  <si>
    <t>C2H3O6P</t>
  </si>
  <si>
    <t>4-Hydroxybutanoate</t>
  </si>
  <si>
    <t>C4H7O3</t>
  </si>
  <si>
    <t>Ala-Ala</t>
  </si>
  <si>
    <t>C6H12N2O3</t>
  </si>
  <si>
    <t>phosphoserine</t>
  </si>
  <si>
    <t>C3H7NO6P</t>
  </si>
  <si>
    <t>Allophanate</t>
  </si>
  <si>
    <t>C2H3N2O3</t>
  </si>
  <si>
    <t>Hydroxymethylbilane</t>
  </si>
  <si>
    <t>C40H38N4O17</t>
  </si>
  <si>
    <t>2-Methylbutyryl-CoA</t>
  </si>
  <si>
    <t>C26H41N7O17P3S</t>
  </si>
  <si>
    <t>7-8-Diaminononanoate</t>
  </si>
  <si>
    <t>C9H21N2O2</t>
  </si>
  <si>
    <t>N-Formyl-L-glutamate</t>
  </si>
  <si>
    <t>C6H7NO5</t>
  </si>
  <si>
    <t>UDP-MurNAc</t>
  </si>
  <si>
    <t>C20H28N3O19P2</t>
  </si>
  <si>
    <t>UroporphyrinogenIII</t>
  </si>
  <si>
    <t>C40H36N4O16</t>
  </si>
  <si>
    <t>O-Acetyl-L-homoserine</t>
  </si>
  <si>
    <t>C6H11NO4</t>
  </si>
  <si>
    <t>Thiamine phosphate</t>
  </si>
  <si>
    <t>C12H17N4O4PS</t>
  </si>
  <si>
    <t>TRHL</t>
  </si>
  <si>
    <t>8-Amino-7-oxononanoate</t>
  </si>
  <si>
    <t>C9H17NO3</t>
  </si>
  <si>
    <t>D-fructose-1-phosphate</t>
  </si>
  <si>
    <t>Sorbitol 6-phosphate</t>
  </si>
  <si>
    <t>D-Tagatose 6-phosphate</t>
  </si>
  <si>
    <t>L-histidinol-phosphate</t>
  </si>
  <si>
    <t>C6H12N3O4P</t>
  </si>
  <si>
    <t>L-ribulose-5-phosphate</t>
  </si>
  <si>
    <t>O-Phospho-L-homoserine</t>
  </si>
  <si>
    <t>C4H9NO6P</t>
  </si>
  <si>
    <t>Orotidylic acid</t>
  </si>
  <si>
    <t>C10H11N2O11P</t>
  </si>
  <si>
    <t>O-Succinyl-L-homoserine</t>
  </si>
  <si>
    <t>C8H12NO6</t>
  </si>
  <si>
    <t>4-Hydroxy-2-oxoglutarate</t>
  </si>
  <si>
    <t>C5H4O6</t>
  </si>
  <si>
    <t>L-Rhamnulose 1-phosphate</t>
  </si>
  <si>
    <t>C6H12O8P</t>
  </si>
  <si>
    <t>Phosphopantetheine</t>
  </si>
  <si>
    <t>C11H22N2O7PS</t>
  </si>
  <si>
    <t>S-Adenosylmethioninamine</t>
  </si>
  <si>
    <t>C14H24N6O3S</t>
  </si>
  <si>
    <t>(S)-3-Hydroxybutyryl-CoA</t>
  </si>
  <si>
    <t>C25H39N7O18P3S</t>
  </si>
  <si>
    <t>Tartronate semialdehyde</t>
  </si>
  <si>
    <t>L-Glutamate5-semialdehyde</t>
  </si>
  <si>
    <t>Pseudouridine 5'-phosphate</t>
  </si>
  <si>
    <t>UDP-N-acetyl-D-mannosamine</t>
  </si>
  <si>
    <t>beta-D-Glucose 6-phosphate</t>
  </si>
  <si>
    <t>p-hydroxyphenylpyruvate</t>
  </si>
  <si>
    <t>C9H7O4</t>
  </si>
  <si>
    <t>Nicotinate ribonucleotide</t>
  </si>
  <si>
    <t>C11H13NO9P</t>
  </si>
  <si>
    <t>UDP-N-acetylmuramoyl-L-alanine</t>
  </si>
  <si>
    <t>C23H33N4O20P2</t>
  </si>
  <si>
    <t>all-trans-Hexaprenyl diphosphate</t>
  </si>
  <si>
    <t>C30H50O7P2</t>
  </si>
  <si>
    <t>2-Acetamido-5-oxopentanoate</t>
  </si>
  <si>
    <t>C7H10NO4</t>
  </si>
  <si>
    <t>Homocitrate</t>
  </si>
  <si>
    <t>C7H7O7</t>
  </si>
  <si>
    <t>delta1-Piperideine-2-carboxylate</t>
  </si>
  <si>
    <t>imidazole acetol-phosphate</t>
  </si>
  <si>
    <t>C6H8N2O5P</t>
  </si>
  <si>
    <t>5-Amino-6-5-phosphoribosylaminouracil</t>
  </si>
  <si>
    <t>C9H14N4O9P</t>
  </si>
  <si>
    <t>5-O-1-Carboxyvinyl-3-phosphoshikimate</t>
  </si>
  <si>
    <t>C10H10O10P</t>
  </si>
  <si>
    <t>4-Carboxymuconolactone</t>
  </si>
  <si>
    <t>C7H4O6</t>
  </si>
  <si>
    <t>Toxopyrimidine</t>
  </si>
  <si>
    <t>C6H9N3O</t>
  </si>
  <si>
    <t>Undecaprenyl diphospho N-acetyl-glucosamine</t>
  </si>
  <si>
    <t>C63H103NO12P2</t>
  </si>
  <si>
    <t>6-hydroxymethyl dihydropterin</t>
  </si>
  <si>
    <t>C7H9N5O2</t>
  </si>
  <si>
    <t>1-(2-carboxyphenylamino)-1-deoxyribulose 5-phosphate</t>
  </si>
  <si>
    <t>C12H14NO9P</t>
  </si>
  <si>
    <t>2,5-Diamino-6-(5'-phosphoribosylamino)-4-pyrimidineone</t>
  </si>
  <si>
    <t>C9H15N5O8P</t>
  </si>
  <si>
    <t>Na+</t>
  </si>
  <si>
    <t>Na</t>
  </si>
  <si>
    <t>FADH2</t>
  </si>
  <si>
    <t>C27H33N9O15P2</t>
  </si>
  <si>
    <t>Butanal</t>
  </si>
  <si>
    <t>C4H8O</t>
  </si>
  <si>
    <t>Cd2+</t>
  </si>
  <si>
    <t>Cd</t>
  </si>
  <si>
    <t>Cys-Gly</t>
  </si>
  <si>
    <t>C5H10N2O3S</t>
  </si>
  <si>
    <t>Salicin</t>
  </si>
  <si>
    <t>C13H18O7</t>
  </si>
  <si>
    <t>Selenide</t>
  </si>
  <si>
    <t>H2Se</t>
  </si>
  <si>
    <t>ocdca</t>
  </si>
  <si>
    <t>C18H35O2</t>
  </si>
  <si>
    <t>Allantoin</t>
  </si>
  <si>
    <t>C4H6N4O3</t>
  </si>
  <si>
    <t>Carbamate</t>
  </si>
  <si>
    <t>CH2NO2</t>
  </si>
  <si>
    <t>Cadaverine</t>
  </si>
  <si>
    <t>C5H16N2</t>
  </si>
  <si>
    <t>Dulcose</t>
  </si>
  <si>
    <t>Xanthosine</t>
  </si>
  <si>
    <t>C10H12N4O6</t>
  </si>
  <si>
    <t>Thyminose</t>
  </si>
  <si>
    <t>C5H10O4</t>
  </si>
  <si>
    <t>Lauroyl-CoA</t>
  </si>
  <si>
    <t>C33H55N7O17P3S</t>
  </si>
  <si>
    <t>Amylotriose</t>
  </si>
  <si>
    <t>C18H32O16</t>
  </si>
  <si>
    <t>Aminoacetone</t>
  </si>
  <si>
    <t>C3H8NO</t>
  </si>
  <si>
    <t>Dethiobiotin</t>
  </si>
  <si>
    <t>C10H17N2O3</t>
  </si>
  <si>
    <t>L-Histidinal</t>
  </si>
  <si>
    <t>C6H10N3O</t>
  </si>
  <si>
    <t>Maltohexaose</t>
  </si>
  <si>
    <t>C36H62O31</t>
  </si>
  <si>
    <t>Octanoyl-CoA</t>
  </si>
  <si>
    <t>C29H47N7O17P3S</t>
  </si>
  <si>
    <t>Protoporphyrin</t>
  </si>
  <si>
    <t>C34H32N4O4</t>
  </si>
  <si>
    <t>(R)-Allantoin</t>
  </si>
  <si>
    <t>5-Methylcytosine</t>
  </si>
  <si>
    <t>C5H7N3O</t>
  </si>
  <si>
    <t>Precorrin 2</t>
  </si>
  <si>
    <t>C42H40N4O16</t>
  </si>
  <si>
    <t>2-Isopropylmalate</t>
  </si>
  <si>
    <t>C7H10O5</t>
  </si>
  <si>
    <t>L-3-Cyanoalanine</t>
  </si>
  <si>
    <t>6-Phosphosucrose</t>
  </si>
  <si>
    <t>Myristoyl-CoA</t>
  </si>
  <si>
    <t>C35H59N7O17P3S</t>
  </si>
  <si>
    <t>2-Isopropylmaleate</t>
  </si>
  <si>
    <t>C7H8O4</t>
  </si>
  <si>
    <t>3-Dehydroshikimate</t>
  </si>
  <si>
    <t>C7H7O5</t>
  </si>
  <si>
    <t>3-Ureidopropanoate</t>
  </si>
  <si>
    <t>C4H7N2O3</t>
  </si>
  <si>
    <t>Succinylbenzoate</t>
  </si>
  <si>
    <t>C11H8O5</t>
  </si>
  <si>
    <t>Phosphoribosyl-ATP</t>
  </si>
  <si>
    <t>C15H21N5O20P4</t>
  </si>
  <si>
    <t>Phosphoribosyl-AMP</t>
  </si>
  <si>
    <t>Propionyl phosphate</t>
  </si>
  <si>
    <t>C3H6O5P</t>
  </si>
  <si>
    <t>Isovaleryl-CoA</t>
  </si>
  <si>
    <t>L-Methionine S-oxide</t>
  </si>
  <si>
    <t>C5H11NO3S</t>
  </si>
  <si>
    <t>maltose-6-phosphate</t>
  </si>
  <si>
    <t>N-Acetylmuramoyl-Ala</t>
  </si>
  <si>
    <t>C14H23N2O9</t>
  </si>
  <si>
    <t>BDOH</t>
  </si>
  <si>
    <t>C4H10O2</t>
  </si>
  <si>
    <t>4-Hydroxy-L-glutamate</t>
  </si>
  <si>
    <t>C5H8NO5</t>
  </si>
  <si>
    <t>4-Phospho-L-aspartate</t>
  </si>
  <si>
    <t>C4H7NO7P</t>
  </si>
  <si>
    <t>5-Methylthio-D-ribose</t>
  </si>
  <si>
    <t>C6H12O4S</t>
  </si>
  <si>
    <t>5-Phosphoribosylamine</t>
  </si>
  <si>
    <t>C5H12NO7P</t>
  </si>
  <si>
    <t>Dimethylbenzimidazole</t>
  </si>
  <si>
    <t>C9H10N2</t>
  </si>
  <si>
    <t>N-Ribosylnicotinamide</t>
  </si>
  <si>
    <t>C11H15N2O5</t>
  </si>
  <si>
    <t>Succinylbenzoyl-CoA</t>
  </si>
  <si>
    <t>C32H40N7O20P3S</t>
  </si>
  <si>
    <t>3-phosphoshikimate</t>
  </si>
  <si>
    <t>C7H9O8P</t>
  </si>
  <si>
    <t>3-Phosphonooxypyruvate</t>
  </si>
  <si>
    <t>C3H3O7P</t>
  </si>
  <si>
    <t>2-Oxo-6-aminocaproate</t>
  </si>
  <si>
    <t>C6H11NO3</t>
  </si>
  <si>
    <t>CoproporphyrinogenIII</t>
  </si>
  <si>
    <t>C36H40N4O8</t>
  </si>
  <si>
    <t>L-Glutamyl 5-phosphate</t>
  </si>
  <si>
    <t>C5H9NO7P</t>
  </si>
  <si>
    <t>dTDP-rhamnose</t>
  </si>
  <si>
    <t>C16H24N2O15P2</t>
  </si>
  <si>
    <t>Dihydrodipicolinate</t>
  </si>
  <si>
    <t>C7H5NO4</t>
  </si>
  <si>
    <t>2-Methylacetoacetyl-CoA</t>
  </si>
  <si>
    <t>C26H39N7O18P3S</t>
  </si>
  <si>
    <t>AIR</t>
  </si>
  <si>
    <t>C8H14N3O7P</t>
  </si>
  <si>
    <t>4-Phosphoerythronate</t>
  </si>
  <si>
    <t>C4H7O8P</t>
  </si>
  <si>
    <t>L-Argininosuccinate</t>
  </si>
  <si>
    <t>C10H17N4O6</t>
  </si>
  <si>
    <t>5-Formyltetrahydrofolate</t>
  </si>
  <si>
    <t>4-phosphopantothenate</t>
  </si>
  <si>
    <t>C9H16NO8P</t>
  </si>
  <si>
    <t>Indoleglycerol phosphate</t>
  </si>
  <si>
    <t>C11H13NO6P</t>
  </si>
  <si>
    <t>L-2-Amino-acetoacetate</t>
  </si>
  <si>
    <t>S-Ribosylhomocysteine</t>
  </si>
  <si>
    <t>C9H17NO6S</t>
  </si>
  <si>
    <t>Bactoprenyl diphosphate</t>
  </si>
  <si>
    <t>C55H90O7P2</t>
  </si>
  <si>
    <t>3-oxoadipate-enol-lactone</t>
  </si>
  <si>
    <t>C6H5O4</t>
  </si>
  <si>
    <t>1-4-Dihydroxy-2-naphthoate</t>
  </si>
  <si>
    <t>C11H7O4</t>
  </si>
  <si>
    <t>4-Imidazolone-5-propanoate</t>
  </si>
  <si>
    <t>C6H7N2O3</t>
  </si>
  <si>
    <t>Quinolinate</t>
  </si>
  <si>
    <t>C7H3NO4</t>
  </si>
  <si>
    <t>UDP-D-galacto-1,4-furanose</t>
  </si>
  <si>
    <t>L-Glutamate1-semialdehyde</t>
  </si>
  <si>
    <t>D-Tagatose 1,6-biphosphate</t>
  </si>
  <si>
    <t>Adenylosuccinate</t>
  </si>
  <si>
    <t>C14H15N5O11P</t>
  </si>
  <si>
    <t>GAR</t>
  </si>
  <si>
    <t>C7H15N2O8P</t>
  </si>
  <si>
    <t>L-2-Amino-6-oxopimelate</t>
  </si>
  <si>
    <t>C7H10NO5</t>
  </si>
  <si>
    <t>1-Pyrroline-5-carboxylate</t>
  </si>
  <si>
    <t>C5H6NO2</t>
  </si>
  <si>
    <t>2-Dehydro-3-deoxy-D-glucarate</t>
  </si>
  <si>
    <t>tetrahydrodipicolinate</t>
  </si>
  <si>
    <t>C7H7NO4</t>
  </si>
  <si>
    <t>2,3-Dihydroxy-isovalerate</t>
  </si>
  <si>
    <t>C5H9O4</t>
  </si>
  <si>
    <t>2-Aminoadipate 6-semialdehyde</t>
  </si>
  <si>
    <t>2,3-Dihydroxy-3-methylvalerate</t>
  </si>
  <si>
    <t>(R)-1-Aminopropan-2-yl phosphate</t>
  </si>
  <si>
    <t>C3H10NO4P</t>
  </si>
  <si>
    <t>n-acetylglutamyl-phosphate</t>
  </si>
  <si>
    <t>C7H10NO8P</t>
  </si>
  <si>
    <t>Farnesylfarnesylgeraniol</t>
  </si>
  <si>
    <t>C40H66O7P2</t>
  </si>
  <si>
    <t>2,3-Dihydroxy-2,3-dihydrobenzoate</t>
  </si>
  <si>
    <t>C7H7O4</t>
  </si>
  <si>
    <t>2-Oxo-3-hydroxyisovalerate</t>
  </si>
  <si>
    <t>all-trans-Heptaprenyl diphosphate</t>
  </si>
  <si>
    <t>C35H58O7P2</t>
  </si>
  <si>
    <t>pendp</t>
  </si>
  <si>
    <t>C25H42O7P2</t>
  </si>
  <si>
    <t>2-isopropyl-3-oxosuccinate</t>
  </si>
  <si>
    <t>C7H8O5</t>
  </si>
  <si>
    <t>N-Acetyl-D-glucosamine1-phosphate</t>
  </si>
  <si>
    <t>4-Methyl-5-2-hydroxyethyl-thiazole</t>
  </si>
  <si>
    <t>C6H9NOS</t>
  </si>
  <si>
    <t>N-5-phosphoribosyl-anthranilate</t>
  </si>
  <si>
    <t>4-Methyl-5-2-phosphoethyl-thiazole</t>
  </si>
  <si>
    <t>C6H9NO4PS</t>
  </si>
  <si>
    <t>6-7-Dimethyl-8-1-D-ribityllumazine</t>
  </si>
  <si>
    <t>C13H18N4O6</t>
  </si>
  <si>
    <t>(R)-4'-Phosphopantothenoyl-L-cysteine</t>
  </si>
  <si>
    <t>C12H21N2O9PS</t>
  </si>
  <si>
    <t>N-Formyl-GAR</t>
  </si>
  <si>
    <t>C8H14N2O9P</t>
  </si>
  <si>
    <t>N-acetyl-LL-2,6-diaminopimelate</t>
  </si>
  <si>
    <t>C9H15N2O5</t>
  </si>
  <si>
    <t>3-Isopropylmalate</t>
  </si>
  <si>
    <t>S-Adenosyl-4-methylthio-2-oxobutanoate</t>
  </si>
  <si>
    <t>C15H19N5O6S</t>
  </si>
  <si>
    <t>2-Keto-3-deoxy-6-phosphogluconate</t>
  </si>
  <si>
    <t>C6H9O9P</t>
  </si>
  <si>
    <t>5-Amino-6-5-phosphoribitylaminouracil</t>
  </si>
  <si>
    <t>C9H16N4O9P</t>
  </si>
  <si>
    <t>Guanosine 5'-triphosphate,3'-diphosphate</t>
  </si>
  <si>
    <t>C10H13N5O20P5</t>
  </si>
  <si>
    <t>4-Amino-5-phosphomethyl-2-methylpyrimidine</t>
  </si>
  <si>
    <t>C6H9N3O4P</t>
  </si>
  <si>
    <t>Methylisocitrate</t>
  </si>
  <si>
    <t>UDP-N-acetylglucosamine enolpyruvate</t>
  </si>
  <si>
    <t>C20H26N3O19P2</t>
  </si>
  <si>
    <t>5'-Phosphoribosylformylglycinamidine</t>
  </si>
  <si>
    <t>C8H16N3O8P</t>
  </si>
  <si>
    <t>D-erythro-imidazol-glycerol-phosphate</t>
  </si>
  <si>
    <t>C6H10N2O6P</t>
  </si>
  <si>
    <t>AICAR</t>
  </si>
  <si>
    <t>C9H14N4O8P</t>
  </si>
  <si>
    <t>DAHP</t>
  </si>
  <si>
    <t>C7H11O10P</t>
  </si>
  <si>
    <t>UDPMurAc(oyl-L-Ala-D-gamma-Glu-L-Lys-D-Ala-D-Ala)</t>
  </si>
  <si>
    <t>C40H62N9O26P2</t>
  </si>
  <si>
    <t>4-1-D-Ribitylamino-5-aminouracil</t>
  </si>
  <si>
    <t>C9H16N4O6</t>
  </si>
  <si>
    <t>FAICAR</t>
  </si>
  <si>
    <t>C10H14N4O9P</t>
  </si>
  <si>
    <t>5'-Phosphoribosyl-4-carboxy-5-aminoimidazole</t>
  </si>
  <si>
    <t>C9H13N3O9P</t>
  </si>
  <si>
    <t>4-Amino-2-methyl-5-diphosphomethylpyrimidine</t>
  </si>
  <si>
    <t>C6H9N3O7P2</t>
  </si>
  <si>
    <t>alpha-Ribazole 5'-phosphate</t>
  </si>
  <si>
    <t>C14H18N2O7P</t>
  </si>
  <si>
    <t>2-Amino-4-hydroxy-6-hydroxymethyl-7-8-dihydropteridinediphosphate</t>
  </si>
  <si>
    <t>C7H9N5O8P2</t>
  </si>
  <si>
    <t>SAICAR</t>
  </si>
  <si>
    <t>C13H16N4O12P</t>
  </si>
  <si>
    <t>MurAc(oyl-L-Ala-D-gamma-Glu-L-Lys-D-Ala-D-Ala)-diphospho- undecaprenol</t>
  </si>
  <si>
    <t>C86H140N7O21P2</t>
  </si>
  <si>
    <t>Dihydroneopterin</t>
  </si>
  <si>
    <t>C9H13N5O4</t>
  </si>
  <si>
    <t>UDP-N-acetylmuramoyl-L-alanyl-D-gamma-glutamyl-meso-2-6-diaminopimelate</t>
  </si>
  <si>
    <t>C35H51N7O26P2</t>
  </si>
  <si>
    <t>N-Acetyl-beta-D-mannosaminyl-1,4-N-acetyl-D- glucosaminyldiphosphoundecaprenol</t>
  </si>
  <si>
    <t>C71H116N2O17P2</t>
  </si>
  <si>
    <t>UDP-N-acetylmuramoyl-L-alanyl-D-glutamyl-6-carboxy-L-lysyl-D-alanyl- D-alanine</t>
  </si>
  <si>
    <t>C41H61N9O28P2</t>
  </si>
  <si>
    <t>7,8-Dihydroneopterin 3'-triphosphate</t>
  </si>
  <si>
    <t>C9H13N5O13P3</t>
  </si>
  <si>
    <t>phosphoribosylformiminoaicar-phosphate</t>
  </si>
  <si>
    <t>C15H23N5O15P2</t>
  </si>
  <si>
    <t>phosphoribulosylformimino-AICAR-phosphate</t>
  </si>
  <si>
    <t>3-Ureidoisobutyrate</t>
  </si>
  <si>
    <t>C5H9N2O3</t>
  </si>
  <si>
    <t>Isethionate</t>
  </si>
  <si>
    <t>C2H5O4S</t>
  </si>
  <si>
    <t>2-Hydroxyethyl-ThPP</t>
  </si>
  <si>
    <t>C14H21N4O8P2S</t>
  </si>
  <si>
    <t>3-Aminoisobutanoate</t>
  </si>
  <si>
    <t>Selenophosphate</t>
  </si>
  <si>
    <t>HO3PSe</t>
  </si>
  <si>
    <t>5'-Deoxyadenosine</t>
  </si>
  <si>
    <t>3-Oxopalmitoyl-CoA</t>
  </si>
  <si>
    <t>C37H61N7O18P3S</t>
  </si>
  <si>
    <t>3-Oxododecanoyl-CoA</t>
  </si>
  <si>
    <t>C33H53N7O18P3S</t>
  </si>
  <si>
    <t>3-Oxodecanoyl-CoA</t>
  </si>
  <si>
    <t>C31H49N7O18P3S</t>
  </si>
  <si>
    <t>3-Oxooctanoyl-CoA</t>
  </si>
  <si>
    <t>C29H45N7O18P3S</t>
  </si>
  <si>
    <t>3-Oxohexanoyl-CoA</t>
  </si>
  <si>
    <t>C27H41N7O18P3S</t>
  </si>
  <si>
    <t>Hexanoyl-CoA</t>
  </si>
  <si>
    <t>C27H43N7O17P3S</t>
  </si>
  <si>
    <t>Decanoyl-CoA</t>
  </si>
  <si>
    <t>C31H51N7O17P3S</t>
  </si>
  <si>
    <t>Melibiose</t>
  </si>
  <si>
    <t>Deoxyinosine</t>
  </si>
  <si>
    <t>C10H12N4O4</t>
  </si>
  <si>
    <t>L-2-Acetamido-6-oxopimelate</t>
  </si>
  <si>
    <t>C9H11NO6</t>
  </si>
  <si>
    <t>gamma-Glutamyl-beta-cyanoalanine</t>
  </si>
  <si>
    <t>C9H12N3O5</t>
  </si>
  <si>
    <t>Precorrin 3A</t>
  </si>
  <si>
    <t>C43H44N4O16</t>
  </si>
  <si>
    <t>Cobyrinate</t>
  </si>
  <si>
    <t>C45H53CoN4O14</t>
  </si>
  <si>
    <t>Cobinamide</t>
  </si>
  <si>
    <t>C48H73CoN11O8</t>
  </si>
  <si>
    <t>alpha-Ribazole</t>
  </si>
  <si>
    <t>C14H18N2O4</t>
  </si>
  <si>
    <t>Vitamin B12</t>
  </si>
  <si>
    <t>C61H86CoN13O14PR</t>
  </si>
  <si>
    <t>Sirohydrochlorin</t>
  </si>
  <si>
    <t>C42H38N4O16</t>
  </si>
  <si>
    <t>3-Octaprenyl-4-hydroxybenzoate</t>
  </si>
  <si>
    <t>C47H69O3</t>
  </si>
  <si>
    <t>2-Octaprenylphenol</t>
  </si>
  <si>
    <t>C46H70O</t>
  </si>
  <si>
    <t>2-Octaprenyl-6-hydroxyphenol</t>
  </si>
  <si>
    <t>C46H70O2</t>
  </si>
  <si>
    <t>2-Octaprenyl-6-methoxyphenol</t>
  </si>
  <si>
    <t>C47H72O2</t>
  </si>
  <si>
    <t>2-Octaprenyl-6-methoxy-1,4-benzoquinone</t>
  </si>
  <si>
    <t>C47H70O3</t>
  </si>
  <si>
    <t>2-Octaprenyl-3-methyl-6-methoxy-1,4-benzoquinone</t>
  </si>
  <si>
    <t>C48H72O3</t>
  </si>
  <si>
    <t>2-Octaprenyl-3-methyl-5-hydroxy-6-methoxy-1,4-benzoquinone</t>
  </si>
  <si>
    <t>C48H71O4</t>
  </si>
  <si>
    <t>SHCHC</t>
  </si>
  <si>
    <t>C11H10O6</t>
  </si>
  <si>
    <t>Iminoaspartate</t>
  </si>
  <si>
    <t>C4H3NO4</t>
  </si>
  <si>
    <t>Nicotinate D-ribonucleoside</t>
  </si>
  <si>
    <t>C11H13NO6</t>
  </si>
  <si>
    <t>N-Acetyl-D-muramoate</t>
  </si>
  <si>
    <t>C11H18NO8</t>
  </si>
  <si>
    <t>Undecaprenyl-diphospho-N-acetylmuramoyl-(N-acetylglucosamine)-L-alanyl-gamma-D-glutamyl-L-lysyl-D-alanyl-D-alanine</t>
  </si>
  <si>
    <t>C94H153N8O26P2</t>
  </si>
  <si>
    <t>Undecaprenyl-diphospho-N-acetylmuramoyl-L-alanyl-D-glutamyl-meso-2-6-diaminopimeloyl-D-alanyl-D-alanine</t>
  </si>
  <si>
    <t>C87H139N7O23P2</t>
  </si>
  <si>
    <t>Undecaprenyl-diphospho-N-acetylmuramoyl-N-acetylglucosamine-L-ala-D-glu-meso-2-6-diaminopimeloyl-D-ala-D-ala</t>
  </si>
  <si>
    <t>C95H152N8O28P2</t>
  </si>
  <si>
    <t>Formamidopyrimidine nucleoside triphosphate</t>
  </si>
  <si>
    <t>C10H15N5O15P3</t>
  </si>
  <si>
    <t>2,5-Diaminopyrimidine nucleoside triphosphate</t>
  </si>
  <si>
    <t>C9H15N5O14P3</t>
  </si>
  <si>
    <t>10-Formyl-THF-L-glutamate</t>
  </si>
  <si>
    <t>C25H27N8O10</t>
  </si>
  <si>
    <t>4-(Phosphonooxy)-threonine</t>
  </si>
  <si>
    <t>C4H9NO7P</t>
  </si>
  <si>
    <t>4-Hydroxy-L-threonine</t>
  </si>
  <si>
    <t>C4H9NO4</t>
  </si>
  <si>
    <t>gamma-Glutamyl-3-aminopropiononitrile</t>
  </si>
  <si>
    <t>C8H13N3O3</t>
  </si>
  <si>
    <t>n-Butanol</t>
  </si>
  <si>
    <t>C4H10O</t>
  </si>
  <si>
    <t>2,5-Diamino-6-(5'-triphosphoryl-3',4'-trihydroxy-2'-oxopentyl)- amino-4-oxopyrimidine</t>
  </si>
  <si>
    <t>D-Glucosamine1-phosphate</t>
  </si>
  <si>
    <t>Ursin</t>
  </si>
  <si>
    <t>C12H16O7</t>
  </si>
  <si>
    <t>Arbutin-6P</t>
  </si>
  <si>
    <t>C12H16O10P</t>
  </si>
  <si>
    <t>Salicin-6P</t>
  </si>
  <si>
    <t>C13H18O10P</t>
  </si>
  <si>
    <t>UppppU</t>
  </si>
  <si>
    <t>C18H22N4O23P4</t>
  </si>
  <si>
    <t>Galactitol 1-phosphate</t>
  </si>
  <si>
    <t>Hydrogenobyrinate</t>
  </si>
  <si>
    <t>C45H54N4O14</t>
  </si>
  <si>
    <t>Precorrin 4</t>
  </si>
  <si>
    <t>C44H45N4O17</t>
  </si>
  <si>
    <t>Precorrin 8</t>
  </si>
  <si>
    <t>C45H53N4O14</t>
  </si>
  <si>
    <t>Precorrin 5</t>
  </si>
  <si>
    <t>C45H47N4O17</t>
  </si>
  <si>
    <t>Myristic acid</t>
  </si>
  <si>
    <t>C14H27O2</t>
  </si>
  <si>
    <t>L-Xylulose 1-phosphate</t>
  </si>
  <si>
    <t>Cob(I)yrinate diamide</t>
  </si>
  <si>
    <t>C45H57CoN6O12</t>
  </si>
  <si>
    <t>Adenosyl cobyrinate diamide</t>
  </si>
  <si>
    <t>C55H69CoN11O15</t>
  </si>
  <si>
    <t>Adenosyl cobinamide</t>
  </si>
  <si>
    <t>C58H85CoN16O11</t>
  </si>
  <si>
    <t>Adenosyl cobinamide phosphate</t>
  </si>
  <si>
    <t>C58H84CoN16O14P</t>
  </si>
  <si>
    <t>Adenosylcobinamide-GDP</t>
  </si>
  <si>
    <t>C68H96CoN21O21P2</t>
  </si>
  <si>
    <t>Pb</t>
  </si>
  <si>
    <t>2-Amino-3-oxo-4-phosphonooxybutyrate</t>
  </si>
  <si>
    <t>THF-L-glutamate</t>
  </si>
  <si>
    <t>C24H27N8O9</t>
  </si>
  <si>
    <t>methanesulfonate</t>
  </si>
  <si>
    <t>CH3O3S</t>
  </si>
  <si>
    <t>ADC</t>
  </si>
  <si>
    <t>C10H10NO5</t>
  </si>
  <si>
    <t>trans,trans,cis-Geranylgeranyl diphosphate</t>
  </si>
  <si>
    <t>2-C-methyl-D-erythritol4-phosphate</t>
  </si>
  <si>
    <t>C5H12O7P</t>
  </si>
  <si>
    <t>4-cytidine5-diphospho-2-C-methyl-D-erythritol</t>
  </si>
  <si>
    <t>C14H23N3O14P2</t>
  </si>
  <si>
    <t>2-phospho-4-cytidine5-diphospho-2-C-methyl-D-erythritol</t>
  </si>
  <si>
    <t>C14H23N3O17P3</t>
  </si>
  <si>
    <t>1-deoxy-D-xylulose5-phosphate</t>
  </si>
  <si>
    <t>2-C-methyl-D-erythritol2-4-cyclodiphosphate</t>
  </si>
  <si>
    <t>C5H10O9P2</t>
  </si>
  <si>
    <t>Cobalt-precorrin 2</t>
  </si>
  <si>
    <t>C42H40CoN4O16</t>
  </si>
  <si>
    <t>Cobalt-precorrin 3</t>
  </si>
  <si>
    <t>C43H42CoN4O16</t>
  </si>
  <si>
    <t>Cobalt-precorrin 4</t>
  </si>
  <si>
    <t>C44H44CoN4O16</t>
  </si>
  <si>
    <t>Cobalt-precorrin 5</t>
  </si>
  <si>
    <t>C45H47CoN4O16</t>
  </si>
  <si>
    <t>Cobalt-precorrin 8</t>
  </si>
  <si>
    <t>3-Amino-2-oxopropyl phosphate</t>
  </si>
  <si>
    <t>C3H8NO5P</t>
  </si>
  <si>
    <t>1-Hydroxy-2-methyl-2-butenyl 4-diphosphate</t>
  </si>
  <si>
    <t>C5H10O8P2</t>
  </si>
  <si>
    <t>5-Hydroxyisourate</t>
  </si>
  <si>
    <t>C5H4N4O4</t>
  </si>
  <si>
    <t>4-5-dihydroxy-2-3-pentanedione</t>
  </si>
  <si>
    <t>C5H8O4</t>
  </si>
  <si>
    <t>L-Threonine phosphate</t>
  </si>
  <si>
    <t>5-Hydroxy-2-oxo-4-ureido-2,5-dihydro-1H-imidazole-5-carboxylate</t>
  </si>
  <si>
    <t>C5H5N4O5</t>
  </si>
  <si>
    <t>2-Methylnaphthalene</t>
  </si>
  <si>
    <t>C11H10</t>
  </si>
  <si>
    <t>Naphthyl-2-methyl-succinic acid</t>
  </si>
  <si>
    <t>C15H12O4</t>
  </si>
  <si>
    <t>Sulfoacetate</t>
  </si>
  <si>
    <t>C2H2O5S</t>
  </si>
  <si>
    <t>(R)-3-Hydroxy-3-methyl-2-oxopentanoate</t>
  </si>
  <si>
    <t>Fe2+</t>
  </si>
  <si>
    <t>Fe</t>
  </si>
  <si>
    <t>fe3</t>
  </si>
  <si>
    <t>3-4-dihydroxy-2-butanone4-phosphate</t>
  </si>
  <si>
    <t>C4H8O6P</t>
  </si>
  <si>
    <t>trdox</t>
  </si>
  <si>
    <t>C6H7NO2R2S2</t>
  </si>
  <si>
    <t>trdrd</t>
  </si>
  <si>
    <t>C6H9NO2R2S2</t>
  </si>
  <si>
    <t>fa1</t>
  </si>
  <si>
    <t>fa11</t>
  </si>
  <si>
    <t>C17H33O2</t>
  </si>
  <si>
    <t>fa11coa</t>
  </si>
  <si>
    <t>C38H65N7O17P3S</t>
  </si>
  <si>
    <t>fa12</t>
  </si>
  <si>
    <t>fa12coa</t>
  </si>
  <si>
    <t>fa1coa</t>
  </si>
  <si>
    <t>fa3</t>
  </si>
  <si>
    <t>C15H29O2</t>
  </si>
  <si>
    <t>fa3coa</t>
  </si>
  <si>
    <t>C36H61N7O17P3S</t>
  </si>
  <si>
    <t>fa4</t>
  </si>
  <si>
    <t>fa4coa</t>
  </si>
  <si>
    <t>fa6</t>
  </si>
  <si>
    <t>fa6coa</t>
  </si>
  <si>
    <t>tcam</t>
  </si>
  <si>
    <t>C420H692N30O391P30</t>
  </si>
  <si>
    <t>Butyryl-ACP</t>
  </si>
  <si>
    <t>C15H27N2O8PRS</t>
  </si>
  <si>
    <t>Myristoyl-ACP</t>
  </si>
  <si>
    <t>C25H47N2O8PRS</t>
  </si>
  <si>
    <t>Dodecanoyl-ACP</t>
  </si>
  <si>
    <t>C23H43N2O8PRS</t>
  </si>
  <si>
    <t>Octanoyl-ACP</t>
  </si>
  <si>
    <t>C19H35N2O8PRS</t>
  </si>
  <si>
    <t>Hexanoyl-ACP</t>
  </si>
  <si>
    <t>C17H31N2O8PRS</t>
  </si>
  <si>
    <t>Decanoyl-ACP</t>
  </si>
  <si>
    <t>C21H39N2O8PRS</t>
  </si>
  <si>
    <t>hexadecanoyl-acp</t>
  </si>
  <si>
    <t>C27H51N2O8PRS</t>
  </si>
  <si>
    <t>(R)-3-Hydroxybutanoyl-[acyl-carrier protein]</t>
  </si>
  <si>
    <t>C15H27N2O9PRS</t>
  </si>
  <si>
    <t>D-3-Hydroxyhexanoyl-[acp]</t>
  </si>
  <si>
    <t>C17H31N2O9PRS</t>
  </si>
  <si>
    <t>D-3-Hydroxydodecanoyl-[acp]</t>
  </si>
  <si>
    <t>C23H43N2O9PRS</t>
  </si>
  <si>
    <t>R-3-hydroxypalmitoyl-acyl-carrierprotein</t>
  </si>
  <si>
    <t>C27H51N2O9PRS</t>
  </si>
  <si>
    <t>(R)-3-Hydroxydecanoyl-[acyl-carrier protein]</t>
  </si>
  <si>
    <t>C21H39N2O9PRS</t>
  </si>
  <si>
    <t>(R)-3-Hydroxyoctanoyl-[acyl-carrier protein]</t>
  </si>
  <si>
    <t>C19H35N2O9PRS</t>
  </si>
  <si>
    <t>HMA</t>
  </si>
  <si>
    <t>C25H47N2O9PRS</t>
  </si>
  <si>
    <t>3-oxohexadecanoyl-acp</t>
  </si>
  <si>
    <t>C27H49N2O9PRS</t>
  </si>
  <si>
    <t>3-Oxohexanoyl-[acp]</t>
  </si>
  <si>
    <t>C17H29N2O9PRS</t>
  </si>
  <si>
    <t>3-oxodecanoyl-acp</t>
  </si>
  <si>
    <t>C21H37N2O9PRS</t>
  </si>
  <si>
    <t>Acetoacetyl-ACP</t>
  </si>
  <si>
    <t>C15H25N2O9PRS</t>
  </si>
  <si>
    <t>3-oxododecanoyl-acp</t>
  </si>
  <si>
    <t>C23H41N2O9PRS</t>
  </si>
  <si>
    <t>3-oxooctanoyl-acp</t>
  </si>
  <si>
    <t>C19H33N2O9PRS</t>
  </si>
  <si>
    <t>3-oxotetradecanoyl-acp</t>
  </si>
  <si>
    <t>C25H45N2O9PRS</t>
  </si>
  <si>
    <t>Malonyl-acyl-carrierprotein</t>
  </si>
  <si>
    <t>C14H22N2O10PRS</t>
  </si>
  <si>
    <t>ACP</t>
  </si>
  <si>
    <t>C11H21N2O7PRS</t>
  </si>
  <si>
    <t>Acetyl-ACP</t>
  </si>
  <si>
    <t>C13H23N2O8PRS</t>
  </si>
  <si>
    <t>2-methylbutyryl-ACP</t>
  </si>
  <si>
    <t>C16H29N2O8PRS</t>
  </si>
  <si>
    <t>4-methyl-3-oxo-hexanoyl-ACP</t>
  </si>
  <si>
    <t>C18H31N2O9PRS</t>
  </si>
  <si>
    <t>4-methyl-3-hydroxy-hexanoyl-ACP</t>
  </si>
  <si>
    <t>C18H33N2O9PRS</t>
  </si>
  <si>
    <t>4-methyl-trans-hex-2-enoyl-ACP</t>
  </si>
  <si>
    <t>C18H31N2O8PRS</t>
  </si>
  <si>
    <t>4-methyl-hexanoyl-ACP</t>
  </si>
  <si>
    <t>C18H33N2O8PRS</t>
  </si>
  <si>
    <t>6-methyl-3-oxo-octanoyl-ACP</t>
  </si>
  <si>
    <t>C20H35N2O9PRS</t>
  </si>
  <si>
    <t>6-methyl-3-hydroxy-octanoyl-ACP</t>
  </si>
  <si>
    <t>C20H37N2O9PRS</t>
  </si>
  <si>
    <t>6-methyl-trans-oct-2-enoyl-ACP</t>
  </si>
  <si>
    <t>C20H35N2O8PRS</t>
  </si>
  <si>
    <t>6-methyl-octanoyl-ACP</t>
  </si>
  <si>
    <t>C20H37N2O8PRS</t>
  </si>
  <si>
    <t>8-methyl-3-oxo-decanoyl-ACP</t>
  </si>
  <si>
    <t>C22H39N2O9PRS</t>
  </si>
  <si>
    <t>8-methyl-3-hydroxy-decanoyl-ACP</t>
  </si>
  <si>
    <t>C22H41N2O9PRS</t>
  </si>
  <si>
    <t>8-methyl-trans-dec-2-enoyl-ACP</t>
  </si>
  <si>
    <t>C22H39N2O8PRS</t>
  </si>
  <si>
    <t>8-methyl-decanoyl-ACP</t>
  </si>
  <si>
    <t>C22H41N2O8PRS</t>
  </si>
  <si>
    <t>10-methyl-3-oxo-dodecanoyl-ACP</t>
  </si>
  <si>
    <t>C24H43N2O9PRS</t>
  </si>
  <si>
    <t>10-methyl-3-hydroxy-dodecanoyl-ACP</t>
  </si>
  <si>
    <t>C24H45N2O9PRS</t>
  </si>
  <si>
    <t>10-methyl-trans-dodec-2-enoyl-ACP</t>
  </si>
  <si>
    <t>C24H43N2O8PRS</t>
  </si>
  <si>
    <t>10-methyl-dodecanoyl-ACP</t>
  </si>
  <si>
    <t>C24H45N2O8PRS</t>
  </si>
  <si>
    <t>12-methyl-3-oxo-tetra-decanoyl-ACP</t>
  </si>
  <si>
    <t>C26H47N2O9PRS</t>
  </si>
  <si>
    <t>12-methyl-3-hydroxy-tetra-decanoyl-ACP</t>
  </si>
  <si>
    <t>C26H49N2O9PRS</t>
  </si>
  <si>
    <t>12-methyl-trans-tetra-dec-2-enoyl-ACP</t>
  </si>
  <si>
    <t>C26H47N2O8PRS</t>
  </si>
  <si>
    <t>12-methyl-tetra-decanoyl-ACP</t>
  </si>
  <si>
    <t>C26H49N2O8PRS</t>
  </si>
  <si>
    <t>14-methyl-3-oxo-hexa-decanoyl-ACP</t>
  </si>
  <si>
    <t>C28H51N2O9PRS</t>
  </si>
  <si>
    <t>14-methyl-3-hydroxy-hexa-decanoyl-ACP</t>
  </si>
  <si>
    <t>C28H53N2O9PRS</t>
  </si>
  <si>
    <t>14-methyl-trans-hexa-dec-2-enoyl-ACP</t>
  </si>
  <si>
    <t>C28H51N2O8PRS</t>
  </si>
  <si>
    <t>14-methyl-hexa-decanoyl-ACP</t>
  </si>
  <si>
    <t>C28H53N2O8PRS</t>
  </si>
  <si>
    <t>isovaleryl-ACP</t>
  </si>
  <si>
    <t>5-methyl-3-oxo-hexanoyl-ACP</t>
  </si>
  <si>
    <t>5-methyl-3-hydroxy-hexanoyl-ACP</t>
  </si>
  <si>
    <t>5-methyl-trans-hex-2-enoyl-ACP</t>
  </si>
  <si>
    <t>5-methyl-hexanoyl-ACP</t>
  </si>
  <si>
    <t>7-methyl-3-oxo-octanoyl-ACP</t>
  </si>
  <si>
    <t>7-methyl-3-hydroxy-octanoyl-ACP</t>
  </si>
  <si>
    <t>7-methyl-trans-oct-2-enoyl-ACP</t>
  </si>
  <si>
    <t>7-methyl-octanoyl-ACP</t>
  </si>
  <si>
    <t>9-methyl-3-oxo-decanoyl-ACP</t>
  </si>
  <si>
    <t>9-methyl-3-hydroxy-decanoyl-ACP</t>
  </si>
  <si>
    <t>9-methyl-trans-dec-2-enoyl-ACP</t>
  </si>
  <si>
    <t>9-methyl-decanoyl-ACP</t>
  </si>
  <si>
    <t>11-methyl-3-oxo-dodecanoyl-ACP</t>
  </si>
  <si>
    <t>11-methyl-3-hydroxy-dodecanoyl-ACP</t>
  </si>
  <si>
    <t>11-methyl-trans-dodec-2-enoyl-ACP</t>
  </si>
  <si>
    <t>11-methyl-dodecanoyl-ACP</t>
  </si>
  <si>
    <t>13-methyl-3-oxo-tetra-decanoyl-ACP</t>
  </si>
  <si>
    <t>13-methyl-3-hydroxy-tetra-decanoyl-ACP</t>
  </si>
  <si>
    <t>13-methyl-trans-tetra-dec-2-enoyl-ACP</t>
  </si>
  <si>
    <t>13-methyl-tetra-decanoyl-ACP</t>
  </si>
  <si>
    <t>15-methyl-3-oxo-hexa-decanoyl-ACP</t>
  </si>
  <si>
    <t>15-methyl-3-hydroxy-hexa-decanoyl-ACP</t>
  </si>
  <si>
    <t>15-methyl-trans-hexa-dec-2-enoyl-ACP</t>
  </si>
  <si>
    <t>15-methyl-hexa-decanoyl-ACP</t>
  </si>
  <si>
    <t>isobutyryl-ACP</t>
  </si>
  <si>
    <t>4-methyl-3-oxo-pentanoyl-ACP</t>
  </si>
  <si>
    <t>4-methyl-3-hydroxy-pentanoyl-ACP</t>
  </si>
  <si>
    <t>4-methyl-pentanoyl-ACP</t>
  </si>
  <si>
    <t>6-methyl-3-oxo-heptanoyl-ACP</t>
  </si>
  <si>
    <t>6-methyl-3-hydroxy-heptanoyl-ACP</t>
  </si>
  <si>
    <t>6-methyl-heptanoyl-ACP</t>
  </si>
  <si>
    <t>8-methyl-3-oxo-nonanoyl-ACP</t>
  </si>
  <si>
    <t>8-methyl-3-hydroxy-nonanoyl-ACP</t>
  </si>
  <si>
    <t>8-methyl-nonanoyl-ACP</t>
  </si>
  <si>
    <t>10-methyl-3-oxo-undecanoyl-ACP</t>
  </si>
  <si>
    <t>10-methyl-3-hydroxy-undecanoyl-ACP</t>
  </si>
  <si>
    <t>10-methyl-undecanoyl-ACP</t>
  </si>
  <si>
    <t>12-methyl-3-oxo-tridecanoyl-ACP</t>
  </si>
  <si>
    <t>12-methyl-3-hydroxy-tridecanoyl-ACP</t>
  </si>
  <si>
    <t>12-methyl-tridecanoyl-ACP</t>
  </si>
  <si>
    <t>14-methyl-3-oxo-pentadecanoyl-ACP</t>
  </si>
  <si>
    <t>14-methyl-3-hydroxy-pentadecanoyl-ACP</t>
  </si>
  <si>
    <t>3-Oxooctodecanoyl-ACP</t>
  </si>
  <si>
    <t>C29H53N2O9PRS</t>
  </si>
  <si>
    <t>3-Hydroxyoctodecanoyl-ACP</t>
  </si>
  <si>
    <t>C29H55N2O9PRS</t>
  </si>
  <si>
    <t>Molybdate</t>
  </si>
  <si>
    <t>H2MoO4</t>
  </si>
  <si>
    <t>MOPS</t>
  </si>
  <si>
    <t>C7H14NO4S</t>
  </si>
  <si>
    <t>L-methionine R-oxide</t>
  </si>
  <si>
    <t>hexanesulfonate</t>
  </si>
  <si>
    <t>C6H13O3S</t>
  </si>
  <si>
    <t>ethanesulfonate</t>
  </si>
  <si>
    <t>C2H5O3S</t>
  </si>
  <si>
    <t>Gly-Gln</t>
  </si>
  <si>
    <t>C7H13N3O4</t>
  </si>
  <si>
    <t>gly-asn-L</t>
  </si>
  <si>
    <t>C6H11N3O4</t>
  </si>
  <si>
    <t>ala-L-Thr-L</t>
  </si>
  <si>
    <t>Ala-Leu</t>
  </si>
  <si>
    <t>C9H18N2O3</t>
  </si>
  <si>
    <t>Ala-His</t>
  </si>
  <si>
    <t>C9H14N4O3</t>
  </si>
  <si>
    <t>L-alanylglycine</t>
  </si>
  <si>
    <t>ala-L-glu-L</t>
  </si>
  <si>
    <t>C8H13N2O5</t>
  </si>
  <si>
    <t>Ala-Gln</t>
  </si>
  <si>
    <t>C8H15N3O4</t>
  </si>
  <si>
    <t>gly-pro-L</t>
  </si>
  <si>
    <t>C7H12N2O3</t>
  </si>
  <si>
    <t>gly-asp-L</t>
  </si>
  <si>
    <t>C6H9N2O5</t>
  </si>
  <si>
    <t>met-L-ala-L</t>
  </si>
  <si>
    <t>C8H15N2O3S</t>
  </si>
  <si>
    <t>Gly-Met</t>
  </si>
  <si>
    <t>C7H14N2O3S</t>
  </si>
  <si>
    <t>gly-glu-L</t>
  </si>
  <si>
    <t>C7H11N2O5</t>
  </si>
  <si>
    <t>ala-L-asp-L</t>
  </si>
  <si>
    <t>chromate</t>
  </si>
  <si>
    <t>H2O4Cr</t>
  </si>
  <si>
    <t>butanesulfonate</t>
  </si>
  <si>
    <t>C4H9O3S</t>
  </si>
  <si>
    <t>Reducedferredoxin</t>
  </si>
  <si>
    <t>Fe2R4S6</t>
  </si>
  <si>
    <t>Oxidizedferredoxin</t>
  </si>
  <si>
    <t>H2</t>
  </si>
  <si>
    <t>DNA cytosine</t>
  </si>
  <si>
    <t>C19H27N3O17P3R2</t>
  </si>
  <si>
    <t>Octadecenoyl-ACP</t>
  </si>
  <si>
    <t>C29H53N2O8PRS</t>
  </si>
  <si>
    <t>S-Aminomethyldihydrolipoylprotein</t>
  </si>
  <si>
    <t>C2H7NRS2</t>
  </si>
  <si>
    <t>tRNA-Glu</t>
  </si>
  <si>
    <t>C10H12N5O3R</t>
  </si>
  <si>
    <t>Lipoylprotein</t>
  </si>
  <si>
    <t>CHRS2</t>
  </si>
  <si>
    <t>Arabinan</t>
  </si>
  <si>
    <t>C15H26O13</t>
  </si>
  <si>
    <t>DNA 5-methylcytosine</t>
  </si>
  <si>
    <t>C20H29N3O17P3R2</t>
  </si>
  <si>
    <t>Dihydrolipolprotein</t>
  </si>
  <si>
    <t>CH3RS2</t>
  </si>
  <si>
    <t>L-Glutamyl-tRNA-Glu</t>
  </si>
  <si>
    <t>C15H19N6O6R</t>
  </si>
  <si>
    <t>apo-ACP</t>
  </si>
  <si>
    <t>HOR</t>
  </si>
  <si>
    <t>Carboxybiotin-carboxyl-carrier protein</t>
  </si>
  <si>
    <t>C18H26N5O6R2S</t>
  </si>
  <si>
    <t>3-Oxotetradecanoyl-CoA</t>
  </si>
  <si>
    <t>C35H57N7O18P3S</t>
  </si>
  <si>
    <t>Methylcorrinoid</t>
  </si>
  <si>
    <t>C19HN4R21</t>
  </si>
  <si>
    <t>Corrinoid</t>
  </si>
  <si>
    <t>Holo-[carboxylase]</t>
  </si>
  <si>
    <t>C17H27N5O4R2S</t>
  </si>
  <si>
    <t>Lipoyl-AMP</t>
  </si>
  <si>
    <t>C18H25N5O8PS2</t>
  </si>
  <si>
    <t>hexadecenoate</t>
  </si>
  <si>
    <t>C16H29O2</t>
  </si>
  <si>
    <t>Hexadecenoyl-CoA</t>
  </si>
  <si>
    <t>C37H61N7O17P3S</t>
  </si>
  <si>
    <t>Hexadecenoyl-ACP</t>
  </si>
  <si>
    <t>C27H49N2O8PRS</t>
  </si>
  <si>
    <t>Octadecanoyl-ACP</t>
  </si>
  <si>
    <t>C29H55N2O8PRS</t>
  </si>
  <si>
    <t>octadecenoate</t>
  </si>
  <si>
    <t>C18H33O2</t>
  </si>
  <si>
    <t>Octadecenoyl-CoA</t>
  </si>
  <si>
    <t>C39H65N7O17P3S</t>
  </si>
  <si>
    <t>Palmitoyl-ACP</t>
  </si>
  <si>
    <t>Tetradecenoyl-ACP</t>
  </si>
  <si>
    <t>C25H45N2O8PRS</t>
  </si>
  <si>
    <t>1,2-Diacyl-sn-glycerol didodecanoyl</t>
  </si>
  <si>
    <t>C27H52O5</t>
  </si>
  <si>
    <t>1,2-Diacyl-sn-glycerol ditetradecanoyl</t>
  </si>
  <si>
    <t>C31H60O5</t>
  </si>
  <si>
    <t>1,2-Diacyl-sn-glycerol ditetradec-7-enoyl</t>
  </si>
  <si>
    <t>C31H56O5</t>
  </si>
  <si>
    <t>1,2-Diacyl-sn-glycerol dihexadecanoyl</t>
  </si>
  <si>
    <t>C35H68O5</t>
  </si>
  <si>
    <t>1,2-Diacyl-sn-glycerol dihexadec-9-enoyl</t>
  </si>
  <si>
    <t>C35H64O5</t>
  </si>
  <si>
    <t>1,2-Diacyl-sn-glycerol dioctadecanoyl</t>
  </si>
  <si>
    <t>C39H76O5</t>
  </si>
  <si>
    <t>1,2-Diacyl-sn-glycerol dioctadec-11-enoyl</t>
  </si>
  <si>
    <t>C39H72O5</t>
  </si>
  <si>
    <t>1-dodecanoyl-sn-glycerol 3-phosphate</t>
  </si>
  <si>
    <t>C15H30O7P</t>
  </si>
  <si>
    <t>1-hexadec-9-enoyl-sn-glycerol 3-phosphate</t>
  </si>
  <si>
    <t>C19H36O7P</t>
  </si>
  <si>
    <t>1-hexadecanoyl-sn-glycerol 3-phosphate</t>
  </si>
  <si>
    <t>C19H38O7P</t>
  </si>
  <si>
    <t>1-octadec-11-enoyl-sn-glycerol 3-phosphate</t>
  </si>
  <si>
    <t>C21H40O7P</t>
  </si>
  <si>
    <t>1-octadecanoyl-sn-glycerol 3-phosphate</t>
  </si>
  <si>
    <t>C21H42O7P</t>
  </si>
  <si>
    <t>1-tetradec-7-enoyl-sn-glycerol 3-phosphate</t>
  </si>
  <si>
    <t>C17H32O7P</t>
  </si>
  <si>
    <t>1-tetradecanoyl-sn-glycerol 3-phosphate</t>
  </si>
  <si>
    <t>C17H34O7P</t>
  </si>
  <si>
    <t>2-Demethylmenaquinone 8</t>
  </si>
  <si>
    <t>C50H70O2</t>
  </si>
  <si>
    <t>2-Demethylmenaquinol 8</t>
  </si>
  <si>
    <t>C50H72O2</t>
  </si>
  <si>
    <t>4-Hydroxy-benzylalcohol</t>
  </si>
  <si>
    <t>C7H8O2</t>
  </si>
  <si>
    <t>CDP-1,2-didodecanoylglycerol</t>
  </si>
  <si>
    <t>C36H63N3O15P2</t>
  </si>
  <si>
    <t>CDP-1,2-dihexadec-9-enoylglycerol</t>
  </si>
  <si>
    <t>C44H75N3O15P2</t>
  </si>
  <si>
    <t>CDP-1,2-dihexadecanoylglycerol</t>
  </si>
  <si>
    <t>C44H79N3O15P2</t>
  </si>
  <si>
    <t>CDP-1,2-dioctadec-11-enoylglycerol</t>
  </si>
  <si>
    <t>C48H83N3O15P2</t>
  </si>
  <si>
    <t>CDP-1,2-dioctadecanoylglycerol</t>
  </si>
  <si>
    <t>C48H87N3O15P2</t>
  </si>
  <si>
    <t>CDP-1,2-ditetradec-7-enoylglycerol</t>
  </si>
  <si>
    <t>C40H67N3O15P2</t>
  </si>
  <si>
    <t>CDP-1,2-ditetradecanoylglycerol</t>
  </si>
  <si>
    <t>C40H71N3O15P2</t>
  </si>
  <si>
    <t>Menaquinol 8</t>
  </si>
  <si>
    <t>C51H74O2</t>
  </si>
  <si>
    <t>Menaquinone 8</t>
  </si>
  <si>
    <t>C51H72O2</t>
  </si>
  <si>
    <t>1,2-didodecanoyl-sn-glycerol 3-phosphate</t>
  </si>
  <si>
    <t>C27H52O8P</t>
  </si>
  <si>
    <t>1,2-ditetradecanoyl-sn-glycerol 3-phosphate</t>
  </si>
  <si>
    <t>C31H60O8P</t>
  </si>
  <si>
    <t>1,2-ditetradec-7-enoyl-sn-glycerol 3-phosphate</t>
  </si>
  <si>
    <t>C31H56O8P</t>
  </si>
  <si>
    <t>1,2-dihexadecanoyl-sn-glycerol 3-phosphate</t>
  </si>
  <si>
    <t>C35H68O8P</t>
  </si>
  <si>
    <t>1,2-dihexadec-9-enoyl-sn-glycerol 3-phosphate</t>
  </si>
  <si>
    <t>C35H64O8P</t>
  </si>
  <si>
    <t>1,2-dioctadecanoyl-sn-glycerol 3-phosphate</t>
  </si>
  <si>
    <t>C39H76O8P</t>
  </si>
  <si>
    <t>1,2-dioctadec-11-enoyl-sn-glycerol 3-phosphate</t>
  </si>
  <si>
    <t>C39H72O8P</t>
  </si>
  <si>
    <t>phosphatidylethanolamine didodecanoyl</t>
  </si>
  <si>
    <t>C29H58NO8P</t>
  </si>
  <si>
    <t>phosphatidylethanolamine ditetradecanoyl</t>
  </si>
  <si>
    <t>C33H66NO8P</t>
  </si>
  <si>
    <t>phosphatidylethanolamine ditetradec-7-enoyl</t>
  </si>
  <si>
    <t>C33H62NO8P</t>
  </si>
  <si>
    <t>phosphatidylethanolamine dihexadecanoyl</t>
  </si>
  <si>
    <t>C37H74NO8P</t>
  </si>
  <si>
    <t>phosphatidylethanolamine dihexadec-9enoyl</t>
  </si>
  <si>
    <t>C37H70NO8P</t>
  </si>
  <si>
    <t>phosphatidylethanolamine dioctadecanoyl</t>
  </si>
  <si>
    <t>C41H82NO8P</t>
  </si>
  <si>
    <t>phosphatidylethanolamine dioctadec-11-enoyl</t>
  </si>
  <si>
    <t>C41H78NO8P</t>
  </si>
  <si>
    <t>Phosphatidylglycerol ditetradecanoyl</t>
  </si>
  <si>
    <t>C34H66O10P</t>
  </si>
  <si>
    <t>Phosphatidylglycerol dihexadecanoyl</t>
  </si>
  <si>
    <t>C38H74O10P</t>
  </si>
  <si>
    <t>Phosphatidylglycerol dioctadecanoyl</t>
  </si>
  <si>
    <t>C42H82O10P</t>
  </si>
  <si>
    <t>Phosphatidylglycerophosphate didodecanoyl</t>
  </si>
  <si>
    <t>C30H58O13P2</t>
  </si>
  <si>
    <t>Phosphatidylglycerophosphate ditetradecanoyl</t>
  </si>
  <si>
    <t>C34H66O13P2</t>
  </si>
  <si>
    <t>Phosphatidylglycerophosphate ditetradec-7-enoyl</t>
  </si>
  <si>
    <t>C34H62O13P2</t>
  </si>
  <si>
    <t>Phosphatidylglycerophosphate dihexadecanoyl</t>
  </si>
  <si>
    <t>C38H74O13P2</t>
  </si>
  <si>
    <t>Phosphatidylglycerophosphate dihexadec-9-enoyl</t>
  </si>
  <si>
    <t>C38H70O13P2</t>
  </si>
  <si>
    <t>Phosphatidylglycerophosphate dioctadecanoyl</t>
  </si>
  <si>
    <t>C42H82O13P2</t>
  </si>
  <si>
    <t>Phosphatidylglycerophosphate dioctadec-11-enoyl</t>
  </si>
  <si>
    <t>C42H78O13P2</t>
  </si>
  <si>
    <t>phosphatidylserine didodecanoyl</t>
  </si>
  <si>
    <t>C30H56NO10P</t>
  </si>
  <si>
    <t>phosphatidylserine ditetradecanoyl</t>
  </si>
  <si>
    <t>C34H64NO10P</t>
  </si>
  <si>
    <t>phosphatidylserine ditetradec-7-enoyl</t>
  </si>
  <si>
    <t>C34H60NO10P</t>
  </si>
  <si>
    <t>phosphatidylserine dihexadecanoyl</t>
  </si>
  <si>
    <t>C38H72NO10P</t>
  </si>
  <si>
    <t>phosphatidylserine dihexadec-9-enoyl</t>
  </si>
  <si>
    <t>C38H68NO10P</t>
  </si>
  <si>
    <t>phosphatidylserine dioctadecanoyl</t>
  </si>
  <si>
    <t>C42H80NO10P</t>
  </si>
  <si>
    <t>phosphatidylserine dioctadec-11-enoyl</t>
  </si>
  <si>
    <t>C42H76NO10P</t>
  </si>
  <si>
    <t>Ubiquinone-8</t>
  </si>
  <si>
    <t>C49H74O4</t>
  </si>
  <si>
    <t>Ubiquinol-8</t>
  </si>
  <si>
    <t>C49H76O4</t>
  </si>
  <si>
    <t>Gly-Cys</t>
  </si>
  <si>
    <t>Gly-Leu</t>
  </si>
  <si>
    <t>C8H16N2O3</t>
  </si>
  <si>
    <t>Gly-Phe</t>
  </si>
  <si>
    <t>C11H14N2O3</t>
  </si>
  <si>
    <t>Gly-Tyr</t>
  </si>
  <si>
    <t>C11H14N2O4</t>
  </si>
  <si>
    <t>teichuronic acid (GlcA + GalNac, 45 repeating unit)</t>
  </si>
  <si>
    <t>C630H945N45O630P45</t>
  </si>
  <si>
    <t>Prenol-45n teichoic acid</t>
  </si>
  <si>
    <t>C206H386N2O242P47</t>
  </si>
  <si>
    <t>Prenol-45n teichoic acid-glucose substituted</t>
  </si>
  <si>
    <t>C476H836N2O467P47</t>
  </si>
  <si>
    <t>Prenol-45n teichoic acid-alanine substituted</t>
  </si>
  <si>
    <t>C341H611N47O287P47</t>
  </si>
  <si>
    <t>Peptidoglycan polymer (n subunits)</t>
  </si>
  <si>
    <t>C80H125N16O42R</t>
  </si>
  <si>
    <t>Peptidoglycan polymer (n-1 subunits)</t>
  </si>
  <si>
    <t>C40H63N8O21R</t>
  </si>
  <si>
    <t>glycerol teichoic acid (n-45), linked, unsubstituted</t>
  </si>
  <si>
    <t>C191H359N10O259P46R</t>
  </si>
  <si>
    <t>glycerol teichoic acid (n-45), linked, D-ala substituted</t>
  </si>
  <si>
    <t>C326H584N55O304P46R</t>
  </si>
  <si>
    <t>glycerol teichoic acid (n-45), linked, glucose substituted</t>
  </si>
  <si>
    <t>C461H809N10O484P46R</t>
  </si>
  <si>
    <t>1-isoheptadecanoyl-sn-glycerol 3-phosphate</t>
  </si>
  <si>
    <t>C20H40O7P</t>
  </si>
  <si>
    <t>1-anteisoheptadecanoyl-sn-glycerol 3-phosphate</t>
  </si>
  <si>
    <t>1-isotetradecanoyl-sn-glycerol 3-phosphate</t>
  </si>
  <si>
    <t>1-isopentadecanoyl-sn-glycerol 3-phosphate</t>
  </si>
  <si>
    <t>C18H36O7P</t>
  </si>
  <si>
    <t>1-anteisopentadecanoyl-sn-glycerol 3-phosphate</t>
  </si>
  <si>
    <t>1-isohexadecanoyl-sn-glycerol 3-phosphate</t>
  </si>
  <si>
    <t>1,2-diisoheptadecanoyl-sn-glycerol 3-phosphate</t>
  </si>
  <si>
    <t>C37H72O8P</t>
  </si>
  <si>
    <t>1,2-dianteisoheptadecanoyl-sn-glycerol 3-phosphate</t>
  </si>
  <si>
    <t>1,2-diisotetradecanoyl-sn-glycerol 3-phosphate</t>
  </si>
  <si>
    <t>1,2-diisopentadecanoyl-sn-glycerol 3-phosphate</t>
  </si>
  <si>
    <t>C33H64O8P</t>
  </si>
  <si>
    <t>1,2-dianteisopentadecanoyl-sn-glycerol 3-phosphate</t>
  </si>
  <si>
    <t>1,2-diisohexadecanoyl-sn-glycerol 3-phosphate</t>
  </si>
  <si>
    <t>CDP-1,2-diisoheptadecanoylglycerol</t>
  </si>
  <si>
    <t>C46H83N3O15P2</t>
  </si>
  <si>
    <t>CDP-1,2-dianteisoheptadecanoylglycerol</t>
  </si>
  <si>
    <t>CDP-1,2-diisotetradecanoylglycerol</t>
  </si>
  <si>
    <t>CDP-1,2-diisopentadecanoylglycerol</t>
  </si>
  <si>
    <t>C42H75N3O15P2</t>
  </si>
  <si>
    <t>CDP-1,2-dianteisopentadecanoylglycerol</t>
  </si>
  <si>
    <t>CDP-1,2-diisohexadecanoylglycerol</t>
  </si>
  <si>
    <t>Diisoheptadecanoylphosphatidylserine</t>
  </si>
  <si>
    <t>C40H76NO10P</t>
  </si>
  <si>
    <t>Dianteisoheptadecanoylphosphatidylserine</t>
  </si>
  <si>
    <t>Diisotetradecanoylphosphatidylserine</t>
  </si>
  <si>
    <t>Diisopentadecanoylphosphatidylserine</t>
  </si>
  <si>
    <t>C36H68NO10P</t>
  </si>
  <si>
    <t>Dianteisopentadecanoylphosphatidylserine</t>
  </si>
  <si>
    <t>Diisohexadecanoylphosphatidylserine</t>
  </si>
  <si>
    <t>Diisoheptadecanoylphosphatidylethanolamine</t>
  </si>
  <si>
    <t>C39H78NO8P</t>
  </si>
  <si>
    <t>Dianteisoheptadecanoylphosphatidylethanolamine</t>
  </si>
  <si>
    <t>Diisotetradecanoylphosphatidylethanolamine</t>
  </si>
  <si>
    <t>Diisopentadecanoylphosphatidylethanolamine</t>
  </si>
  <si>
    <t>C35H70NO8P</t>
  </si>
  <si>
    <t>Dianteisopentadecanoylphosphatidylethanolamine</t>
  </si>
  <si>
    <t>Diisohexadecanoylphosphatidylethanolamine</t>
  </si>
  <si>
    <t>1,2-Diisoheptadecanoyl-sn-glycerol</t>
  </si>
  <si>
    <t>C37H72O5</t>
  </si>
  <si>
    <t>1,2-Dianteisoheptadecanoyl-sn-glycerol</t>
  </si>
  <si>
    <t>1,2-Diisotetradecanoyl-sn-glycerol</t>
  </si>
  <si>
    <t>1,2-Diisopentadecanoyl-sn-glycerol</t>
  </si>
  <si>
    <t>C33H64O5</t>
  </si>
  <si>
    <t>1,2-Dianteisopentadecanoyl-sn-glycerol</t>
  </si>
  <si>
    <t>1,2-Diisohexadecanoyl-sn-glycerol</t>
  </si>
  <si>
    <t>Diisoheptadecanoylphosphatidylglycerophosphate</t>
  </si>
  <si>
    <t>C40H78O13P2</t>
  </si>
  <si>
    <t>Dianteisoheptadecanoylphosphatidylglycerophosphate</t>
  </si>
  <si>
    <t>Diisotetradecanoylphosphatidylglycerophosphate</t>
  </si>
  <si>
    <t>Diisopentadecanoylphosphatidylglycerophosphate</t>
  </si>
  <si>
    <t>C36H70O13P2</t>
  </si>
  <si>
    <t>Dianteisopentadecanoylphosphatidylglycerophosphate</t>
  </si>
  <si>
    <t>Diisohexadecanoylphosphatidylglycerophosphate</t>
  </si>
  <si>
    <t>Diisoheptadecanoylphosphatidylglycerol</t>
  </si>
  <si>
    <t>C40H78O10P</t>
  </si>
  <si>
    <t>Dianteisoheptadecanoylphosphatidylglycerol</t>
  </si>
  <si>
    <t>Diisotetradecanoylphosphatidylglycerol</t>
  </si>
  <si>
    <t>Diisopentadecanoylphosphatidylglycerol</t>
  </si>
  <si>
    <t>C36H70O10P</t>
  </si>
  <si>
    <t>Dianteisopentadecanoylphosphatidylglycerol</t>
  </si>
  <si>
    <t>Diisohexadecanoylphosphatidylglycerol</t>
  </si>
  <si>
    <t>Diglucosyl-1,2 dipalmitoylglycerol</t>
  </si>
  <si>
    <t>C47H88O15</t>
  </si>
  <si>
    <t>Diglucosyl-1,2 dimyristoylglycerol</t>
  </si>
  <si>
    <t>C43H80O15</t>
  </si>
  <si>
    <t>Diglucosyl-1,2 distearoylglycerol</t>
  </si>
  <si>
    <t>C51H96O15</t>
  </si>
  <si>
    <t>Diglucosyl-1,2 diisoheptadecanoylglycerol</t>
  </si>
  <si>
    <t>C49H92O15</t>
  </si>
  <si>
    <t>Diglucosyl-1,2 dianteisoheptadecanoylglycerol</t>
  </si>
  <si>
    <t>Diglucosyl-1,2 diisotetradecanoylglycerol</t>
  </si>
  <si>
    <t>Diglucosyl-1,2 diisopentadecanoylglycerol</t>
  </si>
  <si>
    <t>C45H84O15</t>
  </si>
  <si>
    <t>Diglucosyl-1,2 dianteisopentadecanoylglycerol</t>
  </si>
  <si>
    <t>Diglucosyl-1,2 diisohexadecanoylglycerol</t>
  </si>
  <si>
    <t>Monoglucosyl-1,2 dipalmitoylglycerol</t>
  </si>
  <si>
    <t>C41H78O10</t>
  </si>
  <si>
    <t>Monoglucosyl-1,2 dimyristoylglycerol</t>
  </si>
  <si>
    <t>C37H70O10</t>
  </si>
  <si>
    <t>Monoglucosyl-1,2 distearoylglycerol</t>
  </si>
  <si>
    <t>C45H86O10</t>
  </si>
  <si>
    <t>Monoglucosyl-1,2 diisoheptadecanoylglycerol</t>
  </si>
  <si>
    <t>C43H82O10</t>
  </si>
  <si>
    <t>Monoglucosyl-1,2 dianteisoheptadecanoylglycerol</t>
  </si>
  <si>
    <t>Monoglucosyl-1,2 diisotetradecanoylglycerol</t>
  </si>
  <si>
    <t>Monoglucosyl-1,2 diisopentadecanoylglycerol</t>
  </si>
  <si>
    <t>C39H74O10</t>
  </si>
  <si>
    <t>Monoglucosyl-1,2 dianteisopentadecanoylglycerol</t>
  </si>
  <si>
    <t>Monoglucosyl-1,2 diisohexadecanoylglycerol</t>
  </si>
  <si>
    <t>Palmitoyllipoteichoic acid (n-24), linked, unsubstituted</t>
  </si>
  <si>
    <t>C119H232O135P24</t>
  </si>
  <si>
    <t>Myristoyllipoteichoic acid (n-24), linked, unsubstituted</t>
  </si>
  <si>
    <t>C115H224O135P24</t>
  </si>
  <si>
    <t>Stearoyllipoteichoic acid (n-24), linked, unsubstituted</t>
  </si>
  <si>
    <t>C123H240O135P24</t>
  </si>
  <si>
    <t>Isoheptadecanoyllipoteichoic acid (n-24), linked, unsubstituted</t>
  </si>
  <si>
    <t>C121H236O135P24</t>
  </si>
  <si>
    <t>Anteisoheptadecanoyllipoteichoic acid (n-24), linked, unsubstituted</t>
  </si>
  <si>
    <t>Isotetradecanoyllipoteichoic acid (n-24), linked, unsubstituted</t>
  </si>
  <si>
    <t>Isopentadecanoyllipoteichoic acid (n-24), linked, unsubstituted</t>
  </si>
  <si>
    <t>C117H228O135P24</t>
  </si>
  <si>
    <t>Anteisopentadecanoyllipoteichoic acid (n-24), linked, unsubstituted</t>
  </si>
  <si>
    <t>Isohexadecanoyllipoteichoic acid (n-24), linked, unsubstituted</t>
  </si>
  <si>
    <t>Palmitoyllipoteichoic acid (n-24), linked, glucose substituted</t>
  </si>
  <si>
    <t>C263H472O255P24</t>
  </si>
  <si>
    <t>Myristoyllipoteichoic acid (n-24), linked, glucose substituted</t>
  </si>
  <si>
    <t>C259H464O255P24</t>
  </si>
  <si>
    <t>Stearoyllipoteichoic acid (n-24), linked, glucose substituted</t>
  </si>
  <si>
    <t>C267H480O255P24</t>
  </si>
  <si>
    <t>Isoheptadecanoyllipoteichoic acid (n-24), linked, glucose substituted</t>
  </si>
  <si>
    <t>C265H476O255P24</t>
  </si>
  <si>
    <t>Anteisoheptadecanoyllipoteichoic acid (n-24), linked, glucose substituted</t>
  </si>
  <si>
    <t>Isotetradecanoyllipoteichoic acid (n-24), linked, glucose substituted</t>
  </si>
  <si>
    <t>Isopentadecanoyllipoteichoic acid (n-24), linked, glucose substituted</t>
  </si>
  <si>
    <t>C261H468O255P24</t>
  </si>
  <si>
    <t>Anteisopentadecanoyllipoteichoic acid (n-24), linked, glucose substituted</t>
  </si>
  <si>
    <t>Isohexadecanoyllipoteichoic acid (n-24), linked, glucose substituted</t>
  </si>
  <si>
    <t>Palmitoyllipoteichoic acid (n-24), linked, N-acetyl-D-glucosamine</t>
  </si>
  <si>
    <t>C311H544N24O255P24</t>
  </si>
  <si>
    <t>Myristoyllipoteichoic acid (n-24), linked, N-acetyl-D-glucosamine</t>
  </si>
  <si>
    <t>C307H536N24O255P24</t>
  </si>
  <si>
    <t>Stearoyllipoteichoic acid (n-24), linked, N-acetyl-D-glucosamine</t>
  </si>
  <si>
    <t>C315H552N24O255P24</t>
  </si>
  <si>
    <t>Isoheptadecanoyllipoteichoic acid (n-24), linked, N-acetyl-D-glucosamine</t>
  </si>
  <si>
    <t>C313H548N24O255P24</t>
  </si>
  <si>
    <t>Anteisoheptadecanoyllipoteichoic acid (n-24), linked, N-acetyl-D-glucosamine</t>
  </si>
  <si>
    <t>Isotetradecanoyllipoteichoic acid (n-24), linked, N-acetyl-D-glucosamine</t>
  </si>
  <si>
    <t>Isopentadecanoyllipoteichoic acid (n-24), linked, N-acetyl-D-glucosamine</t>
  </si>
  <si>
    <t>C309H540N24O255P24</t>
  </si>
  <si>
    <t>Anteisopentadecanoyllipoteichoic acid (n-24), linked, N-acetyl-D-glucosamine</t>
  </si>
  <si>
    <t>Isohexadecanoyllipoteichoic acid (n-24), linked, N-acetyl-D-glucosamine</t>
  </si>
  <si>
    <t>Stearoyllipoteichoic acid (n-24), linked, D-alanine substituted</t>
  </si>
  <si>
    <t>C195H360N24O159P24</t>
  </si>
  <si>
    <t>Isoheptadecanoyllipoteichoic acid (n-24), linked, D-alanine substituted</t>
  </si>
  <si>
    <t>C193H356N24O159P24</t>
  </si>
  <si>
    <t>Anteisoheptadecanoyllipoteichoic acid (n-24), linked, D-alanine substituted</t>
  </si>
  <si>
    <t>Palmitoylcardiolipin (B. subtilis)</t>
  </si>
  <si>
    <t>C73H140O17P2</t>
  </si>
  <si>
    <t>Myristoylcardiolipin (B. subtilis)</t>
  </si>
  <si>
    <t>C65H124O17P2</t>
  </si>
  <si>
    <t>Stearoylcardiolipin (B. subtilis)</t>
  </si>
  <si>
    <t>C81H156O17P2</t>
  </si>
  <si>
    <t>Isoheptadecanoylcardiolipin (B. subtilis)</t>
  </si>
  <si>
    <t>C77H148O17P2</t>
  </si>
  <si>
    <t>Anteisoheptadecanoylcardiolipin (B. subtilis)</t>
  </si>
  <si>
    <t>Isotetradecanoylcardiolipin (B. subtilis)</t>
  </si>
  <si>
    <t>Isopentadecanoylcardiolipin (B. subtilis)</t>
  </si>
  <si>
    <t>C69H132O17P2</t>
  </si>
  <si>
    <t>Anteisopentadecanoylcardiolipin (B. subtilis)</t>
  </si>
  <si>
    <t>Isohexadecanoylcardiolipin (B. subtilis)</t>
  </si>
  <si>
    <t>Protein biosynthesis</t>
  </si>
  <si>
    <t>3.5.3.6</t>
  </si>
  <si>
    <t>2.1.3.3</t>
  </si>
  <si>
    <t>2.7.2.2</t>
  </si>
  <si>
    <t>6.3.4.3</t>
  </si>
  <si>
    <t>3.5.4.9</t>
  </si>
  <si>
    <t>1.5.1.5</t>
  </si>
  <si>
    <t>1.2.99.2</t>
  </si>
  <si>
    <t>1.2.1.43</t>
  </si>
  <si>
    <t>HydABCDE</t>
  </si>
  <si>
    <t>2.6.1.1</t>
  </si>
  <si>
    <t>1.1.1.37</t>
  </si>
  <si>
    <t>4.3.1.1</t>
  </si>
  <si>
    <t>NGAM</t>
  </si>
  <si>
    <t>1.4.1.13</t>
  </si>
  <si>
    <t>4.3.1.3</t>
  </si>
  <si>
    <t>4.2.1.49</t>
  </si>
  <si>
    <t>3.5.2.7</t>
  </si>
  <si>
    <t>3.5.3.8</t>
  </si>
  <si>
    <t>2.1.2.10</t>
  </si>
  <si>
    <t>1.8.1.4</t>
  </si>
  <si>
    <t>1.4.4.2</t>
  </si>
  <si>
    <t>4.3.1.17</t>
  </si>
  <si>
    <t>4.3.1.19</t>
  </si>
  <si>
    <t>2.3.1.-</t>
  </si>
  <si>
    <t>4.1.2.5/4.1.2.48</t>
  </si>
  <si>
    <t>1.2.1.10</t>
  </si>
  <si>
    <t>2.6.1.42</t>
  </si>
  <si>
    <t>2.7.1.11</t>
  </si>
  <si>
    <t>5.3.1.9</t>
  </si>
  <si>
    <t>4.1.2.13/5.3.1.1</t>
  </si>
  <si>
    <t>1.2.1.12</t>
  </si>
  <si>
    <t>2.7.2.3</t>
  </si>
  <si>
    <t>5.4.2.12</t>
  </si>
  <si>
    <t>4.2.1.11</t>
  </si>
  <si>
    <t>2.7.1.40</t>
  </si>
  <si>
    <t>ATPase</t>
  </si>
  <si>
    <t>2.1.2.1</t>
  </si>
  <si>
    <t>2.6.1.44</t>
  </si>
  <si>
    <t>2.7.2.4</t>
  </si>
  <si>
    <t>1.2.1.11</t>
  </si>
  <si>
    <t>4.3.3.7</t>
  </si>
  <si>
    <t>1.17.1.8</t>
  </si>
  <si>
    <t>2.3.1.89</t>
  </si>
  <si>
    <t>3.5.1.47</t>
  </si>
  <si>
    <t>5.1.1.7</t>
  </si>
  <si>
    <t>4.1.1.20</t>
  </si>
  <si>
    <t>Biomass Reaction</t>
  </si>
  <si>
    <t>Rnf</t>
  </si>
  <si>
    <t>Nfn</t>
  </si>
  <si>
    <t>PFOR</t>
  </si>
  <si>
    <t>2.6.1.11</t>
  </si>
  <si>
    <t>2.3.1.35</t>
  </si>
  <si>
    <t>2.7.2.8</t>
  </si>
  <si>
    <t>4.3.2.1</t>
  </si>
  <si>
    <t>6.3.4.5</t>
  </si>
  <si>
    <t>6.3.5.4</t>
  </si>
  <si>
    <t>2.4.2.17</t>
  </si>
  <si>
    <t>3.6.1.31</t>
  </si>
  <si>
    <t>3.5.4.19</t>
  </si>
  <si>
    <t>5.3.1.16</t>
  </si>
  <si>
    <t>2.4.2.-</t>
  </si>
  <si>
    <t>4.2.1.19</t>
  </si>
  <si>
    <t>2.6.1.9</t>
  </si>
  <si>
    <t>3.1.3.15</t>
  </si>
  <si>
    <t>1.1.1.23</t>
  </si>
  <si>
    <t>1.1.1.3</t>
  </si>
  <si>
    <t>2.7.1.39</t>
  </si>
  <si>
    <t>4.2.3.1</t>
  </si>
  <si>
    <t>4.2.1.9</t>
  </si>
  <si>
    <t>1.1.1.86</t>
  </si>
  <si>
    <t>2.2.1.6</t>
  </si>
  <si>
    <t>2.3.3.13</t>
  </si>
  <si>
    <t>4.2.1.33</t>
  </si>
  <si>
    <t>1.1.1.85</t>
  </si>
  <si>
    <t>2.6.1.6/2.6.1.42</t>
  </si>
  <si>
    <t>2.3.1.46</t>
  </si>
  <si>
    <t>2.5.1.48</t>
  </si>
  <si>
    <t>2.1.1.13</t>
  </si>
  <si>
    <t>2.5.1.49</t>
  </si>
  <si>
    <t>2.3.1.31</t>
  </si>
  <si>
    <t>5.4.99.5</t>
  </si>
  <si>
    <t>4.2.1.51</t>
  </si>
  <si>
    <t>2.6.1.57</t>
  </si>
  <si>
    <t>2.7.2.11</t>
  </si>
  <si>
    <t>1.2.1.41</t>
  </si>
  <si>
    <t>1.5.1.2</t>
  </si>
  <si>
    <t>3.1.3.3</t>
  </si>
  <si>
    <t>1.1.1.95</t>
  </si>
  <si>
    <t>4.1.3.27</t>
  </si>
  <si>
    <t>2.4.2.18</t>
  </si>
  <si>
    <t>5.3.1.24</t>
  </si>
  <si>
    <t>4.1.1.48</t>
  </si>
  <si>
    <t>4.2.1.20</t>
  </si>
  <si>
    <t>1.3.1.12</t>
  </si>
  <si>
    <t>2.6.1.5/2.6.1.57</t>
  </si>
  <si>
    <t>cpd00041_ext_b</t>
  </si>
  <si>
    <t>cpd00053_ext_b</t>
  </si>
  <si>
    <t>cpd00119_ext_b</t>
  </si>
  <si>
    <t>cpd00161_ext_b</t>
  </si>
  <si>
    <t>cpd00156_ext_b</t>
  </si>
  <si>
    <t>cpd00069_ext_b</t>
  </si>
  <si>
    <t>cpd00035_ext_b</t>
  </si>
  <si>
    <t>cpd00132_ext_b</t>
  </si>
  <si>
    <t>cpd00084_ext_b</t>
  </si>
  <si>
    <t>2.3.3.1 / 2.3.3.8</t>
  </si>
  <si>
    <t>6.4.1.1</t>
  </si>
  <si>
    <t>Glycolysis/Gluconeogenesis</t>
  </si>
  <si>
    <t>Citric Acid Cycle</t>
  </si>
  <si>
    <t>Pyruvate Metabolism</t>
  </si>
  <si>
    <t>Pentose Phosphate Pathway</t>
  </si>
  <si>
    <t>5.3.1.6</t>
  </si>
  <si>
    <t>5.1.3.1</t>
  </si>
  <si>
    <t>1.1.1.44/1.1.1.343</t>
  </si>
  <si>
    <t>2.7.1.12</t>
  </si>
  <si>
    <t>2.2.1.2</t>
  </si>
  <si>
    <t>2.2.1.1</t>
  </si>
  <si>
    <t>3.1.3.11</t>
  </si>
  <si>
    <t>4.1.2.4</t>
  </si>
  <si>
    <t>5.4.2.7</t>
  </si>
  <si>
    <t>5.4.2.7/5.4.2.2</t>
  </si>
  <si>
    <t>2.7.6.1</t>
  </si>
  <si>
    <t>Acetate Fermentation</t>
  </si>
  <si>
    <t>2.7.2.1</t>
  </si>
  <si>
    <t>2.3.1.8</t>
  </si>
  <si>
    <t>Ethanol Fermentation Pathway</t>
  </si>
  <si>
    <t>Wood-Ljungdahl Pathway</t>
  </si>
  <si>
    <t>1.5.7.1/1.5.1.20</t>
  </si>
  <si>
    <t>Exchange Reactions</t>
  </si>
  <si>
    <t>Non-growth Associated Maintenance</t>
  </si>
  <si>
    <t>4.2.1.3</t>
  </si>
  <si>
    <t>1.1.1.41</t>
  </si>
  <si>
    <t>1.3.5.4/1.3.5.1</t>
  </si>
  <si>
    <t>4.2.1.2</t>
  </si>
  <si>
    <t>Transport Reactions</t>
  </si>
  <si>
    <t>cpd00064_ext_b</t>
  </si>
  <si>
    <t>cpd00239_ext_b</t>
  </si>
  <si>
    <t>Valine, Leucine &amp; Isoleucine metabolism</t>
  </si>
  <si>
    <t>Reactions</t>
  </si>
  <si>
    <t>2.6.1.66</t>
  </si>
  <si>
    <t>cpd04533_ext_b</t>
  </si>
  <si>
    <t>cpd03662_ext_b</t>
  </si>
  <si>
    <t>Always set to zero, need to include in so model recognises this metabolites</t>
  </si>
  <si>
    <t>cpd04534_ext_b</t>
  </si>
  <si>
    <t>NADP Metabolism</t>
  </si>
  <si>
    <t>1.1.1.103</t>
  </si>
  <si>
    <t xml:space="preserve">Biomass </t>
  </si>
  <si>
    <t>AOR</t>
  </si>
  <si>
    <t>Ornithine degradation</t>
  </si>
  <si>
    <t>cpd00396_c0</t>
  </si>
  <si>
    <t>cpd00396_ext_b</t>
  </si>
  <si>
    <t>cpd00224_c0</t>
  </si>
  <si>
    <t>cpd00224_ext_b</t>
  </si>
  <si>
    <t>cpd00434_c0</t>
  </si>
  <si>
    <t>cpd00971_ext_b</t>
  </si>
  <si>
    <t>Carbon</t>
  </si>
  <si>
    <t>Acetate kinase</t>
  </si>
  <si>
    <t>Methylene reductase</t>
  </si>
  <si>
    <t>isopropyl malate oxidoreductase</t>
  </si>
  <si>
    <t>rxn00467_c0</t>
  </si>
  <si>
    <t>L-Ornithine:2-oxo-acid aminotransferase</t>
  </si>
  <si>
    <t>Ornithine Degradation</t>
  </si>
  <si>
    <t>E3</t>
  </si>
  <si>
    <t>4.4.1.8</t>
  </si>
  <si>
    <t>4.2.1.0</t>
  </si>
  <si>
    <t>2.5.1.-</t>
  </si>
  <si>
    <t>1.2.1.25</t>
  </si>
  <si>
    <t>6.3.2.10</t>
  </si>
  <si>
    <t>2.3.1.85</t>
  </si>
  <si>
    <t>1.3.1.9</t>
  </si>
  <si>
    <t>2.3.1.39</t>
  </si>
  <si>
    <t>3.1.3.7</t>
  </si>
  <si>
    <t>2.1.1.64</t>
  </si>
  <si>
    <t>5.4.99.60</t>
  </si>
  <si>
    <t>2.7.8.12</t>
  </si>
  <si>
    <t>6.3.2.1</t>
  </si>
  <si>
    <t xml:space="preserve"> 4.2.1.113</t>
  </si>
  <si>
    <t>2.5.1.74</t>
  </si>
  <si>
    <t>6.1.1.13</t>
  </si>
  <si>
    <t>1.8.1.2</t>
  </si>
  <si>
    <t>Cysteine</t>
  </si>
  <si>
    <t>cpd00378_ext_b</t>
  </si>
  <si>
    <t>cpd00274_ext_b</t>
  </si>
  <si>
    <t>Sulfate adenyltransferase</t>
  </si>
  <si>
    <t>APSPTi</t>
  </si>
  <si>
    <t>Sulfur Metabolism</t>
  </si>
  <si>
    <t>1.8.1.9</t>
  </si>
  <si>
    <t>Butanediol Pathway</t>
  </si>
  <si>
    <t>4.1.1.5</t>
  </si>
  <si>
    <t>1.1.1.4</t>
  </si>
  <si>
    <t>Lactate Pathway</t>
  </si>
  <si>
    <t>GABA Shunt</t>
  </si>
  <si>
    <t>rxn00279_c0</t>
  </si>
  <si>
    <t>4.1.1.12</t>
  </si>
  <si>
    <t>Aspartate Metabolism</t>
  </si>
  <si>
    <t>DNA</t>
  </si>
  <si>
    <t>RNA</t>
  </si>
  <si>
    <t>PROTEIN</t>
  </si>
  <si>
    <t>PEPTIDO</t>
  </si>
  <si>
    <t>CARBO</t>
  </si>
  <si>
    <t>sodium</t>
  </si>
  <si>
    <t>proton</t>
  </si>
  <si>
    <t>ABC</t>
  </si>
  <si>
    <t>rxn09240_c0</t>
  </si>
  <si>
    <t>rxn05256_c0</t>
  </si>
  <si>
    <t>4.1.1.65</t>
  </si>
  <si>
    <t>2.7.7.41</t>
  </si>
  <si>
    <t>2.1.1.17</t>
  </si>
  <si>
    <t>2.7.8.5</t>
  </si>
  <si>
    <t>SOLUTE</t>
  </si>
  <si>
    <t>Biomass synthesis</t>
  </si>
  <si>
    <t>AGAT2</t>
  </si>
  <si>
    <t>Fatty Acid biosynthesis</t>
  </si>
  <si>
    <t>GAT1_CB</t>
  </si>
  <si>
    <t>PHOSPHO</t>
  </si>
  <si>
    <t>c161_c0</t>
  </si>
  <si>
    <t>cpd00066_ext_b</t>
  </si>
  <si>
    <t>5.1.3.15</t>
  </si>
  <si>
    <t>4.1.1.49</t>
  </si>
  <si>
    <t>1.1.1.38</t>
  </si>
  <si>
    <t>transanimase'</t>
  </si>
  <si>
    <t>6.3.1.2</t>
  </si>
  <si>
    <t>2.3.1.169</t>
  </si>
  <si>
    <t>2.8.1.7</t>
  </si>
  <si>
    <t>L-cysteine:acceptor sulfurtransferase</t>
  </si>
  <si>
    <t>Arginine and Ornithine Degradation</t>
  </si>
  <si>
    <t>Mannose Metabolism</t>
  </si>
  <si>
    <t>Arginine Deiminase Pathway</t>
  </si>
  <si>
    <t>Peptidoglycan Biosynthesis</t>
  </si>
  <si>
    <t>Beta-Glucoside Metabolism</t>
  </si>
  <si>
    <t>RlacTrans</t>
  </si>
  <si>
    <t>cpd00221_ext_b</t>
  </si>
  <si>
    <t>rxn01434</t>
  </si>
  <si>
    <t>rxn05465</t>
  </si>
  <si>
    <t>leq000001</t>
  </si>
  <si>
    <t>leq000002</t>
  </si>
  <si>
    <t>leq000004</t>
  </si>
  <si>
    <t>bio2</t>
  </si>
  <si>
    <t>c17_c0</t>
  </si>
  <si>
    <t>c19_c0</t>
  </si>
  <si>
    <t>c14_c0</t>
  </si>
  <si>
    <t>c181_c0</t>
  </si>
  <si>
    <t>c160_c0</t>
  </si>
  <si>
    <t>c180_c0</t>
  </si>
  <si>
    <t>cds_c0</t>
  </si>
  <si>
    <t>cds1_c0</t>
  </si>
  <si>
    <t>PSD</t>
  </si>
  <si>
    <t>PETOHM</t>
  </si>
  <si>
    <t>PGSA</t>
  </si>
  <si>
    <t>PGPP</t>
  </si>
  <si>
    <t>TEICH</t>
  </si>
  <si>
    <t>POLYGP</t>
  </si>
  <si>
    <t>DGK</t>
  </si>
  <si>
    <t>12DGR</t>
  </si>
  <si>
    <t>cpd11574_ext_b</t>
  </si>
  <si>
    <t>rxnmolyb</t>
  </si>
  <si>
    <t>rxn05174_c0</t>
  </si>
  <si>
    <t>rxn13730_c0</t>
  </si>
  <si>
    <t>cpd00244_ext_b</t>
  </si>
  <si>
    <t>cpd00023_ext_b</t>
  </si>
  <si>
    <t>cpd00054_ext_b</t>
  </si>
  <si>
    <t>cpd00039_ext_b</t>
  </si>
  <si>
    <t>cpd00060_ext_b</t>
  </si>
  <si>
    <t>cpd00033_ext_b</t>
  </si>
  <si>
    <t>cpd00129_ext_b</t>
  </si>
  <si>
    <t>cpd00051_ext_b</t>
  </si>
  <si>
    <t>cpd00322_ext_b</t>
  </si>
  <si>
    <t>cpd00065_ext_b</t>
  </si>
  <si>
    <t>cpd00117_ext_b</t>
  </si>
  <si>
    <t>cpd00107_ext_b</t>
  </si>
  <si>
    <t>cpd00154_ext_b</t>
  </si>
  <si>
    <t>cpd00048_ext_b</t>
  </si>
  <si>
    <t>rxn00904_c0</t>
  </si>
  <si>
    <t>rxn01068_c0</t>
  </si>
  <si>
    <t>rxn04937_c0</t>
  </si>
  <si>
    <t>rxn08659_c0</t>
  </si>
  <si>
    <t>rxn00183_c0</t>
  </si>
  <si>
    <t>rxn07292_c0</t>
  </si>
  <si>
    <t>rxn08153_c0</t>
  </si>
  <si>
    <t>CitTrans_c0</t>
  </si>
  <si>
    <t>ArgABC_c0</t>
  </si>
  <si>
    <t>GluABC_c0</t>
  </si>
  <si>
    <t>GluTrans_c0</t>
  </si>
  <si>
    <t>AspABC_c0</t>
  </si>
  <si>
    <t>AspTrans_c0</t>
  </si>
  <si>
    <t>CysABC_c0</t>
  </si>
  <si>
    <t>CysTrans_c0</t>
  </si>
  <si>
    <t>H2STrans_c0</t>
  </si>
  <si>
    <t>AlaTrans_c0</t>
  </si>
  <si>
    <t>ThrTrans_c0</t>
  </si>
  <si>
    <t>HisTrans_c0</t>
  </si>
  <si>
    <t>FormTrans_c0</t>
  </si>
  <si>
    <t>GlnABC_c0</t>
  </si>
  <si>
    <t>GlnTrans_c0</t>
  </si>
  <si>
    <t>ProTrans_c0</t>
  </si>
  <si>
    <t>IsoButTrans_c0</t>
  </si>
  <si>
    <t>3MBTrans_c0</t>
  </si>
  <si>
    <t>NaDiffusion_c0</t>
  </si>
  <si>
    <t>PheTrans_c0</t>
  </si>
  <si>
    <t>AsnTrans_c0</t>
  </si>
  <si>
    <t>TyrTrans_c0</t>
  </si>
  <si>
    <t>MetTrans_c0</t>
  </si>
  <si>
    <t>cpd00047_ext_b</t>
  </si>
  <si>
    <t>DNA synthesis for biomass</t>
  </si>
  <si>
    <t>RNA synthesis for biomass</t>
  </si>
  <si>
    <t>Lipids synthesis for biomass</t>
  </si>
  <si>
    <t>Phosphatidate cytidylyltransferase</t>
  </si>
  <si>
    <t>Glycerophospholipid metabolism</t>
  </si>
  <si>
    <t>CDP-diacylglycerol/serine O-phosphatidyltransferase</t>
  </si>
  <si>
    <t>2.7.8.8</t>
  </si>
  <si>
    <t>Phosphatidylserine decarboxylase proenzyme</t>
  </si>
  <si>
    <t>Phosphatidylethanolamine N-methyltransferase</t>
  </si>
  <si>
    <t>CDP-diacylglycerol/glycerol-3-phosphate 3-phosphatidyltransferase</t>
  </si>
  <si>
    <t>Protein Synthesis for Biomass</t>
  </si>
  <si>
    <t>Peptidoglycan synthesis for biomass</t>
  </si>
  <si>
    <t>Solute Pool for Biomass</t>
  </si>
  <si>
    <t>Molybdate-ABC transport_c0</t>
  </si>
  <si>
    <t>Nickel-ABC transport_c0</t>
  </si>
  <si>
    <t>nickel transport in/out via proton antiporter_c0</t>
  </si>
  <si>
    <t>rxn05469_c0</t>
  </si>
  <si>
    <t>cpd00020_ext_b</t>
  </si>
  <si>
    <t>SIM 4</t>
  </si>
  <si>
    <t>SIM 5</t>
  </si>
  <si>
    <t>SIM 6</t>
  </si>
  <si>
    <t>SIM 7</t>
  </si>
  <si>
    <t>SIM 8</t>
  </si>
  <si>
    <t>SIM 9</t>
  </si>
  <si>
    <t>SIM 10</t>
  </si>
  <si>
    <t>SIM 11</t>
  </si>
  <si>
    <t>Teichoic_and_lipoteichoic_acids_biosynthesis</t>
  </si>
  <si>
    <t>mycolic_acid_synthesis|Fatty_Acid_Biosynthesis_FASII</t>
  </si>
  <si>
    <t>Fatty_Acid_Biosynthesis_FASII</t>
  </si>
  <si>
    <t>YgfZ</t>
  </si>
  <si>
    <t>Coenzyme_A_Biosynthesis</t>
  </si>
  <si>
    <t>Methionine_Biosynthesis</t>
  </si>
  <si>
    <t xml:space="preserve"> </t>
  </si>
  <si>
    <t>Siderophore_enterobactin_biosynthesis_and_ferric_enterbactin_transport|NAD_and_NADP_cofactor_biosynthesis_global|Chorismate:_Intermediate_for_synthesis_of_PAPA_antibiotics,_PABA,_anthranilate,_3-hydroxyanthranilate_and_more.</t>
  </si>
  <si>
    <t>Inorganic_Sulfur_Assimilation</t>
  </si>
  <si>
    <t>Ubiquinone_Biosynthesis</t>
  </si>
  <si>
    <t>Glycerate_metabolism|Glycine_and_Serine_Utilization|D-galactarate,_D-glucarate_and_D-glycerate_catabolism|Allantoin_degradation|Photorespiration_(oxidative_C2_cycle)|Allantoin_Utilization|Glycerolipid_and_Glycerophospholipid_Metabolism_in_Bacteria|Serine-glyoxylate_cycle</t>
  </si>
  <si>
    <t>Menaquinone_and_Phylloquinone_Biosynthesis|Siderophore_enterobactin_biosynthesis_and_ferric_enterbactin_transport</t>
  </si>
  <si>
    <t>Menaquinone_and_Phylloquinone_Biosynthesis|Muconate_lactonizing_enzyme_family</t>
  </si>
  <si>
    <t>Streptococcus_pyogenes_Virulome|Teichoic_and_lipoteichoic_acids_biosynthesis|Methicillin_resistance_in_Staphylococci|D-Alanyl_Lipoteichoic_Acid_Biosynthesis</t>
  </si>
  <si>
    <t>Ubiquinone, Menaquinone and Phylloquinone Biosynthesis</t>
  </si>
  <si>
    <t>Xylose Degradation</t>
  </si>
  <si>
    <t>Rhamnose Degradation</t>
  </si>
  <si>
    <t>2.3.1.51</t>
  </si>
  <si>
    <t>Glycerolipid and Glycerophospholipid Metabolism</t>
  </si>
  <si>
    <t>4.1.1.44</t>
  </si>
  <si>
    <t>Protocatechuate Degradation</t>
  </si>
  <si>
    <t>UDP-N-acetylmuramate biosynthesis</t>
  </si>
  <si>
    <t>5.4.2.10</t>
  </si>
  <si>
    <t>2.6.1.16</t>
  </si>
  <si>
    <t>2.7.7.23</t>
  </si>
  <si>
    <t>2.3.1.157</t>
  </si>
  <si>
    <t>Histidine Biosynthesis</t>
  </si>
  <si>
    <t>Sulfate Assimilation</t>
  </si>
  <si>
    <t>1.3.8.1</t>
  </si>
  <si>
    <t>Butyrate Synthesis</t>
  </si>
  <si>
    <t>dTDP-L-rhamnoase synthesis</t>
  </si>
  <si>
    <t>2.7.7.24</t>
  </si>
  <si>
    <t>4.2.1.46</t>
  </si>
  <si>
    <t>5.1.3.13</t>
  </si>
  <si>
    <t>Protein Degradation</t>
  </si>
  <si>
    <t>Dipeptide ABC transporter</t>
  </si>
  <si>
    <t>4.6.1.2</t>
  </si>
  <si>
    <t>Methylerythritol Phosphate Pathway</t>
  </si>
  <si>
    <t>2.7.1.48</t>
  </si>
  <si>
    <t>Purine conversions / Pyrimdine conversions</t>
  </si>
  <si>
    <t>Pyrimidine conversions</t>
  </si>
  <si>
    <t>Folate biosynthesis</t>
  </si>
  <si>
    <t>Thioredoxin disulfide reductase</t>
  </si>
  <si>
    <t>3.5.4.1</t>
  </si>
  <si>
    <t>4.1.1.19</t>
  </si>
  <si>
    <t>Arginine-dependent Acid Resistance</t>
  </si>
  <si>
    <t>Alanine Synthesis</t>
  </si>
  <si>
    <t>Chorismate_Synthesis</t>
  </si>
  <si>
    <t>4.2.3.4</t>
  </si>
  <si>
    <t>2.5.1.54</t>
  </si>
  <si>
    <t>4.2.1.10</t>
  </si>
  <si>
    <t>1.1.1.25</t>
  </si>
  <si>
    <t>2.7.1.71</t>
  </si>
  <si>
    <t>2.5.1.19</t>
  </si>
  <si>
    <t>4.2.3.5</t>
  </si>
  <si>
    <t>Phenylalanine and Tyrosine Synthesis</t>
  </si>
  <si>
    <t>Tryptophan synthesis</t>
  </si>
  <si>
    <t>Chorismate synthesis</t>
  </si>
  <si>
    <t>3.3.2.1</t>
  </si>
  <si>
    <t>1.3.1.13</t>
  </si>
  <si>
    <t>2.6.1.85</t>
  </si>
  <si>
    <t>4-aminobenzoate synthesis</t>
  </si>
  <si>
    <t>1.17.7.1</t>
  </si>
  <si>
    <t>1.17.1.2</t>
  </si>
  <si>
    <t>2.7.1.148</t>
  </si>
  <si>
    <t>2.7.7.60</t>
  </si>
  <si>
    <t>1.1.1.267</t>
  </si>
  <si>
    <t>2.2.1.7</t>
  </si>
  <si>
    <t>2.5.1.31</t>
  </si>
  <si>
    <t>Polyprenyl Diphosphate Biosynthesis</t>
  </si>
  <si>
    <t>2.5.3.31</t>
  </si>
  <si>
    <t>Glutamate and Glutamine Metabolism</t>
  </si>
  <si>
    <t>Histidine degradation</t>
  </si>
  <si>
    <t>Glutamate and Glutamine metabolism</t>
  </si>
  <si>
    <t>Threonine degradation</t>
  </si>
  <si>
    <t>Glutamate and Ornithine metabolism</t>
  </si>
  <si>
    <t>Threonine and Homoserine Biosynthesis|Methionine Biosynthesis</t>
  </si>
  <si>
    <t>Lysine metabolism</t>
  </si>
  <si>
    <t>Alanine metabolism</t>
  </si>
  <si>
    <t>Glutamate metabolism</t>
  </si>
  <si>
    <t>Cysteine metabolism</t>
  </si>
  <si>
    <t>Aspartate degradation</t>
  </si>
  <si>
    <t>Serine degradation</t>
  </si>
  <si>
    <t>Aspartate degradation | Lysine, Threonine synthesis</t>
  </si>
  <si>
    <t>Glycine cleage system</t>
  </si>
  <si>
    <t>Glyoxylate bypass</t>
  </si>
  <si>
    <t>Arginine biosynthesis</t>
  </si>
  <si>
    <t>2.3.1.1</t>
  </si>
  <si>
    <t>6.3.5.5</t>
  </si>
  <si>
    <t>3.5.1.16</t>
  </si>
  <si>
    <t>Asparaginine biosynthesis</t>
  </si>
  <si>
    <t>Aspartate and Glutamate metabolism</t>
  </si>
  <si>
    <t>Glycoxylate cycle</t>
  </si>
  <si>
    <t>Isoleucine Biosynthesis</t>
  </si>
  <si>
    <t>Leucine biosynthesis</t>
  </si>
  <si>
    <t>Lysine biosynthesis</t>
  </si>
  <si>
    <t>2.6.1.-</t>
  </si>
  <si>
    <t>Methionine biosynthesis</t>
  </si>
  <si>
    <t>Proline biosynthesis</t>
  </si>
  <si>
    <t>Serine biosynthesis</t>
  </si>
  <si>
    <t>Serine and Glycine biosynthesis</t>
  </si>
  <si>
    <t>Threonine biosynthesis</t>
  </si>
  <si>
    <t>Butanol biosynthesis</t>
  </si>
  <si>
    <t>Valine biosynthesis</t>
  </si>
  <si>
    <t>1.1.1.2</t>
  </si>
  <si>
    <t>Pterin metabolism|Methanopterin biosynthesis2|tRNA modification Archaea Henri|Folate Biosynthesis|Queuosine-Archaeosine Biosynthesis|Folate Biosynthesis (Phoenix Copy)|Zinc regulated enzymes|Pterin metabolism 3</t>
  </si>
  <si>
    <t>Staphylococcal pathogenicity islands SaPI|Methionine Biosynthesis|Methionine Degradation</t>
  </si>
  <si>
    <t>Teichoic and lipoteichoic acids biosynthesis</t>
  </si>
  <si>
    <t>mycolic acid synthesis|Fatty Acid Biosynthesis FASII</t>
  </si>
  <si>
    <t>riboflavin to FAD|Riboflavin, FMN and FAD metabolism</t>
  </si>
  <si>
    <t>Dehydrogenase complexes|Glycine cleavage system|Lipoic acid metabolism</t>
  </si>
  <si>
    <t>Inositol catabolism</t>
  </si>
  <si>
    <t>De Novo Purine Biosynthesis</t>
  </si>
  <si>
    <t>Recycling of Peptidoglycan Amino Acids|Protein degradation</t>
  </si>
  <si>
    <t>Glycerolipid and Glycerophospholipid Metabolism in Bacteria</t>
  </si>
  <si>
    <t>Vibrio Polysaccharide (VPS) Biosynthesis|Teichoic and lipoteichoic acids biosynthesis</t>
  </si>
  <si>
    <t>Coenzyme B12 biosynthesis</t>
  </si>
  <si>
    <t>LOS core oligosaccharide biosynthesis|linker unit-arabinogalactan synthesis</t>
  </si>
  <si>
    <t>High affinity phosphate transporter and control of PHO regulon|P uptake (cyanobacteria)|Phosphate metabolism</t>
  </si>
  <si>
    <t>Quinolinic acid and its derivatives|YgfZ|Cobalt-zinc-cadmium resistance|NAD and NADP cofactor biosynthesis global|NAD regulation</t>
  </si>
  <si>
    <t>Fatty Acid Biosynthesis FASII</t>
  </si>
  <si>
    <t>Peptidoglycan Biosynthesis|Type IV pilus|Peptidoglycan Biosynthesis 2</t>
  </si>
  <si>
    <t>Glycerolipid and Glycerophospholipid Metabolism in Bacteria|Bacterial cyanide production and tolerance mechanisms</t>
  </si>
  <si>
    <t>YgfZ|De Novo Purine Biosynthesis</t>
  </si>
  <si>
    <t>Cysteine Biosynthesis</t>
  </si>
  <si>
    <t>ABC transporter dipeptide (TC 3.A.1.5.2)</t>
  </si>
  <si>
    <t>Histidine Degradation|5-FCL-like protein|One-carbon metabolism by tetrahydropterines|Serine-glyoxylate cycle</t>
  </si>
  <si>
    <t>Polyamine Metabolism</t>
  </si>
  <si>
    <t>Histidine Degradation</t>
  </si>
  <si>
    <t>Ribonucleotide reduction</t>
  </si>
  <si>
    <t>Peptidoglycan Biosynthesis|Poly-gamma-glutamate biosynthesis|Peptidoglycan Biosynthesis 2|Glutamine, Glutamate, Aspartate and Asparagine Biosynthesis</t>
  </si>
  <si>
    <t>Methionine Biosynthesis|Autoinducer 2 (AI-2) transport and processing (lsrACDBFGE operon)</t>
  </si>
  <si>
    <t>Photorespiration (oxidative C2 cycle)|Glycolate, glyoxylate interconversions</t>
  </si>
  <si>
    <t>NAD and NADP cofactor biosynthesis global</t>
  </si>
  <si>
    <t>Coenzyme A Biosynthesis</t>
  </si>
  <si>
    <t>De Novo Pyrimidine Synthesis</t>
  </si>
  <si>
    <t>Nitrate and nitrite ammonification</t>
  </si>
  <si>
    <t>Alanine biosynthesis|YgfZ|tRNA modification Bacteria|mcm5s2U biosynthesis in tRNA|Flavohaemoglobin|mnm5U34 biosynthesis bacteria|Fe-S cluster assembly|tRNA modification yeast cytoplasmic|tRNA modification Archaea</t>
  </si>
  <si>
    <t>Phosphate metabolism|Glycerolipid and Glycerophospholipid Metabolism in Bacteria</t>
  </si>
  <si>
    <t>Folate Biosynthesis|Folate Biosynthesis (Phoenix Copy)</t>
  </si>
  <si>
    <t>Isobutyryl-CoA to Propionyl-CoA Module|Isoleucine degradation|Branched chain amino acid degradation regulons</t>
  </si>
  <si>
    <t>Methionine Biosynthesis|Cysteine Biosynthesis</t>
  </si>
  <si>
    <t>Formate dehydrogenase</t>
  </si>
  <si>
    <t>Selenocysteine metabolism|tRNA modification Bacteria</t>
  </si>
  <si>
    <t>Cobalamin synthesis|Transport of Nickel and Cobalt|Coenzyme B12 biosynthesis</t>
  </si>
  <si>
    <t>Teichoic and lipoteichoic acids biosynthesis|Methicillin resistance in Staphylococci|Teichuronic acid biosynthesis</t>
  </si>
  <si>
    <t>Fatty acid degradation regulons|Unsaturated Fatty Acid Metabolism|Carbonate Biomineralization|n-Phenylalkanoic acid degradation|Biotin biosynthesis</t>
  </si>
  <si>
    <t>Cobalamin synthesis|Experimental tye|Coenzyme B12 biosynthesis|Heme and Siroheme Biosynthesis</t>
  </si>
  <si>
    <t>Ribosome LSU bacterial</t>
  </si>
  <si>
    <t>Peptidoglycan Biosynthesis|Peptidoglycan Biosynthesis 2</t>
  </si>
  <si>
    <t>Riboflavin, FMN and FAD metabolism</t>
  </si>
  <si>
    <t>Archaeal lipids|Carotenoids|Polyprenyl Diphosphate Biosynthesis</t>
  </si>
  <si>
    <t>Thiamin biosynthesis</t>
  </si>
  <si>
    <t>Alkanesulfonate assimilation</t>
  </si>
  <si>
    <t>Cobalamin synthesis|Coenzyme B12 biosynthesis</t>
  </si>
  <si>
    <t>NAD and NADP cofactor biosynthesis global|NAD regulation</t>
  </si>
  <si>
    <t>Purine conversions</t>
  </si>
  <si>
    <t>Peptidoglycan Biosynthesis|UDP-N-acetylmuramate from Fructose-6-phosphate Biosynthesis|Peptidoglycan Biosynthesis 2</t>
  </si>
  <si>
    <t>Methylglyoxal Metabolism|Glutathione: Non-redox reactions</t>
  </si>
  <si>
    <t>Methionine Biosynthesis</t>
  </si>
  <si>
    <t>cAMP signaling in bacteria|Redox-dependent regulation of nucleus processes|NAD and NADP cofactor biosynthesis global|NAD regulation</t>
  </si>
  <si>
    <t>Succinate dehydrogenase</t>
  </si>
  <si>
    <t>Stringent Response, (p)ppGpp metabolism</t>
  </si>
  <si>
    <t>Folate Biosynthesis|Folate Biosynthesis (Phoenix Copy)|YgfZ</t>
  </si>
  <si>
    <t>Threonine and Homoserine Biosynthesis</t>
  </si>
  <si>
    <t>Folate Biosynthesis|Folate Biosynthesis (Phoenix Copy)|Nucleoside triphosphate pyrophosphohydrolase MazG</t>
  </si>
  <si>
    <t>Teichuronic acid biosynthesis</t>
  </si>
  <si>
    <t>Experimental tye|Zinc regulated enzymes|Heme and Siroheme Biosynthesis</t>
  </si>
  <si>
    <t>Deoxyribose and Deoxynucleoside Catabolism</t>
  </si>
  <si>
    <t>CMP-N-acetylneuraminate Biosynthesis|Streptococcus agalactiae virulome|Sialic Acid Metabolism</t>
  </si>
  <si>
    <t>Citrate Metabolism, Transport, and Regulation</t>
  </si>
  <si>
    <t>D-galactonate catabolism</t>
  </si>
  <si>
    <t>Lysine Biosynthesis DAP Pathway</t>
  </si>
  <si>
    <t>Proteorhodopsin|Polyprenyl Diphosphate Biosynthesis</t>
  </si>
  <si>
    <t>Pyridoxin (Vitamin B6) Biosynthesis</t>
  </si>
  <si>
    <t>MLST|Purine conversions</t>
  </si>
  <si>
    <t>Serine-glyoxylate cycle</t>
  </si>
  <si>
    <t>Fermentations: Lactate|Acetone Butanol Ethanol Synthesis|Glycerolipid and Glycerophospholipid Metabolism in Bacteria|Fermentations: Mixed acid</t>
  </si>
  <si>
    <t>De Novo Purine Biosynthesis|Purine conversions</t>
  </si>
  <si>
    <t>Leucine Degradation and HMG-CoA Metabolism|Branched chain amino acid degradation regulons|Polyhydroxybutyrate metabolism|Pterin metabolism 3|HMG CoA Synthesis</t>
  </si>
  <si>
    <t>Ribosome biogenesis bacterial|tRNA modification Bacteria|rRNA modification Bacteria</t>
  </si>
  <si>
    <t>Glycine reductase, sarcosine reductase and betaine reductase</t>
  </si>
  <si>
    <t>Experimental tye|Dissimilatory nitrite reductase|Coenzyme B12 biosynthesis|Heme and Siroheme Biosynthesis</t>
  </si>
  <si>
    <t>Phosphate metabolism</t>
  </si>
  <si>
    <t>Experimental tye|Heme and Siroheme Biosynthesis</t>
  </si>
  <si>
    <t>Experimental tye|D-gluconate and ketogluconates metabolism</t>
  </si>
  <si>
    <t>D-gluconate and ketogluconates metabolism</t>
  </si>
  <si>
    <t>Nitrogen fixation</t>
  </si>
  <si>
    <t>Dehydrogenase complexes|Methionine Degradation|Pyruvate metabolism II: acetyl-CoA, acetogenesis from pyruvate</t>
  </si>
  <si>
    <t>Vibrio Polysaccharide (VPS) Biosynthesis|CMP-N-acetylneuraminate Biosynthesis|Streptococcus agalactiae virulome|Legionaminic Acid Biosynthesis|Sialic Acid Metabolism</t>
  </si>
  <si>
    <t>Ammonia assimilation</t>
  </si>
  <si>
    <t>NAD and NADP cofactor biosynthesis global|Nudix proteins (nucleoside triphosphate hydrolases)</t>
  </si>
  <si>
    <t>Peptidoglycan Biosynthesis|Methicillin resistance in Staphylococci|Peptidoglycan Biosynthesis 2</t>
  </si>
  <si>
    <t>Staphylococcal pathogenicity islands SaPI|Purine conversions</t>
  </si>
  <si>
    <t>YgfZ|Biotin biosynthesis</t>
  </si>
  <si>
    <t>Calvin-Benson cycle|Pyridoxin (Vitamin B6) Biosynthesis|Glutaredoxins|Redox-dependent regulation of nucleus processes|Glycolysis and Gluconeogenesis|Entner-Doudoroff Pathway</t>
  </si>
  <si>
    <t>Acid resistance mechanisms|Polyamine Metabolism|Arginine and Ornithine Degradation</t>
  </si>
  <si>
    <t>De Novo Pyrimidine Synthesis|Allantoin degradation|YgfZ|Zinc regulated enzymes</t>
  </si>
  <si>
    <t>P-type ATPase transporter potassium (TC 3.A.3.7.1)|Potassium homeostasis</t>
  </si>
  <si>
    <t>Vibrio Polysaccharide (VPS) Biosynthesis|Methionine Biosynthesis|Cysteine Biosynthesis</t>
  </si>
  <si>
    <t>Transport of Iron|Campylobacter Iron Metabolism|Iron acquisition in Vibrio</t>
  </si>
  <si>
    <t>D-galactarate, D-glucarate and D-glycerate catabolism</t>
  </si>
  <si>
    <t>Folate Biosynthesis|Folate Biosynthesis (Phoenix Copy)|Methanopterin biosynthesis2|Pterin metabolism 3</t>
  </si>
  <si>
    <t>Photorespiration (oxidative C2 cycle)</t>
  </si>
  <si>
    <t>ECF class transporters|Biotin biosynthesis</t>
  </si>
  <si>
    <t>Transport of Manganese</t>
  </si>
  <si>
    <t>Riboflavin, FMN and FAD metabolism|YgfZ</t>
  </si>
  <si>
    <t>Transport of Molybdenum</t>
  </si>
  <si>
    <t>Fatty Acid Biosynthesis FASII|Na+ translocating decarboxylases and related biotin-dependent enzymes</t>
  </si>
  <si>
    <t>Transport of Zinc</t>
  </si>
  <si>
    <t>Folate Biosynthesis|Folate Biosynthesis (Phoenix Copy)|YgfZ|Methanopterin biosynthesis2|Pterin metabolism 3</t>
  </si>
  <si>
    <t>Hexitol degradation|Calvin-Benson cycle|Formaldehyde assimilation: Ribulose monophosphate pathway|Glycolysis and Gluconeogenesis</t>
  </si>
  <si>
    <t>Methylcitrate cycle|Propionate-CoA to Succinate Module</t>
  </si>
  <si>
    <t>Potassium homeostasis</t>
  </si>
  <si>
    <t>Glu-tRNA(Gln) transamidation|tRNA aminoacylation|Heme and Siroheme Biosynthesis</t>
  </si>
  <si>
    <t>Photorespiration (oxidative C2 cycle)|2-phosphoglycolate salvage|Glycolate, glyoxylate interconversions</t>
  </si>
  <si>
    <t>cAMP signaling in bacteria|Stringent Response, (p)ppGpp metabolism|Purine conversions</t>
  </si>
  <si>
    <t>De Novo Pyrimidine Synthesis|YgfZ</t>
  </si>
  <si>
    <t>Redox-dependent regulation of nucleus processes|NAD and NADP cofactor biosynthesis global|NAD regulation</t>
  </si>
  <si>
    <t>HMG CoA Synthesis</t>
  </si>
  <si>
    <t>Histidine Biosynthesis|Purine conversions</t>
  </si>
  <si>
    <t>cAMP signaling in bacteria</t>
  </si>
  <si>
    <t>Leucine Degradation and HMG-CoA Metabolism|Archaeal lipids|Mevalonate Branch of Isoprenoid Biosynthesis|Ketoisovalerate oxidoreductase|Isoprenoid Biosynthesis</t>
  </si>
  <si>
    <t>Inorganic Sulfur Assimilation</t>
  </si>
  <si>
    <t>Anaerobic benzoate metabolism|Butanol Biosynthesis|Acetone Butanol Ethanol Synthesis|Acetyl-CoA fermentation to Butyrate|Polyhydroxybutyrate metabolism</t>
  </si>
  <si>
    <t>Archaeal lipids</t>
  </si>
  <si>
    <t>De Novo Purine Biosynthesis|Glutathione-regulated potassium-efflux system and associated functions</t>
  </si>
  <si>
    <t>Lysine biosynthesis AAA pathway 2</t>
  </si>
  <si>
    <t>Glycolysis and Gluconeogenesis, including Archaeal enzymes|Pyruvate metabolism I: anaplerotic reactions, PEP|Glycolysis and Gluconeogenesis</t>
  </si>
  <si>
    <t>Thiamin biosynthesis|PnuC-like transporters</t>
  </si>
  <si>
    <t>Sodium Hydrogen Antiporter</t>
  </si>
  <si>
    <t>Streptococcal Hyaluronic Acid Capsule|Sucrose Metabolism</t>
  </si>
  <si>
    <t>YgfZ|TCA Cycle|Succinate dehydrogenase|Serine-glyoxylate cycle</t>
  </si>
  <si>
    <t>Terminal cytochrome C oxidases|Copper homeostasis|Terminal cytochrome C oxidases copy</t>
  </si>
  <si>
    <t>Biotin biosynthesis</t>
  </si>
  <si>
    <t>Campylobacter Iron Metabolism</t>
  </si>
  <si>
    <t>Folate Biosynthesis|Folate Biosynthesis (Phoenix Copy)|Folate transporters|5-FCL-like protein|One-carbon metabolism by tetrahydropterines|Serine-glyoxylate cycle</t>
  </si>
  <si>
    <t>Polyamine Metabolism|Arginine and Ornithine Degradation</t>
  </si>
  <si>
    <t>Mannose Metabolism|Sialic Acid Metabolism</t>
  </si>
  <si>
    <t>P uptake (cyanobacteria)|Phosphate metabolism</t>
  </si>
  <si>
    <t>Nitrate and nitrite ammonification|trimethylamine N-oxide (TMAO) reductase</t>
  </si>
  <si>
    <t>Alginate metabolism|Mannose Metabolism|Perosamine Synthesis Vibrio</t>
  </si>
  <si>
    <t>Coenzyme A Biosynthesis|Branched-Chain Amino Acid Biosynthesis</t>
  </si>
  <si>
    <t>Glycolysis and Gluconeogenesis, including Archaeal enzymes|Calvin-Benson cycle|MLST|Dihydroxyacetone kinases|Glycolysis and Gluconeogenesis</t>
  </si>
  <si>
    <t>HPr catabolite repression system</t>
  </si>
  <si>
    <t>dTDP-rhamnose synthesis|Rhamnose containing glycans|linker unit-arabinogalactan synthesis</t>
  </si>
  <si>
    <t>CMP-N-acetylneuraminate Biosynthesis|Sialic Acid Metabolism</t>
  </si>
  <si>
    <t>Riboflavin, FMN and FAD metabolism|ECF class transporters</t>
  </si>
  <si>
    <t>Teichoic and lipoteichoic acids biosynthesis|Rhamnose containing glycans</t>
  </si>
  <si>
    <t>Biogenesis of c-type cytochromes|Experimental tye|Heme and Siroheme Biosynthesis</t>
  </si>
  <si>
    <t>Teichoic and lipoteichoic acids biosynthesis|Methicillin resistance in Staphylococci|D-Alanyl Lipoteichoic Acid Biosynthesis</t>
  </si>
  <si>
    <t>Hydroxyaromatic decarboxylase family</t>
  </si>
  <si>
    <t>Methionine Biosynthesis|Methionine Degradation</t>
  </si>
  <si>
    <t>Cyanate hydrolysis|Zinc regulated enzymes|CO2 uptake, carboxysome|Carboxysome|Bacterial cyanide production and tolerance mechanisms</t>
  </si>
  <si>
    <t>Glycolysis and Gluconeogenesis|Entner-Doudoroff Pathway</t>
  </si>
  <si>
    <t>Fructose utilisation</t>
  </si>
  <si>
    <t>Alkanesulfonate assimilation|Alkanesulfonates utilisation</t>
  </si>
  <si>
    <t>Xanthosine utilisation (xap region)</t>
  </si>
  <si>
    <t>D-Tagatose and Galactitol utilisation</t>
  </si>
  <si>
    <t>Glycerol fermenation to 1,3-propanediol|Glycerol and Glycerol-3-phosphate Uptake and utilisation|Respiratory dehydrogenases 1</t>
  </si>
  <si>
    <t>Propanediol utilisation|Coenzyme B12 biosynthesis</t>
  </si>
  <si>
    <t>Pyrimidine utilisation</t>
  </si>
  <si>
    <t>L-Arabinose utilisation</t>
  </si>
  <si>
    <t>Glycine and Serine utilisation|Methionine Biosynthesis|Cysteine Biosynthesis|Methionine Degradation</t>
  </si>
  <si>
    <t>Purine utilisation</t>
  </si>
  <si>
    <t>Trehalose Uptake and utilisation</t>
  </si>
  <si>
    <t>Hydantoin metabolism|Pyrimidine utilisation</t>
  </si>
  <si>
    <t>N-linked Glycosylation in Bacteria|Lactose and Galactose Uptake and utilisation|Lacto-N-Biose I and Galacto-N-Biose Metabolic Pathway|Rhamnose containing glycans|linker unit-arabinogalactan synthesis</t>
  </si>
  <si>
    <t>D-ribose utilisation</t>
  </si>
  <si>
    <t>utilisation of glutathione as a sulphur source|Glutathione: Biosynthesis and gamma-glutamyl cycle|Glutathione: gamma-glutamyl cycle|Poly-gamma-glutamate biosynthesis</t>
  </si>
  <si>
    <t>Fermentations: Lactate|Lactate utilisation|Respiratory dehydrogenases 1|Fermentations: Mixed acid</t>
  </si>
  <si>
    <t>Maltose and Maltodextrin utilisation</t>
  </si>
  <si>
    <t>Mannitol utilisation</t>
  </si>
  <si>
    <t>Osmoregulation|Glycerol fermenation to 1,3-propanediol|Dihydroxyacetone kinases|Glycerol and Glycerol-3-phosphate Uptake and utilisation</t>
  </si>
  <si>
    <t>Proline, 4-hydroxyproline uptake and utilisation|Glyoxylate bypass</t>
  </si>
  <si>
    <t>Propanediol utilisation|Fermentations: Lactate|Ethanolamine utilisation|MLST|C jejuni colonization of chick caeca|Pyruvate metabolism II: acetyl-CoA, acetogenesis from pyruvate|Fermentations: Mixed acid|Threonine anaerobic catabolism gene cluster|Acetyl-CoA pathway of CO2 fixation</t>
  </si>
  <si>
    <t>Glycerate metabolism|D-galactarate, D-glucarate and D-glycerate catabolism|Allantoin degradation|Photorespiration (oxidative C2 cycle)|Allantoin utilisation</t>
  </si>
  <si>
    <t>Xylose utilisation</t>
  </si>
  <si>
    <t>D-Sorbitol(D-Glucitol) and L-Sorbose utilisation</t>
  </si>
  <si>
    <t>Glycolysis and Gluconeogenesis, including Archaeal enzymes|Hexitol degradation|N-Acetyl-Galactosamine and Galactosamine utilisation|Glycolysis and Gluconeogenesis|D-Tagatose and Galactitol utilisation</t>
  </si>
  <si>
    <t>Allantoin degradation|Allantoin utilisation|Hydantoin metabolism</t>
  </si>
  <si>
    <t>Hydantoin metabolism|Pyrimidine utilisation|L-2-amino-thiazoline-4-carboxylic acid-Lcysteine conversion</t>
  </si>
  <si>
    <t>D-Galacturonate utilisation|Alginate metabolism</t>
  </si>
  <si>
    <t>Melibiose utilisation</t>
  </si>
  <si>
    <t>Glycerolipid and Glycerophospholipid Metabolism in Bacteria|Glutaredoxins|Glycerol and Glycerol-3-phosphate Uptake and utilisation</t>
  </si>
  <si>
    <t>Lactate utilisation</t>
  </si>
  <si>
    <t>Chitin and N-acetylglucosamine utilisation|Sialic Acid Metabolism</t>
  </si>
  <si>
    <t>Lactose and Galactose Uptake and utilisation</t>
  </si>
  <si>
    <t>Purine utilisation|Hydantoin metabolism</t>
  </si>
  <si>
    <t>Purine utilisation|Purine conversions</t>
  </si>
  <si>
    <t>Propanediol utilisation</t>
  </si>
  <si>
    <t>HPr catabolite repression system|Galactose-inducible PTS|Fructose and Mannose Inducible PTS|Sucrose-specific PTS|Mannitol utilisation</t>
  </si>
  <si>
    <t>Fructooligosaccharides(FOS) and Raffinose utilisation|Maltose and Maltodextrin utilisation</t>
  </si>
  <si>
    <t>Threonine and Homoserine Biosynthesis|Phenylalanine synthesis|Proline, 4-hydroxyproline uptake and utilisation|Aminotransferases:Aromatic Pathway and More, A work in progress|Glutamine, Glutamate, Aspartate and Asparagine Biosynthesis</t>
  </si>
  <si>
    <t>Glycerate metabolism|Allantoin degradation|Photorespiration (oxidative C2 cycle)|Allantoin utilisation</t>
  </si>
  <si>
    <t>Formate hydrogenase</t>
  </si>
  <si>
    <t>Rhamnose utilisation</t>
  </si>
  <si>
    <t>2.7.1.17</t>
  </si>
  <si>
    <t>1.3.99.1</t>
  </si>
  <si>
    <t>3.5.4.16</t>
  </si>
  <si>
    <t>2.4.1.52</t>
  </si>
  <si>
    <t>1.1.1.0</t>
  </si>
  <si>
    <t>2.5.1.9</t>
  </si>
  <si>
    <t>2.7.7.63</t>
  </si>
  <si>
    <t>1.1.1.18</t>
  </si>
  <si>
    <t>2.7.1.107</t>
  </si>
  <si>
    <t>2.4.1.187</t>
  </si>
  <si>
    <t>5.4.99.9</t>
  </si>
  <si>
    <t>2.3.1.0</t>
  </si>
  <si>
    <t>6.3.3.1</t>
  </si>
  <si>
    <t>2.7.7.22</t>
  </si>
  <si>
    <t>2.5.1.47,2.5.1.65,4.2.99.8</t>
  </si>
  <si>
    <t>2.7.1.16</t>
  </si>
  <si>
    <t>2.4.2.1,2.4.2.4</t>
  </si>
  <si>
    <t>2.3.1.41,2.3.1.85,2.3.1.86,2.3.1.179,2.3.1.180</t>
  </si>
  <si>
    <t>4.3.1.4</t>
  </si>
  <si>
    <t>2.5.1.16</t>
  </si>
  <si>
    <t>3.5.1.68</t>
  </si>
  <si>
    <t>3.2.2.9</t>
  </si>
  <si>
    <t>3.5.1.28</t>
  </si>
  <si>
    <t>1.17.4.2</t>
  </si>
  <si>
    <t>4.1.3.38</t>
  </si>
  <si>
    <t>4.1.99.-</t>
  </si>
  <si>
    <t>5.1.1.3</t>
  </si>
  <si>
    <t>4.4.1.21</t>
  </si>
  <si>
    <t>3.4.11.2</t>
  </si>
  <si>
    <t>3.5.4.4</t>
  </si>
  <si>
    <t>2.7.1.23</t>
  </si>
  <si>
    <t>1.1.1.6</t>
  </si>
  <si>
    <t>2.7.1.24</t>
  </si>
  <si>
    <t>2.1.3.2</t>
  </si>
  <si>
    <t>4.1.1.36</t>
  </si>
  <si>
    <t>2.3.1.54</t>
  </si>
  <si>
    <t>1.16.1.4</t>
  </si>
  <si>
    <t>6.3.2.17</t>
  </si>
  <si>
    <t>2.3.1.15</t>
  </si>
  <si>
    <t>2.3.1.16</t>
  </si>
  <si>
    <t>4.2.99.8,2.5.1.47,2.5.1.49</t>
  </si>
  <si>
    <t>1.3.1.2</t>
  </si>
  <si>
    <t>1.2.2.1</t>
  </si>
  <si>
    <t>2.7.9.3</t>
  </si>
  <si>
    <t>4.1.1.23</t>
  </si>
  <si>
    <t>2.1.1.130</t>
  </si>
  <si>
    <t>2.7.8.-</t>
  </si>
  <si>
    <t>6.2.1.3</t>
  </si>
  <si>
    <t>2.4.2.21</t>
  </si>
  <si>
    <t>2.4.2.1</t>
  </si>
  <si>
    <t>2.1.1.151</t>
  </si>
  <si>
    <t>6.3.2.8</t>
  </si>
  <si>
    <t>1.1.1.193</t>
  </si>
  <si>
    <t>5.3.1.4</t>
  </si>
  <si>
    <t>2.5.1.29</t>
  </si>
  <si>
    <t>2.7.1.49</t>
  </si>
  <si>
    <t>2.1.2.3</t>
  </si>
  <si>
    <t>2.7.1.16,2.7.1.47</t>
  </si>
  <si>
    <t>5.4.1.2</t>
  </si>
  <si>
    <t>4.99.1.3</t>
  </si>
  <si>
    <t>2.7.1.5</t>
  </si>
  <si>
    <t>6.3.2.9</t>
  </si>
  <si>
    <t>2.7.7.1,2.7.7.18</t>
  </si>
  <si>
    <t>2.4.2.7,2.4.2.8,2.4.2.22</t>
  </si>
  <si>
    <t>2.5.1.7</t>
  </si>
  <si>
    <t>4.2.3.3</t>
  </si>
  <si>
    <t>2.1.1.37</t>
  </si>
  <si>
    <t>5.1.1.1</t>
  </si>
  <si>
    <t>4.2.1.22</t>
  </si>
  <si>
    <t>3.5.1.19</t>
  </si>
  <si>
    <t>6.3.2.5</t>
  </si>
  <si>
    <t>2.4.2.2</t>
  </si>
  <si>
    <t>3.6.1.27</t>
  </si>
  <si>
    <t>2.4.1.227</t>
  </si>
  <si>
    <t>3.5.2.2</t>
  </si>
  <si>
    <t>3.6.1.17</t>
  </si>
  <si>
    <t>2.7.6.5</t>
  </si>
  <si>
    <t>2.7.7.2</t>
  </si>
  <si>
    <t>4.1.1.17</t>
  </si>
  <si>
    <t>2.5.1.15</t>
  </si>
  <si>
    <t>5.1.3.3</t>
  </si>
  <si>
    <t>3.6.1.19,3.6.1.23</t>
  </si>
  <si>
    <t>4.2.1.24</t>
  </si>
  <si>
    <t>2.7.1.156</t>
  </si>
  <si>
    <t>2.5.1.56,4.1.3.19</t>
  </si>
  <si>
    <t>5.3.1.8</t>
  </si>
  <si>
    <t>2.1.2.5</t>
  </si>
  <si>
    <t>2.7.7.62</t>
  </si>
  <si>
    <t>2.7.1.33</t>
  </si>
  <si>
    <t>1.1.1.38,1.1.1.39,1.1.1.40,4.1.1.3</t>
  </si>
  <si>
    <t>3.5.4.10</t>
  </si>
  <si>
    <t>5.1.3.7</t>
  </si>
  <si>
    <t>4.1.3.6</t>
  </si>
  <si>
    <t>3.5.4.5</t>
  </si>
  <si>
    <t>2.7.4.14</t>
  </si>
  <si>
    <t>2.1.1.133</t>
  </si>
  <si>
    <t>2.6.1.57,2.6.1.78</t>
  </si>
  <si>
    <t>2.6.1.83</t>
  </si>
  <si>
    <t>3.2.2.16,3.2.2.9</t>
  </si>
  <si>
    <t>2.7.4.11,2.7.4.3</t>
  </si>
  <si>
    <t>2.5.1.33</t>
  </si>
  <si>
    <t>2.7.7.13</t>
  </si>
  <si>
    <t>6.3.4.2</t>
  </si>
  <si>
    <t>3.A.1.2</t>
  </si>
  <si>
    <t>2.3.2.2</t>
  </si>
  <si>
    <t>1.7.1.4</t>
  </si>
  <si>
    <t>2.5.1.3</t>
  </si>
  <si>
    <t>2.7.4.8</t>
  </si>
  <si>
    <t>1.1.1.261,1.1.1.94</t>
  </si>
  <si>
    <t>2.4.2.9</t>
  </si>
  <si>
    <t>2.7.8.7</t>
  </si>
  <si>
    <t>2.6.1.51</t>
  </si>
  <si>
    <t>1.1.2.4,1.1.2.5</t>
  </si>
  <si>
    <t>1.1.1.1,1.1.1.2,1.1.1.21,1.1.1.72</t>
  </si>
  <si>
    <t>6.3.1.5</t>
  </si>
  <si>
    <t>4.3.2.2</t>
  </si>
  <si>
    <t>2.5.1.17</t>
  </si>
  <si>
    <t>6.2.1.16</t>
  </si>
  <si>
    <t>6.3.2.6</t>
  </si>
  <si>
    <t>4.1.2.14</t>
  </si>
  <si>
    <t>1.5.1.3</t>
  </si>
  <si>
    <t>1.4.1.3,1.4.1.4</t>
  </si>
  <si>
    <t>3.4.11.2,3.4.11.1,3.4.11.23,3.4.13.3</t>
  </si>
  <si>
    <t>1.17.1.4,1.1.1.204</t>
  </si>
  <si>
    <t>2.4.2.8</t>
  </si>
  <si>
    <t>4.2.1.70</t>
  </si>
  <si>
    <t>2.7.1.26</t>
  </si>
  <si>
    <t>1.1.1.60</t>
  </si>
  <si>
    <t>4.1.3.16,4.1.1.3,4.1.2.14</t>
  </si>
  <si>
    <t>2.1.1.107</t>
  </si>
  <si>
    <t>3.5.4.26</t>
  </si>
  <si>
    <t>1.3.1.76,2.1.1.107</t>
  </si>
  <si>
    <t>3.A.1.17</t>
  </si>
  <si>
    <t>4.2.1.32,4.2.1.81</t>
  </si>
  <si>
    <t>1.1.1.21</t>
  </si>
  <si>
    <t>1.1.1.61</t>
  </si>
  <si>
    <t>5.4.3.8</t>
  </si>
  <si>
    <t>1.18.6.1</t>
  </si>
  <si>
    <t>2.4.2.1,2.4.2.15</t>
  </si>
  <si>
    <t>6.3.5.3</t>
  </si>
  <si>
    <t>1.2.4.1,2.2.1.6,4.1.1.1</t>
  </si>
  <si>
    <t>5.1.3.14</t>
  </si>
  <si>
    <t>2.7.4.12,2.7.4.9</t>
  </si>
  <si>
    <t>4.1.2.13</t>
  </si>
  <si>
    <t>1.5.1.20</t>
  </si>
  <si>
    <t>3.6.1.13</t>
  </si>
  <si>
    <t>6.3.2.13</t>
  </si>
  <si>
    <t>6.3.5.2</t>
  </si>
  <si>
    <t>5.3.1.5</t>
  </si>
  <si>
    <t>2.8.1.6</t>
  </si>
  <si>
    <t>1.2.1.72</t>
  </si>
  <si>
    <t>3.6.3.14</t>
  </si>
  <si>
    <t>2.1.1.45</t>
  </si>
  <si>
    <t>1.1.2.4</t>
  </si>
  <si>
    <t>4.1.1.18</t>
  </si>
  <si>
    <t>2.7.1.11,2.7.1.144,2.7.1.145,2.7.1.56</t>
  </si>
  <si>
    <t>3.5.2.3</t>
  </si>
  <si>
    <t>3.1.3.73</t>
  </si>
  <si>
    <t>3.5.4.14,3.5.4.5</t>
  </si>
  <si>
    <t>2.3.1.30</t>
  </si>
  <si>
    <t>4.4.1.1</t>
  </si>
  <si>
    <t>2.5.1.30</t>
  </si>
  <si>
    <t>4.1.1.81</t>
  </si>
  <si>
    <t>4.2.1.40</t>
  </si>
  <si>
    <t>4.1.2.25</t>
  </si>
  <si>
    <t>3.5.2.5</t>
  </si>
  <si>
    <t>3.5.1.54</t>
  </si>
  <si>
    <t>3.5.1.6</t>
  </si>
  <si>
    <t>3.2.1.55</t>
  </si>
  <si>
    <t>3.5.4.25</t>
  </si>
  <si>
    <t>6.4.1.2</t>
  </si>
  <si>
    <t>2.4.2.14</t>
  </si>
  <si>
    <t>2.5.1.61,4.3.1.8</t>
  </si>
  <si>
    <t>1.1.1.205</t>
  </si>
  <si>
    <t>3.5.4.2</t>
  </si>
  <si>
    <t>5.3.1.14</t>
  </si>
  <si>
    <t>2.6.1.19</t>
  </si>
  <si>
    <t>2.3.2.2,3.4.11.4</t>
  </si>
  <si>
    <t>2.7.6.3</t>
  </si>
  <si>
    <t>2.3.1.179,2.3.1.180,2.3.1.38,2.3.1.41,2.3.1.85,2.3.1.86</t>
  </si>
  <si>
    <t>1.1.1.8,1.1.1.94,1.1.1.261</t>
  </si>
  <si>
    <t>4.1.3.30</t>
  </si>
  <si>
    <t>1.1.1.1,1.1.1.71</t>
  </si>
  <si>
    <t>2.7.4.3</t>
  </si>
  <si>
    <t>1.A.1</t>
  </si>
  <si>
    <t>3.1.3.5,3.1.3.5)</t>
  </si>
  <si>
    <t>1.2.1.70</t>
  </si>
  <si>
    <t>2.5.1.6</t>
  </si>
  <si>
    <t>6.1.1.17,6.1.1.24</t>
  </si>
  <si>
    <t>3.1.3.18</t>
  </si>
  <si>
    <t>4.1.1.50</t>
  </si>
  <si>
    <t>3.5.3.1</t>
  </si>
  <si>
    <t>4.1.1.21</t>
  </si>
  <si>
    <t>2.4.2.7,2.4.2.8</t>
  </si>
  <si>
    <t>2.7.8.13</t>
  </si>
  <si>
    <t>1.3.3.1</t>
  </si>
  <si>
    <t>2.4.2.11</t>
  </si>
  <si>
    <t>3.5.4.12</t>
  </si>
  <si>
    <t>6.3.4.4</t>
  </si>
  <si>
    <t>4.6.1.1</t>
  </si>
  <si>
    <t>2.3.3.10,4.1.3.5</t>
  </si>
  <si>
    <t>1.1.1.157</t>
  </si>
  <si>
    <t>2.4.2.2,2.4.2.3</t>
  </si>
  <si>
    <t>2.5.1.1,2.5.1.10,2.5.1.29</t>
  </si>
  <si>
    <t>1.1.1.27</t>
  </si>
  <si>
    <t>2.3.1.16,2.3.1.155</t>
  </si>
  <si>
    <t>2.7.8.26</t>
  </si>
  <si>
    <t>2.1.2.2</t>
  </si>
  <si>
    <t>2.3.3.14,4.1.3.21</t>
  </si>
  <si>
    <t>4.2.1.75</t>
  </si>
  <si>
    <t>3.5.4.3</t>
  </si>
  <si>
    <t>2.7.2.1,2.7.2.15</t>
  </si>
  <si>
    <t>2.7.9.1</t>
  </si>
  <si>
    <t>2.7.6.2</t>
  </si>
  <si>
    <t>5.1.3.2</t>
  </si>
  <si>
    <t>2.3.1.9,2.3.1.16</t>
  </si>
  <si>
    <t>3.1.5.1</t>
  </si>
  <si>
    <t>3.5.4.16,6.-.-.-</t>
  </si>
  <si>
    <t>2.7.7.9</t>
  </si>
  <si>
    <t>2.7.4.12,2.7.4.8</t>
  </si>
  <si>
    <t>6.3.4.13</t>
  </si>
  <si>
    <t>2.6.1.62</t>
  </si>
  <si>
    <t>1.1.1.262</t>
  </si>
  <si>
    <t>2.7.1.69</t>
  </si>
  <si>
    <t>6.3.3.2</t>
  </si>
  <si>
    <t>3.5.3.12</t>
  </si>
  <si>
    <t>2.4.2.10</t>
  </si>
  <si>
    <t>2.4.2.19</t>
  </si>
  <si>
    <t>3.1.3.1</t>
  </si>
  <si>
    <t>1.7.99.4</t>
  </si>
  <si>
    <t>3.A.1.1</t>
  </si>
  <si>
    <t>6.3.4.14</t>
  </si>
  <si>
    <t>5.4.2.8</t>
  </si>
  <si>
    <t>6.3.2.12,6.3.2.17</t>
  </si>
  <si>
    <t>2.3.1.16,2.3.1.9</t>
  </si>
  <si>
    <t>2.6.1.23,2.6.1.1</t>
  </si>
  <si>
    <t>2.7.7.3</t>
  </si>
  <si>
    <t>2.4.2.22,2.4.2.8</t>
  </si>
  <si>
    <t>1.1.1.169</t>
  </si>
  <si>
    <t>2.7.1.50</t>
  </si>
  <si>
    <t>5.3.1.1</t>
  </si>
  <si>
    <t>1.1.1.158</t>
  </si>
  <si>
    <t>2.7.4.7</t>
  </si>
  <si>
    <t>2.4.2.1,2.4.2.4,2.4.2.23,2.4.2.2</t>
  </si>
  <si>
    <t>3.6.1.1</t>
  </si>
  <si>
    <t>1.1.1.133</t>
  </si>
  <si>
    <t>4.1.2.19</t>
  </si>
  <si>
    <t>6.3.2.4</t>
  </si>
  <si>
    <t>2.7.7.43</t>
  </si>
  <si>
    <t>6.3.5.1</t>
  </si>
  <si>
    <t>4.2.1.104</t>
  </si>
  <si>
    <t>4.1.3.36</t>
  </si>
  <si>
    <t>3.1.3.27</t>
  </si>
  <si>
    <t>6.2.1.26</t>
  </si>
  <si>
    <t>1.3.1.0</t>
  </si>
  <si>
    <t>3.6.3.40</t>
  </si>
  <si>
    <t>4.1.1.47</t>
  </si>
  <si>
    <t>2.5.1.64,4.1.1.71 / 4.1.3.-</t>
  </si>
  <si>
    <t>4.1.3.40</t>
  </si>
  <si>
    <t>4.99.1.1</t>
  </si>
  <si>
    <t>2.1.1.-</t>
  </si>
  <si>
    <t>2.7.4.16</t>
  </si>
  <si>
    <t>2.1.2.11</t>
  </si>
  <si>
    <t>2.7.7.39</t>
  </si>
  <si>
    <t>3.1.3.-</t>
  </si>
  <si>
    <t>4.1.1.-</t>
  </si>
  <si>
    <t>3.3.1.2</t>
  </si>
  <si>
    <t>3.3.1.1</t>
  </si>
  <si>
    <t>4.99.1.4</t>
  </si>
  <si>
    <t>4.1.1.37</t>
  </si>
  <si>
    <t>1.8.2.1</t>
  </si>
  <si>
    <t>2.3.1.41</t>
  </si>
  <si>
    <t>2.7.4.4,2.7.4.14,2.7.4.22,2.7.4.-</t>
  </si>
  <si>
    <t>4.2.1.1</t>
  </si>
  <si>
    <t>2.7.4.6</t>
  </si>
  <si>
    <t>1.2.1.3,1.2.1.5</t>
  </si>
  <si>
    <t>1.4.1.21</t>
  </si>
  <si>
    <t>1.2.1.9</t>
  </si>
  <si>
    <t>2.7.7.4</t>
  </si>
  <si>
    <t>1.8.4.10</t>
  </si>
  <si>
    <t>1.1.1.283</t>
  </si>
  <si>
    <t>Ubiqui, Menaqui and Phylloqui Biosynthesis</t>
  </si>
  <si>
    <t>Polyamine Metabolism|Adenosyl nucleosidases|Methionine Salvage|Menaqui Biosynthesis via Futalosine</t>
  </si>
  <si>
    <t>Purine conversions|Menaqui Biosynthesis via Futalosine</t>
  </si>
  <si>
    <t>Menaqui and Phylloqui Biosynthesis</t>
  </si>
  <si>
    <t>Ubiqui Biosynthesis</t>
  </si>
  <si>
    <t>2.6.1.13/2.6.1.11</t>
  </si>
  <si>
    <t>Glutamate degradation|Methylaspartate pathway</t>
  </si>
  <si>
    <t>L-threo-3-Methylaspartate carboxy-aminomethylmutase</t>
  </si>
  <si>
    <t>L-threo-3-Methylaspartate ammonia-lyase</t>
  </si>
  <si>
    <t>(S)-2-Methylmalate hydro-lyase</t>
  </si>
  <si>
    <t>(3S)-citramalate pyruvate-lyase</t>
  </si>
  <si>
    <t>rxn00195_c0</t>
  </si>
  <si>
    <t>rxn02625_c0</t>
  </si>
  <si>
    <t>rxn02622_c0</t>
  </si>
  <si>
    <t>rxn00234_c0</t>
  </si>
  <si>
    <t>3.1.3.4</t>
  </si>
  <si>
    <t>CAETHG_RS16745</t>
  </si>
  <si>
    <t>CAETHG_RS09225</t>
  </si>
  <si>
    <t>CAETHG_RS00175</t>
  </si>
  <si>
    <t>CAETHG_RS05880</t>
  </si>
  <si>
    <t>CAETHG_RS08420</t>
  </si>
  <si>
    <t>Arginine/Ornithine antiporter</t>
  </si>
  <si>
    <t>L-Glutamate 5-semialdehyde:NAD+ oxidoreductase</t>
  </si>
  <si>
    <t>1.2.1.88</t>
  </si>
  <si>
    <t>(CAETHG_RS13235) and (CAETHG_RS13230)</t>
  </si>
  <si>
    <t>1,2-Diacyl-sn-glycerol</t>
  </si>
  <si>
    <t>C35.7H68.8O5</t>
  </si>
  <si>
    <t>1-Acyl-sn-glycerol 3-phosphate</t>
  </si>
  <si>
    <t>C19.35H37.9O7P</t>
  </si>
  <si>
    <t>Phospholipid components (C17)</t>
  </si>
  <si>
    <t>C28H51N2O8PSR</t>
  </si>
  <si>
    <t>Phospholipid components (C19)</t>
  </si>
  <si>
    <t>C30H55N2O8PSR</t>
  </si>
  <si>
    <t>biomass carbohydrate component</t>
  </si>
  <si>
    <t>CDP-diacylglycerol</t>
  </si>
  <si>
    <t>C44.7H79.8N3O15P2</t>
  </si>
  <si>
    <t>ITP</t>
  </si>
  <si>
    <t>Adenosine5-phosphosulfate</t>
  </si>
  <si>
    <t>C10H12N5O10PS</t>
  </si>
  <si>
    <t>Ni2+</t>
  </si>
  <si>
    <t>Ni</t>
  </si>
  <si>
    <t>4-Aminobutanal</t>
  </si>
  <si>
    <t>C4H10NO</t>
  </si>
  <si>
    <t>Mesaconate</t>
  </si>
  <si>
    <t>C5H4O4</t>
  </si>
  <si>
    <t>Citramalate</t>
  </si>
  <si>
    <t>C5H6O5</t>
  </si>
  <si>
    <t>L-threo-3-Methylaspartate</t>
  </si>
  <si>
    <t>3-methylbutanol</t>
  </si>
  <si>
    <t>C5H12O</t>
  </si>
  <si>
    <t>3-methylbutanal</t>
  </si>
  <si>
    <t>C5H10O</t>
  </si>
  <si>
    <t>biomass dna component</t>
  </si>
  <si>
    <t>(Glycerolphosphate)n</t>
  </si>
  <si>
    <t>C36H86O61P12</t>
  </si>
  <si>
    <t>Phospholipid components (C16:1)</t>
  </si>
  <si>
    <t>C27H49N2O8PSR</t>
  </si>
  <si>
    <t>biomass lipid dna component</t>
  </si>
  <si>
    <t>Tetradecanoyl-[acp] (C14:0)</t>
  </si>
  <si>
    <t>C25H47N2O8PSR</t>
  </si>
  <si>
    <t>Phospholipid components (C18:1)</t>
  </si>
  <si>
    <t>C29H53N2O8PSR</t>
  </si>
  <si>
    <t>phosphatidate</t>
  </si>
  <si>
    <t>C35.7H67.8O8P</t>
  </si>
  <si>
    <t>Hexadecanoyl-[acp] (C16:0)</t>
  </si>
  <si>
    <t>C27H51N2O8PSR</t>
  </si>
  <si>
    <t>Phosphatidylethanolamine</t>
  </si>
  <si>
    <t>C37.7H73.8NO8P</t>
  </si>
  <si>
    <t>biomass peptidoglycan component</t>
  </si>
  <si>
    <t>phosphatidylglycerol</t>
  </si>
  <si>
    <t>C38.7H74.8O10P</t>
  </si>
  <si>
    <t>phosphatidylglycerolphosphate</t>
  </si>
  <si>
    <t>C38.7H73.8O13P2</t>
  </si>
  <si>
    <t>phosphatidyl-N-methylethanolamine</t>
  </si>
  <si>
    <t>C38.7H75.8NO8P</t>
  </si>
  <si>
    <t>biomass protein component</t>
  </si>
  <si>
    <t>Phosphatidylserine</t>
  </si>
  <si>
    <t>C38.7H72.8NO10P</t>
  </si>
  <si>
    <t>biomass rna component</t>
  </si>
  <si>
    <t>biomass solute pool component</t>
  </si>
  <si>
    <t>Octadecanoyl-[acyl-carrier protein] (C18:0)</t>
  </si>
  <si>
    <t>C29H55N2O8PSR</t>
  </si>
  <si>
    <t>biomass teichoic acid component</t>
  </si>
  <si>
    <t>((CAETHG_RS13550) or (CAETHG_RS19855) or (CAETHG_RS02370))</t>
  </si>
  <si>
    <t>CAETHG_RS02370 CAETHG_RS13550 CAETHG_RS19855</t>
  </si>
  <si>
    <t>((CAETHG_RS13235))</t>
  </si>
  <si>
    <t>((CAETHG_RS04325) or (CAETHG_RS13800))</t>
  </si>
  <si>
    <t>CAETHG_RS04325 CAETHG_RS13800</t>
  </si>
  <si>
    <t>((CAETHG_2760) or (CAETHG_RS13580))</t>
  </si>
  <si>
    <t>CAETHG_2760 CAETHG_RS13580</t>
  </si>
  <si>
    <t>((CAETHG_2440) or (CAETHG_RS12020))</t>
  </si>
  <si>
    <t>CAETHG_2440 CAETHG_RS12020</t>
  </si>
  <si>
    <t>(CAETHG_RS08420)</t>
  </si>
  <si>
    <t>((CAETHG_RS02095) or (CAETHG_RS02100) or (CAETHG_RS02105) or (CAETHG_RS02930) or (CAETHG_RS02935))</t>
  </si>
  <si>
    <t>CAETHG_RS02095 CAETHG_RS02100 CAETHG_RS02105 CAETHG_RS02930 CAETHG_RS02935</t>
  </si>
  <si>
    <t>((CAETHG_RS08810) or (CAETHG_RS08865) or (CAETHG_RS16140) or (CAETHG_RS18395) or (CAETHG_RS18400))</t>
  </si>
  <si>
    <t>(CAETHG_RS16745)</t>
  </si>
  <si>
    <t>((CAETHG_RS09230) and (CAETHG_RS09240))</t>
  </si>
  <si>
    <t>CAETHG_RS09230 CAETHG_RS09240</t>
  </si>
  <si>
    <t>(CAETHG_RS09225)</t>
  </si>
  <si>
    <t>(CAETHG_RS00175)</t>
  </si>
  <si>
    <t>((CAETHG_RS03885) and (CAETHG_RS19085))</t>
  </si>
  <si>
    <t>CAETHG_RS03885 CAETHG_RS19085</t>
  </si>
  <si>
    <t>((CAETHG_RS00305) and (CAETHG_RS01800))</t>
  </si>
  <si>
    <t>CAETHG_RS00305 CAETHG_RS01800</t>
  </si>
  <si>
    <t>(CAETHG_RS05880)</t>
  </si>
  <si>
    <t>((CAETHG_RS01915) and (CAETHG_RS03955) and (CAETHG_RS05840) and (CAETHG_RS05885) and (CAETHG_RS16170))</t>
  </si>
  <si>
    <t>CAETHG_RS01915 CAETHG_RS03955 CAETHG_RS05840 CAETHG_RS05885 CAETHG_RS16170</t>
  </si>
  <si>
    <t>((CAETHG_3024) and (CAETHG_3023))</t>
  </si>
  <si>
    <t>CAETHG_3023 CAETHG_3024</t>
  </si>
  <si>
    <t>5.4.99.1</t>
  </si>
  <si>
    <t>4.3.1.2</t>
  </si>
  <si>
    <t>4.2.1.34</t>
  </si>
  <si>
    <t>4.1.3.22</t>
  </si>
  <si>
    <t>ATP producing reactions (mmol/gDCW/h)</t>
  </si>
  <si>
    <t>Total specific ATP production rate (mmol/gDCW/h)</t>
  </si>
  <si>
    <t>Tetrahydrofolate ligase</t>
  </si>
  <si>
    <t>Oxaloacetate carboxy-lyase</t>
  </si>
  <si>
    <t>1,3-Bisphospho-D-glycerate forming</t>
  </si>
  <si>
    <t>Carbon-dioxide ligase</t>
  </si>
  <si>
    <t>Ammonia ligase</t>
  </si>
  <si>
    <t>CMP phosphotransferase</t>
  </si>
  <si>
    <t>Aspartate degradation, Lysine, Threonine synthesis</t>
  </si>
  <si>
    <t>Rnf Complex</t>
  </si>
  <si>
    <t xml:space="preserve">NADP-dependent electron-bifurcating [FeFe]-hydrogenase </t>
  </si>
  <si>
    <t>Nfn Complex</t>
  </si>
  <si>
    <t>5,10-methylenetetrahydrofolate: NADP+ oxidoreductase</t>
  </si>
  <si>
    <t>L-Glutamate: NADP+ oxidoreductase (deaminating)</t>
  </si>
  <si>
    <t>Formate dehydrogenase (ferredoxin added)</t>
  </si>
  <si>
    <t xml:space="preserve">D-Glyceraldehyde-3-phosphate:NAD+ oxidoreductase(phosphorylating) </t>
  </si>
  <si>
    <t xml:space="preserve">Ethanol:NAD+ oxidoreductase </t>
  </si>
  <si>
    <t>L-Aspartate-4-semialdehyde:NADP+ oxidoreductase (phosphorylating)</t>
  </si>
  <si>
    <t>Aldehyde ferredoxin oxidoreductase (AOR)</t>
  </si>
  <si>
    <t xml:space="preserve">Isopentenyldiphosphate + all-trans-Heptaprenyl diphosphate  -&gt; PPi + Farnesylfarnesylgeraniol </t>
  </si>
  <si>
    <t xml:space="preserve">L-Threonine  -&gt; Glycine + Acetaldehyde </t>
  </si>
  <si>
    <t xml:space="preserve">ADP + Acetylphosphate  &lt;=&gt; ATP + Acetate + H+ </t>
  </si>
  <si>
    <t xml:space="preserve">ATP + D-Lyxulose  &lt;=&gt; ADP + D-Xylulose5-phosphate </t>
  </si>
  <si>
    <t xml:space="preserve">fa12coa + 1-anteisoheptadecanoyl-sn-glycerol 3-phosphate  -&gt; CoA + 1,2-dianteisoheptadecanoyl-sn-glycerol 3-phosphate </t>
  </si>
  <si>
    <t xml:space="preserve">H+ + 4-Carboxymuconolactone  -&gt; CO2 + 3-oxoadipate-enol-lactone </t>
  </si>
  <si>
    <t xml:space="preserve">L-Argininosuccinate  &lt;=&gt; L-Arginine + Fumarate </t>
  </si>
  <si>
    <t xml:space="preserve">Acetyl-CoA + D-Glucosamine1-phosphate  -&gt; CoA + H+ + N-Acetyl-D-glucosamine1-phosphate </t>
  </si>
  <si>
    <t xml:space="preserve">H2S2O3 + O-Acetyl-L-homoserine + trdrd  -&gt; Acetate + Sulfite + Homocysteine + trdox </t>
  </si>
  <si>
    <t xml:space="preserve">NADH + H+ + Crotonyl-CoA  -&gt; NAD + Butyryl-CoA </t>
  </si>
  <si>
    <t xml:space="preserve">Glucose-1-phosphate + TTP  &lt;=&gt; PPi + dTDPglucose </t>
  </si>
  <si>
    <t xml:space="preserve">H2O + H+ + met-L-ala-L  &lt;=&gt; L-Alanine + L-Methionine </t>
  </si>
  <si>
    <t xml:space="preserve">H2O + ala-L-Thr-L  &lt;=&gt; L-Alanine + L-Threonine </t>
  </si>
  <si>
    <t xml:space="preserve">H2O + ATP + met-L-ala-L  -&gt; ADP + Phosphate + H+ + met-L-ala-L </t>
  </si>
  <si>
    <t xml:space="preserve">H2O + ATP + Ala-Leu  -&gt; ADP + Phosphate + H+ + Ala-Leu </t>
  </si>
  <si>
    <t xml:space="preserve">H2O + ATP + Thyminose  -&gt; ADP + Phosphate + H+ + Thyminose </t>
  </si>
  <si>
    <t xml:space="preserve">2-phospho-4-cytidine5-diphospho-2-C-methyl-D-erythritol  &lt;=&gt; CMP + 2-C-methyl-D-erythritol2-4-cyclodiphosphate </t>
  </si>
  <si>
    <t xml:space="preserve">Mg  &lt;=&gt; Mg </t>
  </si>
  <si>
    <t xml:space="preserve">Mg  &lt;=&gt; </t>
  </si>
  <si>
    <t xml:space="preserve">Fumarate + Menaquinol 8  &lt;=&gt; Succinate + Menaquinone 8 </t>
  </si>
  <si>
    <t xml:space="preserve">H2O + ATP + Gly-Cys  -&gt; ADP + Phosphate + Gly-Cys </t>
  </si>
  <si>
    <t xml:space="preserve">GTP + Cytidine  -&gt; GDP + CMP </t>
  </si>
  <si>
    <t xml:space="preserve">DAHP  -&gt; Phosphate + H+ + 5-Dehydroquinate </t>
  </si>
  <si>
    <t xml:space="preserve">H2O + Formamidopyrimidine nucleoside triphosphate  &lt;=&gt; Formate + H+ + 2,5-Diaminopyrimidine nucleoside triphosphate </t>
  </si>
  <si>
    <t xml:space="preserve">H2O + L-histidinol-phosphate  -&gt; Phosphate + H+ + L-Histidinol </t>
  </si>
  <si>
    <t xml:space="preserve">H2O + ATP + L-methionine R-oxide  -&gt; ADP + Phosphate + H+ + L-methionine R-oxide </t>
  </si>
  <si>
    <t xml:space="preserve">24 UDP-glucose + Isopentadecanoyllipoteichoic acid (n-24), linked, unsubstituted  &lt;=&gt; 24 UDP + Isopentadecanoyllipoteichoic acid (n-24), linked, glucose substituted </t>
  </si>
  <si>
    <t xml:space="preserve">NADP + L-Homoserine  &lt;=&gt; NADPH + H+ + L-Aspartate4-semialdehyde </t>
  </si>
  <si>
    <t xml:space="preserve">NADPH + H+ + 10-methyl-3-oxo-undecanoyl-ACP  &lt;=&gt; NADP + 10-methyl-3-hydroxy-undecanoyl-ACP </t>
  </si>
  <si>
    <t xml:space="preserve">2 6-7-Dimethyl-8-1-D-ribityllumazine  -&gt; Riboflavin + 4-1-D-Ribitylamino-5-aminouracil </t>
  </si>
  <si>
    <t xml:space="preserve">ATP + H+ + Lipoate  &lt;=&gt; PPi + Lipoyl-AMP </t>
  </si>
  <si>
    <t xml:space="preserve">L-Glutamate + Na+  &lt;=&gt; L-Glutamate + Na+ </t>
  </si>
  <si>
    <t xml:space="preserve">NAD + L-Inositol  &lt;=&gt; NADH + H+ + 2-Inosose </t>
  </si>
  <si>
    <t xml:space="preserve">ATP + H2CO3 + AIR  -&gt; ADP + Phosphate + H+ + 5-Phosphoribosyl-4-carboxy-5-aminoimidazole </t>
  </si>
  <si>
    <t xml:space="preserve">H2O + gly-asp-L  &lt;=&gt; Glycine + L-Aspartate </t>
  </si>
  <si>
    <t xml:space="preserve">ATP + 1,2-Diacyl-sn-glycerol dihexadecanoyl  &lt;=&gt; ADP + 1,2-dihexadecanoyl-sn-glycerol 3-phosphate </t>
  </si>
  <si>
    <t xml:space="preserve">H2O + Acetyl-CoA + 3-Methyl-2-oxobutanoate  -&gt; CoA + H+ + 2-Isopropylmalate </t>
  </si>
  <si>
    <t xml:space="preserve">UDP-N-acetyl-D-mannosamine + Undecaprenyl diphospho N-acetyl-glucosamine  &lt;=&gt; UDP + N-Acetyl-beta-D-mannosaminyl-1,4-N-acetyl-D- glucosaminyldiphosphoundecaprenol </t>
  </si>
  <si>
    <t xml:space="preserve">H2S + O-Acetyl-L-homoserine  -&gt; Acetate + H+ + Homocysteine </t>
  </si>
  <si>
    <t xml:space="preserve">Pyruvate + H+ + Glyceraldehyde3-phosphate  -&gt; CO2 + 1-deoxy-D-xylulose5-phosphate </t>
  </si>
  <si>
    <t xml:space="preserve">H2O + ATP + Vitamin B12  -&gt; ADP + Phosphate + H+ + Vitamin B12 </t>
  </si>
  <si>
    <t xml:space="preserve">L-Serine + CDP-1,2-dianteisopentadecanoylglycerol  -&gt; CMP + H+ + Dianteisopentadecanoylphosphatidylserine </t>
  </si>
  <si>
    <t xml:space="preserve">NADPH + H+ + 10-methyl-3-oxo-dodecanoyl-ACP  &lt;=&gt; NADP + 10-methyl-3-hydroxy-dodecanoyl-ACP </t>
  </si>
  <si>
    <t xml:space="preserve">2-Phospho-D-glycerate  &lt;=&gt; H2O + Phosphoenolpyruvate </t>
  </si>
  <si>
    <t xml:space="preserve">L-Arginine + H+  -&gt; CO2 + Agmatine </t>
  </si>
  <si>
    <t xml:space="preserve">UDP-glucose + Monoglucosyl-1,2 diisopentadecanoylglycerol  &lt;=&gt; UDP + Diglucosyl-1,2 diisopentadecanoylglycerol </t>
  </si>
  <si>
    <t xml:space="preserve">CTP + 1,2-diisohexadecanoyl-sn-glycerol 3-phosphate  &lt;=&gt; PPi + CDP-1,2-diisohexadecanoylglycerol </t>
  </si>
  <si>
    <t xml:space="preserve">Glycerol-3-phosphate + CDP-1,2-diisoheptadecanoylglycerol  &lt;=&gt; CMP + Diisoheptadecanoylphosphatidylglycerophosphate </t>
  </si>
  <si>
    <t xml:space="preserve">NAD + L-Proline  &lt;=&gt; NADH + H+ + 1-Pyrroline-5-carboxylate </t>
  </si>
  <si>
    <t xml:space="preserve">H+ + Inosine  &lt;=&gt; H+ + Inosine </t>
  </si>
  <si>
    <t xml:space="preserve">H+  &lt;=&gt; </t>
  </si>
  <si>
    <t xml:space="preserve">CTP + 1,2-dioctadecanoyl-sn-glycerol 3-phosphate  &lt;=&gt; PPi + CDP-1,2-dioctadecanoylglycerol </t>
  </si>
  <si>
    <t xml:space="preserve">UDP-glucose + 1,2-Diisohexadecanoyl-sn-glycerol  &lt;=&gt; UDP + Monoglucosyl-1,2 diisohexadecanoylglycerol </t>
  </si>
  <si>
    <t xml:space="preserve">ATP + D-fructose-1-phosphate  &lt;=&gt; ADP + D-fructose-1,6-bisphosphate </t>
  </si>
  <si>
    <t xml:space="preserve">NAD + 3-Phosphoglycerate  &lt;=&gt; NADH + H+ + 3-Phosphonooxypyruvate </t>
  </si>
  <si>
    <t xml:space="preserve">45 UDP-glucose + Prenol-45n teichoic acid  &lt;=&gt; 45 UDP + Prenol-45n teichoic acid-glucose substituted </t>
  </si>
  <si>
    <t xml:space="preserve">UDP-galactose  &lt;=&gt; UDP-D-galacto-1,4-furanose </t>
  </si>
  <si>
    <t xml:space="preserve">H2O + GTP  -&gt; Formamidopyrimidine nucleoside triphosphate </t>
  </si>
  <si>
    <t xml:space="preserve">H2O + ATP + methanesulfonate  -&gt; ADP + Phosphate + H+ + methanesulfonate </t>
  </si>
  <si>
    <t xml:space="preserve">H2O + ATP + Phosphate  -&gt; ADP + 2 Phosphate + H+ </t>
  </si>
  <si>
    <t xml:space="preserve">Phosphate  &lt;=&gt; </t>
  </si>
  <si>
    <t xml:space="preserve">NADP + (R)-3-Hydroxyoctanoyl-[acyl-carrier protein]  &lt;=&gt; NADPH + H+ + 3-oxooctanoyl-acp </t>
  </si>
  <si>
    <t xml:space="preserve">Glycerone-phosphate + Iminoaspartate  -&gt; 2 H2O + Phosphate + H+ + Quinolinate </t>
  </si>
  <si>
    <t xml:space="preserve">H+ + hexadecanoyl-acp + Malonyl-acyl-carrierprotein  -&gt; CO2 + ACP + 3-Oxooctodecanoyl-ACP </t>
  </si>
  <si>
    <t xml:space="preserve">UDP-glucose + 1,2-Diacyl-sn-glycerol ditetradecanoyl  &lt;=&gt; UDP + Monoglucosyl-1,2 dimyristoylglycerol </t>
  </si>
  <si>
    <t xml:space="preserve">Undecaprenyl-diphospho-N-acetylmuramoyl-N-acetylglucosamine-L-ala-D-glu-meso-2-6-diaminopimeloyl-D-ala-D-ala + Peptidoglycan polymer (n-1 subunits)  &lt;=&gt; Bactoprenyl diphosphate + Peptidoglycan polymer (n subunits) </t>
  </si>
  <si>
    <t xml:space="preserve">2 H+ + phosphatidylserine dihexadecanoyl  &lt;=&gt; CO2 + phosphatidylethanolamine dihexadecanoyl </t>
  </si>
  <si>
    <t xml:space="preserve">ATP + 5-Phosphoribosylformylglycinamidine  &lt;=&gt; ADP + Phosphate + H+ + AIR </t>
  </si>
  <si>
    <t xml:space="preserve">GDP + D-Mannose1-phosphate  &lt;=&gt; Phosphate + H+ + GDP-mannose </t>
  </si>
  <si>
    <t xml:space="preserve">H2S + O-Acetyl-L-serine  -&gt; Acetate + H+ + L-Cysteine </t>
  </si>
  <si>
    <t xml:space="preserve">ATP + L-Ribulose  &lt;=&gt; ADP + L-ribulose-5-phosphate </t>
  </si>
  <si>
    <t xml:space="preserve">H2O + ATP + Gly-Tyr  -&gt; ADP + Phosphate + Gly-Tyr </t>
  </si>
  <si>
    <t xml:space="preserve">Phosphate + H+ + Deoxyguanosine  &lt;=&gt; Guanine + deoxyribose-1-phosphate </t>
  </si>
  <si>
    <t xml:space="preserve">H+ + Butyryl-ACP + Malonyl-acyl-carrierprotein  -&gt; CO2 + 3-Oxohexanoyl-[acp] + ACP </t>
  </si>
  <si>
    <t xml:space="preserve">NH3 + 5-10-Methenyltetrahydrofolate  -&gt; 2 H+ + 5-Formiminotetrahydrofolate </t>
  </si>
  <si>
    <t xml:space="preserve">D-glucose-6-phosphate  &lt;=&gt; D-fructose-6-phosphate </t>
  </si>
  <si>
    <t xml:space="preserve">Putrescine + S-Adenosylmethioninamine  -&gt; H+ + 5-Methylthioadenosine + Spermidine </t>
  </si>
  <si>
    <t xml:space="preserve">2 Diisopentadecanoylphosphatidylglycerol  &lt;=&gt; Glycerol + Isopentadecanoylcardiolipin (B. subtilis) </t>
  </si>
  <si>
    <t xml:space="preserve">H2O + N-Formyl-L-glutamate  &lt;=&gt; L-Glutamate + Formate </t>
  </si>
  <si>
    <t xml:space="preserve">H2O + S-Adenosyl-homocysteine  &lt;=&gt; Adenine + S-Ribosylhomocysteine </t>
  </si>
  <si>
    <t xml:space="preserve">ATP + NH3 + L-Glutamate  -&gt; ADP + Phosphate + L-Glutamine + H+ </t>
  </si>
  <si>
    <t xml:space="preserve">H2O + N-Acetylmuramoyl-Ala  &lt;=&gt; L-Alanine + N-Acetyl-D-muramoate </t>
  </si>
  <si>
    <t xml:space="preserve">L-Threonine  -&gt; NH3 + 2-Oxobutyrate </t>
  </si>
  <si>
    <t xml:space="preserve">Glyceraldehyde3-phosphate + Sedoheptulose7-phosphate  &lt;=&gt; ribose-5-phosphate + D-Xylulose5-phosphate </t>
  </si>
  <si>
    <t xml:space="preserve">ATP + trdrd  -&gt; H2O + dATP + trdox </t>
  </si>
  <si>
    <t xml:space="preserve">ADC  -&gt; Pyruvate + H+ + ABEE </t>
  </si>
  <si>
    <t xml:space="preserve">Isochorismate  -&gt; Pyruvate + SALC </t>
  </si>
  <si>
    <t xml:space="preserve">L-Glutamate  &lt;=&gt; D-Glutamate </t>
  </si>
  <si>
    <t xml:space="preserve">H2O + ATP + Spermidine  -&gt; ADP + Phosphate + H+ + Spermidine </t>
  </si>
  <si>
    <t xml:space="preserve">ATP + 1,2-Diacyl-sn-glycerol didodecanoyl  &lt;=&gt; ADP + 1,2-didodecanoyl-sn-glycerol 3-phosphate </t>
  </si>
  <si>
    <t xml:space="preserve">S-Ribosylhomocysteine  -&gt; Homocysteine + 4-5-dihydroxy-2-3-pentanedione </t>
  </si>
  <si>
    <t xml:space="preserve">H2O + Gly-Cys  &lt;=&gt; Glycine + L-Cysteine </t>
  </si>
  <si>
    <t xml:space="preserve">H2O + Phosphoenolpyruvate + D-Erythrose4-phosphate  -&gt; Phosphate + H+ + DAHP </t>
  </si>
  <si>
    <t xml:space="preserve">H2O + H+ + Deoxyadenosine  -&gt; NH3 + Deoxyinosine </t>
  </si>
  <si>
    <t xml:space="preserve">Glycolate + 2-Demethylmenaquinone 8  -&gt; Glyoxalate + 2-Demethylmenaquinol 8 </t>
  </si>
  <si>
    <t xml:space="preserve">L-Serine + CDP-1,2-dihexadecanoylglycerol  -&gt; CMP + H+ + phosphatidylserine dihexadecanoyl </t>
  </si>
  <si>
    <t xml:space="preserve">Phosphoenolpyruvate + Dulcose  &lt;=&gt; Pyruvate + Galactitol 1-phosphate </t>
  </si>
  <si>
    <t xml:space="preserve">NAD + TTP  &lt;=&gt; NADP + dTDP </t>
  </si>
  <si>
    <t xml:space="preserve">Glycine + H+ + Lipoylprotein  -&gt; CO2 + S-Aminomethyldihydrolipoylprotein </t>
  </si>
  <si>
    <t xml:space="preserve">NAD + Glycerol  &lt;=&gt; NADH + H+ + Glycerone </t>
  </si>
  <si>
    <t xml:space="preserve">ATP + Dephospho-CoA  -&gt; ADP + CoA </t>
  </si>
  <si>
    <t xml:space="preserve">L-Aspartate + Carbamoylphosphate  -&gt; Phosphate + 2 H+ + N-Carbamoyl-L-aspartate </t>
  </si>
  <si>
    <t xml:space="preserve">H2O + ATP + Sulfoacetate  -&gt; ADP + Phosphate + H+ + Sulfoacetate </t>
  </si>
  <si>
    <t xml:space="preserve">2-Oxoglutarate + L-Leucine  &lt;=&gt; L-Glutamate + 4MOP </t>
  </si>
  <si>
    <t xml:space="preserve">H2O + Phosphoribosyl-ATP  -&gt; PPi + Phosphoribosyl-AMP </t>
  </si>
  <si>
    <t xml:space="preserve">2 H+ + Nitrate + Menaquinol 8  &lt;=&gt; H2O + 2 H+ + Nitrite + Menaquinone 8 </t>
  </si>
  <si>
    <t xml:space="preserve">H+ + (R)-4-Phosphopantothenoyl-L-cysteine  -&gt; CO2 + Phosphopantetheine </t>
  </si>
  <si>
    <t xml:space="preserve">ATP + L-Tyrosine + L-Cysteine + 1-deoxy-D-xylulose5-phosphate  -&gt; H2O + CO2 + PPi + AMP + L-Alanine + 4-Methyl-5-2-phosphoethyl-thiazole + 4-Hydroxy-benzylalcohol </t>
  </si>
  <si>
    <t xml:space="preserve">phosphoribosylformiminoaicar-phosphate  &lt;=&gt; phosphoribulosylformimino-AICAR-phosphate </t>
  </si>
  <si>
    <t xml:space="preserve">CoA + Pyruvate  -&gt; Acetyl-CoA + Formate </t>
  </si>
  <si>
    <t xml:space="preserve">H+ + D-Serine  &lt;=&gt; H+ + D-Serine </t>
  </si>
  <si>
    <t xml:space="preserve">fa6coa + 1-isohexadecanoyl-sn-glycerol 3-phosphate  -&gt; CoA + 1,2-diisohexadecanoyl-sn-glycerol 3-phosphate </t>
  </si>
  <si>
    <t xml:space="preserve">D-fructose-1,6-bisphosphate  &lt;=&gt; Glycerone-phosphate + Glyceraldehyde3-phosphate </t>
  </si>
  <si>
    <t xml:space="preserve">NAD + H+ + 2 Cbl  &lt;=&gt; NADH + 2 Vitamin B12r </t>
  </si>
  <si>
    <t xml:space="preserve">2-Oxoglutarate + N-Acetylornithine  &lt;=&gt; L-Glutamate + 2-Acetamido-5-oxopentanoate </t>
  </si>
  <si>
    <t xml:space="preserve">L-Lysine + H+  &lt;=&gt; L-Lysine + H+ </t>
  </si>
  <si>
    <t xml:space="preserve">ATP + L-Glutamate + Tetrahydrofolate  -&gt; ADP + Phosphate + H+ + THF-L-glutamate </t>
  </si>
  <si>
    <t xml:space="preserve">H2O + ala-L-glu-L  &lt;=&gt; L-Glutamate + L-Alanine </t>
  </si>
  <si>
    <t xml:space="preserve">Glycerol-3-phosphate + fa12coa  -&gt; CoA + 1-anteisoheptadecanoyl-sn-glycerol 3-phosphate </t>
  </si>
  <si>
    <t xml:space="preserve">NADPH + H+ + 12-methyl-3-oxo-tetra-decanoyl-ACP  &lt;=&gt; NADP + 12-methyl-3-hydroxy-tetra-decanoyl-ACP </t>
  </si>
  <si>
    <t xml:space="preserve">NADP + HMA  &lt;=&gt; NADPH + H+ + 3-oxotetradecanoyl-acp </t>
  </si>
  <si>
    <t xml:space="preserve">Acetyl-CoA + Lauroyl-CoA  &lt;=&gt; CoA + 3-Oxotetradecanoyl-CoA </t>
  </si>
  <si>
    <t xml:space="preserve">UDP-glucose + Monoglucosyl-1,2 dianteisopentadecanoylglycerol  &lt;=&gt; UDP + Diglucosyl-1,2 dianteisopentadecanoylglycerol </t>
  </si>
  <si>
    <t xml:space="preserve">H2S2O3 + O-Acetyl-L-serine + trdrd  -&gt; Acetate + Sulfite + L-Cysteine + trdox </t>
  </si>
  <si>
    <t xml:space="preserve">H+ + Hexanoyl-ACP + Malonyl-acyl-carrierprotein  -&gt; CO2 + 3-oxooctanoyl-acp + ACP </t>
  </si>
  <si>
    <t xml:space="preserve">NADP + Hydrouracil  &lt;=&gt; NADPH + H+ + Uracil </t>
  </si>
  <si>
    <t xml:space="preserve">ATP + 1,2-Diisotetradecanoyl-sn-glycerol  &lt;=&gt; ADP + 1,2-diisotetradecanoyl-sn-glycerol 3-phosphate </t>
  </si>
  <si>
    <t xml:space="preserve">Formate + 3 H+ + Ubiquinone-8  -&gt; CO2 + 2 H+ + Ubiquinol-8 </t>
  </si>
  <si>
    <t xml:space="preserve">H2O + ATP + Selenide  &lt;=&gt; Phosphate + AMP + 2 H+ + Selenophosphate </t>
  </si>
  <si>
    <t xml:space="preserve">H+ + Orotidylic acid  -&gt; CO2 + UMP </t>
  </si>
  <si>
    <t xml:space="preserve">H2O + ATP + Cys-Gly  -&gt; ADP + Phosphate + H+ + Cys-Gly </t>
  </si>
  <si>
    <t xml:space="preserve">S-Adenosyl-L-methionine + H+ + Precorrin 2  &lt;=&gt; S-Adenosyl-homocysteine + Precorrin 3A </t>
  </si>
  <si>
    <t xml:space="preserve">UDP-glucose + 1,2-Diacyl-sn-glycerol dihexadecanoyl  &lt;=&gt; UDP + Monoglucosyl-1,2 dipalmitoylglycerol </t>
  </si>
  <si>
    <t xml:space="preserve">H2O + H+ + Cytosine  -&gt; NH3 + Uracil </t>
  </si>
  <si>
    <t xml:space="preserve">H2O + 4-Imidazolone-5-propanoate  -&gt; N-Formimino-L-glutamate </t>
  </si>
  <si>
    <t xml:space="preserve">ATP + D-fructose-6-phosphate  -&gt; ADP + D-fructose-1,6-bisphosphate </t>
  </si>
  <si>
    <t xml:space="preserve">24 UDP-N-acetylglucosamine + Myristoyllipoteichoic acid (n-24), linked, unsubstituted  &lt;=&gt; 24 UDP + Myristoyllipoteichoic acid (n-24), linked, N-acetyl-D-glucosamine </t>
  </si>
  <si>
    <t xml:space="preserve">ATP + CoA + H+ + fa3  -&gt; PPi + AMP + fa3coa </t>
  </si>
  <si>
    <t xml:space="preserve">Nicotinate ribonucleotide + Dimethylbenzimidazole  &lt;=&gt; H+ + Niacin + alpha-Ribazole 5-phosphate </t>
  </si>
  <si>
    <t xml:space="preserve">Phosphate + H+ + Xanthosine  &lt;=&gt; XAN + Ribose 1-phosphate </t>
  </si>
  <si>
    <t xml:space="preserve">NAD + L-Homoserine  &lt;=&gt; NADH + H+ + L-Aspartate4-semialdehyde </t>
  </si>
  <si>
    <t xml:space="preserve">H+ + Malonyl-acyl-carrierprotein + 9-methyl-decanoyl-ACP  -&gt; CO2 + ACP + 11-methyl-3-oxo-dodecanoyl-ACP </t>
  </si>
  <si>
    <t xml:space="preserve">S-Adenosyl-L-methionine + Cobalt-precorrin 2  &lt;=&gt; S-Adenosyl-homocysteine + H+ + Cobalt-precorrin 3 </t>
  </si>
  <si>
    <t xml:space="preserve">Protein biosynthesis  -&gt; Protein biosynthesis </t>
  </si>
  <si>
    <t xml:space="preserve">2 Phosphatidylglycerol dihexadecanoyl  &lt;=&gt; Glycerol + Palmitoylcardiolipin (B. subtilis) </t>
  </si>
  <si>
    <t xml:space="preserve">2 NADH + 5-10-Methylenetetrahydrofolate + Oxidizedferredoxin  &lt;=&gt; 2 NAD + 5-Methyltetrahydrofolate + Reducedferredoxin </t>
  </si>
  <si>
    <t xml:space="preserve">ATP + L-Alanine + UDP-MurNAc  -&gt; ADP + Phosphate + H+ + UDP-N-acetylmuramoyl-L-alanine </t>
  </si>
  <si>
    <t xml:space="preserve">H+ + Malonyl-acyl-carrierprotein + 4-methyl-hexanoyl-ACP  -&gt; CO2 + ACP + 6-methyl-3-oxo-octanoyl-ACP </t>
  </si>
  <si>
    <t xml:space="preserve">Indoleglycerol phosphate  &lt;=&gt; Glyceraldehyde3-phosphate + indol </t>
  </si>
  <si>
    <t xml:space="preserve">NADP + 5-Amino-6-5-phosphoribitylaminouracil  &lt;=&gt; NADPH + H+ + 5-Amino-6-5-phosphoribosylaminouracil </t>
  </si>
  <si>
    <t xml:space="preserve">L-Arabinose  &lt;=&gt; L-Ribulose </t>
  </si>
  <si>
    <t xml:space="preserve">24 UDP-glucose + Anteisoheptadecanoyllipoteichoic acid (n-24), linked, unsubstituted  &lt;=&gt; 24 UDP + Anteisoheptadecanoyllipoteichoic acid (n-24), linked, glucose substituted </t>
  </si>
  <si>
    <t xml:space="preserve">24 UDP-N-acetylglucosamine + Anteisoheptadecanoyllipoteichoic acid (n-24), linked, unsubstituted  &lt;=&gt; 24 UDP + Anteisoheptadecanoyllipoteichoic acid (n-24), linked, N-acetyl-D-glucosamine </t>
  </si>
  <si>
    <t xml:space="preserve">Isopentenyldiphosphate + Farnesyldiphosphate  -&gt; PPi + Geranylgeranyl diphosphate </t>
  </si>
  <si>
    <t xml:space="preserve">H+ + Malonyl-acyl-carrierprotein + 2-methylbutyryl-ACP  -&gt; CO2 + ACP + 4-methyl-3-oxo-hexanoyl-ACP </t>
  </si>
  <si>
    <t xml:space="preserve">2,3-Dihydroxy-isovalerate  -&gt; H2O + 3-Methyl-2-oxobutanoate </t>
  </si>
  <si>
    <t xml:space="preserve">Glycerol-3-phosphate + Myristoyl-CoA  -&gt; CoA + 1-tetradecanoyl-sn-glycerol 3-phosphate </t>
  </si>
  <si>
    <t xml:space="preserve">H2O + O-Phospho-L-homoserine  -&gt; Phosphate + H+ + L-Threonine </t>
  </si>
  <si>
    <t xml:space="preserve">H+ + ALCTT  -&gt; CO2 + ACTN </t>
  </si>
  <si>
    <t xml:space="preserve">dTDPglucose  -&gt; H2O + dTDP-4-oxo-6-deoxy-D-glucose </t>
  </si>
  <si>
    <t xml:space="preserve">L-Glutamine + D-fructose-6-phosphate  &lt;=&gt; L-Glutamate + D-Glucosamine phosphate </t>
  </si>
  <si>
    <t xml:space="preserve">H2O + ATP + ala-L-glu-L  -&gt; ADP + Phosphate + H+ + ala-L-glu-L </t>
  </si>
  <si>
    <t xml:space="preserve">ATP + 1,2-Diacyl-sn-glycerol dihexadec-9-enoyl  &lt;=&gt; ADP + 1,2-dihexadec-9-enoyl-sn-glycerol 3-phosphate </t>
  </si>
  <si>
    <t xml:space="preserve">2-Oxoglutarate + L-Aspartate  &lt;=&gt; L-Glutamate + Oxaloacetate </t>
  </si>
  <si>
    <t xml:space="preserve">H2O + ATP + L-Methionine  -&gt; ADP + Phosphate + L-Methionine + H+ </t>
  </si>
  <si>
    <t xml:space="preserve">ATP + Toxopyrimidine  &lt;=&gt; ADP + 4-Amino-5-phosphomethyl-2-methylpyrimidine </t>
  </si>
  <si>
    <t xml:space="preserve">NADP + D-3-Hydroxyhexanoyl-[acp]  &lt;=&gt; NADPH + H+ + 3-Oxohexanoyl-[acp] </t>
  </si>
  <si>
    <t xml:space="preserve">10-Formyltetrahydrofolate + AICAR  &lt;=&gt; Tetrahydrofolate + FAICAR </t>
  </si>
  <si>
    <t xml:space="preserve">ATP + Formate + Tetrahydrofolate  -&gt; ADP + Phosphate + 10-Formyltetrahydrofolate </t>
  </si>
  <si>
    <t xml:space="preserve">ATP + D-Ribulose  &lt;=&gt; ADP + D-Ribulose5-phosphate </t>
  </si>
  <si>
    <t xml:space="preserve">H+ + Malonyl-acyl-carrierprotein + 6-methyl-octanoyl-ACP  -&gt; CO2 + ACP + 8-methyl-3-oxo-decanoyl-ACP </t>
  </si>
  <si>
    <t xml:space="preserve">2-Oxoglutarate + L-Tyrosine  &lt;=&gt; L-Glutamate + p-hydroxyphenylpyruvate </t>
  </si>
  <si>
    <t xml:space="preserve">H2O + ATP + Nitrate  -&gt; ADP + Phosphate + H+ + Nitrate </t>
  </si>
  <si>
    <t xml:space="preserve">Cobalt-precorrin 8  &lt;=&gt; Cobyrinate </t>
  </si>
  <si>
    <t xml:space="preserve">Glycerol-3-phosphate + Palmitoyl-ACP  -&gt; ACP + 1-hexadecanoyl-sn-glycerol 3-phosphate </t>
  </si>
  <si>
    <t xml:space="preserve">2 H+ + Co2+ + Sirohydrochlorin  &lt;=&gt; Cobalt-precorrin 2 </t>
  </si>
  <si>
    <t xml:space="preserve">ATP + L-Lyxulose  &lt;=&gt; ADP + L-Xylulose 1-phosphate </t>
  </si>
  <si>
    <t xml:space="preserve">Glycerol-3-phosphate + CDP-1,2-dihexadecanoylglycerol  &lt;=&gt; CMP + Phosphatidylglycerophosphate dihexadecanoyl </t>
  </si>
  <si>
    <t xml:space="preserve">LL-2,6-Diaminopimelate  &lt;=&gt; meso-2,6-Diaminopimelate </t>
  </si>
  <si>
    <t xml:space="preserve">H2O + gly-asn-L  &lt;=&gt; Glycine + L-Asparagine </t>
  </si>
  <si>
    <t xml:space="preserve">ATP + D-Glutamate + UDP-N-acetylmuramoyl-L-alanine  -&gt; ADP + Phosphate + H+ + UDP-N-acetylmuramoyl-L-alanyl-D-glutamate </t>
  </si>
  <si>
    <t xml:space="preserve">NADPH + H+ + 5-methyl-3-oxo-hexanoyl-ACP  &lt;=&gt; NADP + 5-methyl-3-hydroxy-hexanoyl-ACP </t>
  </si>
  <si>
    <t xml:space="preserve">ATP + Nicotinate ribonucleotide  &lt;=&gt; PPi + Deamido-NAD </t>
  </si>
  <si>
    <t xml:space="preserve">PRPP + Guanine  -&gt; PPi + GMP </t>
  </si>
  <si>
    <t xml:space="preserve">H2O + GTP  -&gt; Formate + H+ + 7,8-Dihydroneopterin 3-triphosphate </t>
  </si>
  <si>
    <t xml:space="preserve">UDP-N-acetylglucosamine + Phosphoenolpyruvate  &lt;=&gt; Phosphate + H+ + UDP-N-acetylglucosamine enolpyruvate </t>
  </si>
  <si>
    <t xml:space="preserve">Glycerone-phosphate  -&gt; Phosphate + H+ + 2-Oxopropanal </t>
  </si>
  <si>
    <t xml:space="preserve">S-Adenosyl-L-methionine + DNA cytosine  -&gt; S-Adenosyl-homocysteine + H+ + DNA 5-methylcytosine </t>
  </si>
  <si>
    <t xml:space="preserve">Octadecenoyl-ACP + 1-octadec-11-enoyl-sn-glycerol 3-phosphate  -&gt; ACP + 1,2-dioctadec-11-enoyl-sn-glycerol 3-phosphate </t>
  </si>
  <si>
    <t xml:space="preserve">L-Alanine  &lt;=&gt; D-Alanine </t>
  </si>
  <si>
    <t xml:space="preserve">Myristoyl-CoA + 1-tetradecanoyl-sn-glycerol 3-phosphate  -&gt; CoA + 1,2-ditetradecanoyl-sn-glycerol 3-phosphate </t>
  </si>
  <si>
    <t xml:space="preserve">L-Serine + Homocysteine  &lt;=&gt; H2O + Cystathionine </t>
  </si>
  <si>
    <t xml:space="preserve">2 Diisoheptadecanoylphosphatidylglycerol  &lt;=&gt; Glycerol + Isoheptadecanoylcardiolipin (B. subtilis) </t>
  </si>
  <si>
    <t xml:space="preserve">2 H+ + Diisopentadecanoylphosphatidylserine  &lt;=&gt; CO2 + Diisopentadecanoylphosphatidylethanolamine </t>
  </si>
  <si>
    <t xml:space="preserve">UDP-glucose + Monoglucosyl-1,2 distearoylglycerol  &lt;=&gt; UDP + Diglucosyl-1,2 distearoylglycerol </t>
  </si>
  <si>
    <t xml:space="preserve">H+ + Malonyl-acyl-carrierprotein + 6-methyl-heptanoyl-ACP  -&gt; CO2 + ACP + 8-methyl-3-oxo-nonanoyl-ACP </t>
  </si>
  <si>
    <t xml:space="preserve">H2O + Nicotinamide  -&gt; NH3 + Niacin </t>
  </si>
  <si>
    <t xml:space="preserve">24 UDP-glucose + Anteisopentadecanoyllipoteichoic acid (n-24), linked, unsubstituted  &lt;=&gt; 24 UDP + Anteisopentadecanoyllipoteichoic acid (n-24), linked, glucose substituted </t>
  </si>
  <si>
    <t xml:space="preserve">CTP + 1,2-dianteisoheptadecanoyl-sn-glycerol 3-phosphate  &lt;=&gt; PPi + CDP-1,2-dianteisoheptadecanoylglycerol </t>
  </si>
  <si>
    <t xml:space="preserve">CTP + L-Cysteine + 4-phosphopantothenate  -&gt; PPi + CMP + (R)-4-Phosphopantothenoyl-L-cysteine </t>
  </si>
  <si>
    <t xml:space="preserve">2,3-Dihydroxy-3-methylvalerate  -&gt; H2O + 3MOP </t>
  </si>
  <si>
    <t xml:space="preserve">2 H+ + phosphatidylserine ditetradec-7-enoyl  &lt;=&gt; CO2 + phosphatidylethanolamine ditetradec-7-enoyl </t>
  </si>
  <si>
    <t xml:space="preserve">2-Oxoglutarate + L-histidinol-phosphate  &lt;=&gt; L-Glutamate + imidazole acetol-phosphate </t>
  </si>
  <si>
    <t xml:space="preserve">Phosphate + H+ + Cytidine  &lt;=&gt; Cytosine + Ribose 1-phosphate </t>
  </si>
  <si>
    <t xml:space="preserve">FADH2 + Ubiquinone-8  -&gt; FAD + Ubiquinol-8 </t>
  </si>
  <si>
    <t xml:space="preserve">Dodecanoyl-ACP + 1-dodecanoyl-sn-glycerol 3-phosphate  -&gt; ACP + 1,2-didodecanoyl-sn-glycerol 3-phosphate </t>
  </si>
  <si>
    <t xml:space="preserve">H+ + 1-(2-carboxyphenylamino)-1-deoxyribulose 5-phosphate  -&gt; H2O + CO2 + Indoleglycerol phosphate </t>
  </si>
  <si>
    <t xml:space="preserve">H2O + Bactoprenyl diphosphate  -&gt; Phosphate + H+ + Undecaprenylphosphate </t>
  </si>
  <si>
    <t xml:space="preserve">UDP-N-acetylglucosamine + MurAc(oyl-L-Ala-D-gamma-Glu-L-Lys-D-Ala-D-Ala)-diphospho- undecaprenol  &lt;=&gt; UDP + Undecaprenyl-diphospho-N-acetylmuramoyl-(N-acetylglucosamine)-L-alanyl-gamma-D-glutamyl-L-lysyl-D-alanyl-D-alanine </t>
  </si>
  <si>
    <t xml:space="preserve">H+ + XAN  &lt;=&gt; H+ + XAN </t>
  </si>
  <si>
    <t xml:space="preserve">D-Glucose + Phosphoenolpyruvate  &lt;=&gt; Pyruvate + D-glucose-6-phosphate </t>
  </si>
  <si>
    <t xml:space="preserve">H2O + ATP + gly-asp-L  -&gt; ADP + Phosphate + H+ + gly-asp-L </t>
  </si>
  <si>
    <t xml:space="preserve">Glycerol-3-phosphate + fa4coa  -&gt; CoA + 1-anteisopentadecanoyl-sn-glycerol 3-phosphate </t>
  </si>
  <si>
    <t xml:space="preserve">Glyceraldehyde3-phosphate + Sedoheptulose7-phosphate  &lt;=&gt; D-fructose-6-phosphate + D-Erythrose4-phosphate </t>
  </si>
  <si>
    <t xml:space="preserve">H2O + Hydrouracil  -&gt; H+ + 3-Ureidopropanoate </t>
  </si>
  <si>
    <t xml:space="preserve">Phosphoenolpyruvate + D-Fructose  &lt;=&gt; Pyruvate + D-fructose-1-phosphate </t>
  </si>
  <si>
    <t xml:space="preserve">D-Fructose  &lt;=&gt; </t>
  </si>
  <si>
    <t xml:space="preserve">ATP + L-Rhamnulose  &lt;=&gt; ADP + L-Rhamnulose 1-phosphate </t>
  </si>
  <si>
    <t xml:space="preserve">H2O + UppppU  -&gt; UTP + UMP </t>
  </si>
  <si>
    <t xml:space="preserve">ATP + GTP  &lt;=&gt; AMP + Guanosine 5-triphosphate,3-diphosphate </t>
  </si>
  <si>
    <t xml:space="preserve">Homocysteine + 5-Methyltetrahydrofolate  &lt;=&gt; L-Methionine + Tetrahydrofolate </t>
  </si>
  <si>
    <t xml:space="preserve">ATP + FMN  -&gt; PPi + FAD </t>
  </si>
  <si>
    <t xml:space="preserve">D-Ribulose5-phosphate  &lt;=&gt; D-Xylulose5-phosphate </t>
  </si>
  <si>
    <t xml:space="preserve">Ornithine + H+  -&gt; CO2 + Putrescine </t>
  </si>
  <si>
    <t xml:space="preserve">H2O + ATP + hexanesulfonate  -&gt; ADP + Phosphate + H+ + hexanesulfonate </t>
  </si>
  <si>
    <t xml:space="preserve">ATP + 4-cytidine5-diphospho-2-C-methyl-D-erythritol  &lt;=&gt; ADP + 2-phospho-4-cytidine5-diphospho-2-C-methyl-D-erythritol </t>
  </si>
  <si>
    <t xml:space="preserve">Glycerol-3-phosphate + Octadecanoyl-ACP  -&gt; ACP + 1-octadecanoyl-sn-glycerol 3-phosphate </t>
  </si>
  <si>
    <t xml:space="preserve">CTP + 1,2-ditetradec-7-enoyl-sn-glycerol 3-phosphate  &lt;=&gt; PPi + CDP-1,2-ditetradec-7-enoylglycerol </t>
  </si>
  <si>
    <t xml:space="preserve">deoxyribose-1-phosphate  &lt;=&gt; deoxyribose-5-phosphate </t>
  </si>
  <si>
    <t xml:space="preserve">L-Malate + Na+  &lt;=&gt; L-Malate + Na+ </t>
  </si>
  <si>
    <t xml:space="preserve">5-Dehydroquinate  -&gt; H2O + 3-Dehydroshikimate </t>
  </si>
  <si>
    <t xml:space="preserve">ABEE + 6-hydroxymethyl dihydropterin  &lt;=&gt; H2O + Dihydropteroate </t>
  </si>
  <si>
    <t xml:space="preserve">NADPH + H+ + 11-methyl-3-oxo-dodecanoyl-ACP  &lt;=&gt; NADP + 11-methyl-3-hydroxy-dodecanoyl-ACP </t>
  </si>
  <si>
    <t xml:space="preserve">7 Isopentenyldiphosphate + trans,trans,cis-Geranylgeranyl diphosphate  -&gt; 7 PPi + Bactoprenyl diphosphate </t>
  </si>
  <si>
    <t xml:space="preserve">NAD + 3-Isopropylmalate  &lt;=&gt; NADH + H+ + 2-isopropyl-3-oxosuccinate </t>
  </si>
  <si>
    <t xml:space="preserve">D-Glucose  &lt;=&gt; beta-D-Glucose </t>
  </si>
  <si>
    <t xml:space="preserve">Isocitrate  &lt;=&gt; H2O + cis-Aconitate </t>
  </si>
  <si>
    <t xml:space="preserve">H+ + Malonyl-acyl-carrierprotein + 8-methyl-nonanoyl-ACP  -&gt; CO2 + ACP + 10-methyl-3-oxo-undecanoyl-ACP </t>
  </si>
  <si>
    <t xml:space="preserve">fa11coa + 1-isoheptadecanoyl-sn-glycerol 3-phosphate  -&gt; CoA + 1,2-diisoheptadecanoyl-sn-glycerol 3-phosphate </t>
  </si>
  <si>
    <t xml:space="preserve">H2O + 4-(Phosphonooxy)-threonine  -&gt; Phosphate + H+ + 4-Hydroxy-L-threonine </t>
  </si>
  <si>
    <t xml:space="preserve">H+ + L-Inositol  &lt;=&gt; H+ + L-Inositol </t>
  </si>
  <si>
    <t xml:space="preserve">H2O + dUTP  -&gt; PPi + dUMP </t>
  </si>
  <si>
    <t xml:space="preserve">45 UDPglucuronate + 45 UDP-N-acetyl-D-galactosamine  &lt;=&gt; 45 UDP + 45 H+ + 45 UMP + teichuronic acid (GlcA + GalNac, 45 repeating unit) </t>
  </si>
  <si>
    <t xml:space="preserve">2 5-Aminolevulinate  -&gt; 2 H2O + H+ + Porphobilinogen </t>
  </si>
  <si>
    <t xml:space="preserve">2 Dianteisoheptadecanoylphosphatidylglycerol  &lt;=&gt; Glycerol + Anteisoheptadecanoylcardiolipin (B. subtilis) </t>
  </si>
  <si>
    <t xml:space="preserve">H+ + Deoxyinosine  &lt;=&gt; H+ + Deoxyinosine </t>
  </si>
  <si>
    <t xml:space="preserve">GTP + Adenosyl cobinamide  -&gt; GDP + H+ + Adenosyl cobinamide phosphate </t>
  </si>
  <si>
    <t xml:space="preserve">H2O + Phosphoenolpyruvate + N-Acetyl-D-mannosamine  -&gt; Phosphate + H+ + Neu5Ac </t>
  </si>
  <si>
    <t xml:space="preserve">Glycerol-3-phosphate + CDP-1,2-dianteisopentadecanoylglycerol  &lt;=&gt; CMP + Dianteisopentadecanoylphosphatidylglycerophosphate </t>
  </si>
  <si>
    <t xml:space="preserve">Phosphoenolpyruvate + Salicin  &lt;=&gt; Pyruvate + Salicin-6P </t>
  </si>
  <si>
    <t xml:space="preserve">L-Serine + Indoleglycerol phosphate  -&gt; H2O + L-Tryptophan + Glyceraldehyde3-phosphate </t>
  </si>
  <si>
    <t xml:space="preserve">D-mannose-6-phosphate  &lt;=&gt; D-fructose-6-phosphate </t>
  </si>
  <si>
    <t xml:space="preserve">L-Glutamate + 5-Formiminotetrahydrofolate  &lt;=&gt; Tetrahydrofolate + N-Formimino-L-glutamate </t>
  </si>
  <si>
    <t xml:space="preserve">2 Dianteisopentadecanoylphosphatidylglycerol  &lt;=&gt; Glycerol + Anteisopentadecanoylcardiolipin (B. subtilis) </t>
  </si>
  <si>
    <t xml:space="preserve">GTP + H+ + Adenosyl cobinamide phosphate  &lt;=&gt; PPi + Adenosylcobinamide-GDP </t>
  </si>
  <si>
    <t xml:space="preserve">ATP + PAN  &lt;=&gt; ADP + 4-phosphopantothenate </t>
  </si>
  <si>
    <t xml:space="preserve">H+ + Malonyl-acyl-carrierprotein + 7-methyl-octanoyl-ACP  -&gt; CO2 + ACP + 9-methyl-3-oxo-decanoyl-ACP </t>
  </si>
  <si>
    <t xml:space="preserve">NADP + L-Malate  -&gt; NADPH + CO2 + Pyruvate </t>
  </si>
  <si>
    <t xml:space="preserve">L-Serine + CDP-1,2-ditetradec-7-enoylglycerol  -&gt; CMP + H+ + phosphatidylserine ditetradec-7-enoyl </t>
  </si>
  <si>
    <t xml:space="preserve">beta-D-Glucose 6-phosphate  &lt;=&gt; D-fructose-6-phosphate </t>
  </si>
  <si>
    <t xml:space="preserve">L-Serine + indol  -&gt; H2O + L-Tryptophan </t>
  </si>
  <si>
    <t xml:space="preserve">Glycerol-3-phosphate + CDP-1,2-dioctadec-11-enoylglycerol  &lt;=&gt; CMP + Phosphatidylglycerophosphate dioctadec-11-enoyl </t>
  </si>
  <si>
    <t xml:space="preserve">Glycine + H+  &lt;=&gt; Glycine + H+ </t>
  </si>
  <si>
    <t xml:space="preserve">NADP + 2,3-Dihydroxy-3-methylvalerate  &lt;=&gt; NADPH + H+ + (R)-3-Hydroxy-3-methyl-2-oxopentanoate </t>
  </si>
  <si>
    <t xml:space="preserve">H2O + Gly-Leu  &lt;=&gt; Glycine + L-Leucine </t>
  </si>
  <si>
    <t xml:space="preserve">NADP + 2 L-Glutamate  &lt;=&gt; NADPH + 2-Oxoglutarate + L-Glutamine + H+ </t>
  </si>
  <si>
    <t xml:space="preserve">NADP + D-3-Hydroxydodecanoyl-[acp]  &lt;=&gt; NADPH + H+ + 3-oxododecanoyl-acp </t>
  </si>
  <si>
    <t xml:space="preserve">H2O + IMP  &lt;=&gt; FAICAR </t>
  </si>
  <si>
    <t xml:space="preserve">UDP-N-acetylglucosamine  &lt;=&gt; UDP-N-acetyl-D-galactosamine </t>
  </si>
  <si>
    <t xml:space="preserve">Citrate  -&gt; Acetate + Oxaloacetate </t>
  </si>
  <si>
    <t xml:space="preserve">H+ + Deoxyadenosine  &lt;=&gt; H+ + Deoxyadenosine </t>
  </si>
  <si>
    <t xml:space="preserve">H2O + H+ + Cytidine  -&gt; NH3 + Uridine </t>
  </si>
  <si>
    <t xml:space="preserve">ALCTT  &lt;=&gt; 2-Oxo-3-hydroxyisovalerate </t>
  </si>
  <si>
    <t xml:space="preserve">ATP + dCMP  &lt;=&gt; ADP + dCDP </t>
  </si>
  <si>
    <t xml:space="preserve">S-Adenosyl-L-methionine + Precorrin 4  &lt;=&gt; S-Adenosyl-homocysteine + H+ + Precorrin 5 </t>
  </si>
  <si>
    <t xml:space="preserve">Oxaloacetate + Pretyrosine  &lt;=&gt; L-Aspartate + Prephenate </t>
  </si>
  <si>
    <t xml:space="preserve">UDP-glucose + 1,2-Dianteisopentadecanoyl-sn-glycerol  &lt;=&gt; UDP + Monoglucosyl-1,2 dianteisopentadecanoylglycerol </t>
  </si>
  <si>
    <t xml:space="preserve">L-Alanine + Glyoxalate  &lt;=&gt; Pyruvate + Glycine </t>
  </si>
  <si>
    <t xml:space="preserve">H+ + D-Galactonate  &lt;=&gt; H+ + D-Galactonate </t>
  </si>
  <si>
    <t xml:space="preserve">2-Oxoglutarate + LL-2,6-Diaminopimelate  -&gt; H2O + L-Glutamate + H+ + tetrahydrodipicolinate </t>
  </si>
  <si>
    <t xml:space="preserve">H2O + 5-Methylthioadenosine  &lt;=&gt; Adenine + 5-Methylthio-D-ribose </t>
  </si>
  <si>
    <t xml:space="preserve">H2O + ATP + Ala-His  -&gt; ADP + Phosphate + H+ + Ala-His </t>
  </si>
  <si>
    <t xml:space="preserve">ATP + dAMP  &lt;=&gt; ADP + dADP </t>
  </si>
  <si>
    <t xml:space="preserve">CTP + 1,2-dihexadecanoyl-sn-glycerol 3-phosphate  &lt;=&gt; PPi + CDP-1,2-dihexadecanoylglycerol </t>
  </si>
  <si>
    <t xml:space="preserve">Isopentenyldiphosphate + pendp  -&gt; PPi + all-trans-Hexaprenyl diphosphate </t>
  </si>
  <si>
    <t xml:space="preserve">NADPH + H+ + 3-Oxooctodecanoyl-ACP  &lt;=&gt; NADP + 3-Hydroxyoctodecanoyl-ACP </t>
  </si>
  <si>
    <t xml:space="preserve">GTP + D-Mannose1-phosphate  -&gt; PPi + GDP-mannose </t>
  </si>
  <si>
    <t xml:space="preserve">CTP + 1,2-dioctadec-11-enoyl-sn-glycerol 3-phosphate  &lt;=&gt; PPi + CDP-1,2-dioctadec-11-enoylglycerol </t>
  </si>
  <si>
    <t xml:space="preserve">UDP-glucose + Monoglucosyl-1,2 dipalmitoylglycerol  &lt;=&gt; UDP + Diglucosyl-1,2 dipalmitoylglycerol </t>
  </si>
  <si>
    <t xml:space="preserve">L-Glutamine + Glyceraldehyde3-phosphate + D-Ribulose5-phosphate  -&gt; 3 H2O + Phosphate + Pyridoxal phosphate + L-Glutamate + 2 H+ </t>
  </si>
  <si>
    <t xml:space="preserve">H2O + ATP + Gly-Leu  -&gt; ADP + Phosphate + Gly-Leu </t>
  </si>
  <si>
    <t xml:space="preserve">ATP + NH3 + UTP  -&gt; ADP + Phosphate + CTP + 2 H+ </t>
  </si>
  <si>
    <t xml:space="preserve">H2O + ATP + D-Ribose  -&gt; ADP + Phosphate + H+ + D-Ribose </t>
  </si>
  <si>
    <t xml:space="preserve">L-Glutamate + H+ + L-3-Cyanoalanine  -&gt; H2O + CO2 + gamma-Glutamyl-3-aminopropiononitrile </t>
  </si>
  <si>
    <t xml:space="preserve">NADPH + H+ + 8-methyl-3-oxo-decanoyl-ACP  &lt;=&gt; NADP + 8-methyl-3-hydroxy-decanoyl-ACP </t>
  </si>
  <si>
    <t xml:space="preserve">L-Proline + Na+  &lt;=&gt; L-Proline + Na+ </t>
  </si>
  <si>
    <t xml:space="preserve">3 NADH + 5 H+ + Nitrite  -&gt; 2 H2O + 3 NAD + NH3 </t>
  </si>
  <si>
    <t xml:space="preserve">L-Serine + CDP-1,2-dioctadecanoylglycerol  -&gt; CMP + H+ + phosphatidylserine dioctadecanoyl </t>
  </si>
  <si>
    <t xml:space="preserve">H2O + L-Arginine  -&gt; NH3 + Citrulline </t>
  </si>
  <si>
    <t xml:space="preserve">ATP + 1,2-Diisopentadecanoyl-sn-glycerol  &lt;=&gt; ADP + 1,2-diisopentadecanoyl-sn-glycerol 3-phosphate </t>
  </si>
  <si>
    <t xml:space="preserve">NADH + Acetyl-CoA + H+  -&gt; NAD + CoA + Acetaldehyde </t>
  </si>
  <si>
    <t xml:space="preserve">H+ + Prephenate  -&gt; H2O + CO2 + Phenylpyruvate </t>
  </si>
  <si>
    <t xml:space="preserve">Phosphate + H+ + Adenosine  &lt;=&gt; Adenine + Ribose 1-phosphate </t>
  </si>
  <si>
    <t xml:space="preserve">H+ + 4-Methyl-5-2-phosphoethyl-thiazole + 4-Amino-2-methyl-5-diphosphomethylpyrimidine  &lt;=&gt; PPi + Thiamine phosphate </t>
  </si>
  <si>
    <t xml:space="preserve">L-Arginine + H+  -&gt; L-Arginine + H+ </t>
  </si>
  <si>
    <t xml:space="preserve">H2O + ATP + ala-L-asp-L  -&gt; ADP + Phosphate + H+ + ala-L-asp-L </t>
  </si>
  <si>
    <t xml:space="preserve">Palmitoyl-CoA + 1-hexadecanoyl-sn-glycerol 3-phosphate  -&gt; CoA + 1,2-dihexadecanoyl-sn-glycerol 3-phosphate </t>
  </si>
  <si>
    <t xml:space="preserve">H2O + L-alanylglycine  &lt;=&gt; Glycine + L-Alanine </t>
  </si>
  <si>
    <t xml:space="preserve">24 UDP-N-acetylglucosamine + Isohexadecanoyllipoteichoic acid (n-24), linked, unsubstituted  &lt;=&gt; 24 UDP + Isohexadecanoyllipoteichoic acid (n-24), linked, N-acetyl-D-glucosamine </t>
  </si>
  <si>
    <t xml:space="preserve">Glycerol-3-phosphate + fa11coa  -&gt; CoA + 1-isoheptadecanoyl-sn-glycerol 3-phosphate </t>
  </si>
  <si>
    <t xml:space="preserve">ATP + GMP  &lt;=&gt; ADP + GDP </t>
  </si>
  <si>
    <t xml:space="preserve">NADP + Glycerol-3-phosphate  &lt;=&gt; NADPH + H+ + Glycerone-phosphate </t>
  </si>
  <si>
    <t xml:space="preserve">NADPH + H+ + 8-methyl-3-oxo-nonanoyl-ACP  &lt;=&gt; NADP + 8-methyl-3-hydroxy-nonanoyl-ACP </t>
  </si>
  <si>
    <t xml:space="preserve">Uracil + PRPP  -&gt; PPi + UMP </t>
  </si>
  <si>
    <t xml:space="preserve">24 UDP-N-acetylglucosamine + Stearoyllipoteichoic acid (n-24), linked, unsubstituted  &lt;=&gt; 24 UDP + Stearoyllipoteichoic acid (n-24), linked, N-acetyl-D-glucosamine </t>
  </si>
  <si>
    <t xml:space="preserve">H2O + ala-L-asp-L  &lt;=&gt; L-Alanine + L-Aspartate </t>
  </si>
  <si>
    <t xml:space="preserve">NADPH + H+ + 1-Hydroxy-2-methyl-2-butenyl 4-diphosphate  -&gt; H2O + NADP + Isopentenyldiphosphate </t>
  </si>
  <si>
    <t xml:space="preserve">ATP + CoA + H+ + fa6  -&gt; PPi + AMP + fa6coa </t>
  </si>
  <si>
    <t xml:space="preserve">CoA + apo-ACP  &lt;=&gt; Adenosine 3-5-bisphosphate + ACP </t>
  </si>
  <si>
    <t xml:space="preserve">Pyruvate + L-Serine  &lt;=&gt; L-Alanine + Hydroxypyruvate </t>
  </si>
  <si>
    <t xml:space="preserve">H+ + chromate  &lt;=&gt; H+ + chromate </t>
  </si>
  <si>
    <t xml:space="preserve">2,5-Diamino-6-(5-triphosphoryl-3,4-trihydroxy-2-oxopentyl)- amino-4-oxopyrimidine  -&gt; H2O + 7,8-Dihydroneopterin 3-triphosphate </t>
  </si>
  <si>
    <t xml:space="preserve">2 Cytochrome c3+ + D-Lactate  &lt;=&gt; Pyruvate + 2 H+ + 2 Cytochrome c2+ </t>
  </si>
  <si>
    <t xml:space="preserve">NAD + Glycerol  &lt;=&gt; NADH + H+ + D-Glyceraldehyde </t>
  </si>
  <si>
    <t xml:space="preserve">H2O + ATP + Maltohexaose  -&gt; ADP + Phosphate + H+ + Maltohexaose </t>
  </si>
  <si>
    <t xml:space="preserve">NADPH + H+ + 9-methyl-3-oxo-decanoyl-ACP  &lt;=&gt; NADP + 9-methyl-3-hydroxy-decanoyl-ACP </t>
  </si>
  <si>
    <t xml:space="preserve">ATP + NH3 + Deamido-NAD  -&gt; NAD + PPi + AMP </t>
  </si>
  <si>
    <t xml:space="preserve">24 UDP-glucose + Palmitoyllipoteichoic acid (n-24), linked, unsubstituted  &lt;=&gt; 24 UDP + Palmitoyllipoteichoic acid (n-24), linked, glucose substituted </t>
  </si>
  <si>
    <t xml:space="preserve">SAICAR  &lt;=&gt; Fumarate + AICAR </t>
  </si>
  <si>
    <t xml:space="preserve">H2O + H+ + Adenosine  -&gt; NH3 + Inosine </t>
  </si>
  <si>
    <t xml:space="preserve">ATP + Cbl  &lt;=&gt; Calomide + Triphosphate </t>
  </si>
  <si>
    <t xml:space="preserve">ATP + CoA + H+ + Acetoacetate  -&gt; PPi + AMP + Acetoacetyl-CoA </t>
  </si>
  <si>
    <t xml:space="preserve">H+ + L-Malate  &lt;=&gt; H+ + L-Malate </t>
  </si>
  <si>
    <t xml:space="preserve">L-ribulose-5-phosphate  &lt;=&gt; D-Xylulose5-phosphate </t>
  </si>
  <si>
    <t xml:space="preserve">Phosphoenolpyruvate + D-Mannitol  &lt;=&gt; Pyruvate + D-mannitol-1-phosphate </t>
  </si>
  <si>
    <t xml:space="preserve">NADPH + H+ + 1-Hydroxy-2-methyl-2-butenyl 4-diphosphate  -&gt; H2O + NADP + DMAPP </t>
  </si>
  <si>
    <t xml:space="preserve">UTP + trdrd  -&gt; H2O + dUTP + trdox </t>
  </si>
  <si>
    <t xml:space="preserve">H2O + Phosphoribosyl-AMP  &lt;=&gt; phosphoribosylformiminoaicar-phosphate </t>
  </si>
  <si>
    <t xml:space="preserve">NADP + Phosphate + L-Glutamate5-semialdehyde  &lt;=&gt; NADPH + L-Glutamyl 5-phosphate </t>
  </si>
  <si>
    <t xml:space="preserve">Glycerol  &lt;=&gt; Glycerol </t>
  </si>
  <si>
    <t xml:space="preserve">NH3 + Chorismate  -&gt; H2O + Pyruvate + H+ + Anthranilate </t>
  </si>
  <si>
    <t xml:space="preserve">Isopentenyldiphosphate + Geranylgeranyl diphosphate  -&gt; PPi + pendp </t>
  </si>
  <si>
    <t xml:space="preserve">H+ + Dodecanoyl-ACP + Malonyl-acyl-carrierprotein  -&gt; CO2 + 3-oxotetradecanoyl-acp + ACP </t>
  </si>
  <si>
    <t xml:space="preserve">H2O + Isochorismate  -&gt; Pyruvate + 2,3-Dihydroxy-2,3-dihydrobenzoate </t>
  </si>
  <si>
    <t xml:space="preserve">fa4coa + 1-anteisopentadecanoyl-sn-glycerol 3-phosphate  -&gt; CoA + 1,2-dianteisopentadecanoyl-sn-glycerol 3-phosphate </t>
  </si>
  <si>
    <t xml:space="preserve">ATP + L-Aspartate + 5-Phosphoribosyl-4-carboxy-5-aminoimidazole  -&gt; ADP + Phosphate + 2 H+ + SAICAR </t>
  </si>
  <si>
    <t xml:space="preserve">H2O + 5-10-Methenyltetrahydrofolate  &lt;=&gt; H+ + 10-Formyltetrahydrofolate </t>
  </si>
  <si>
    <t xml:space="preserve">2-Keto-3-deoxy-6-phosphogluconate  &lt;=&gt; Pyruvate + Glyceraldehyde3-phosphate </t>
  </si>
  <si>
    <t xml:space="preserve">NADP + Dihydrofolate  &lt;=&gt; NADPH + H+ + Folate </t>
  </si>
  <si>
    <t xml:space="preserve">Phosphate + H+ + Propionyl-CoA  &lt;=&gt; CoA + Propionyl phosphate </t>
  </si>
  <si>
    <t xml:space="preserve">2 Phosphatidylglycerol ditetradecanoyl  &lt;=&gt; Glycerol + Myristoylcardiolipin (B. subtilis) </t>
  </si>
  <si>
    <t xml:space="preserve">H2O + NADP + L-Glutamate  &lt;=&gt; NADPH + NH3 + 2-Oxoglutarate + H+ </t>
  </si>
  <si>
    <t xml:space="preserve">H2O + Cys-Gly  &lt;=&gt; Glycine + L-Cysteine </t>
  </si>
  <si>
    <t xml:space="preserve">NAD + Dihydrolipoamide  &lt;=&gt; NADH + H+ + Lipoamide </t>
  </si>
  <si>
    <t xml:space="preserve">L-Serine + CDP-1,2-diisopentadecanoylglycerol  -&gt; CMP + H+ + Diisopentadecanoylphosphatidylserine </t>
  </si>
  <si>
    <t xml:space="preserve">H2O + NAD + XAN  -&gt; NADH + H+ + Urate </t>
  </si>
  <si>
    <t xml:space="preserve">ATP + 1,2-Diacyl-sn-glycerol dioctadec-11-enoyl  &lt;=&gt; ADP + 1,2-dioctadec-11-enoyl-sn-glycerol 3-phosphate </t>
  </si>
  <si>
    <t xml:space="preserve">PRPP + HYXN  -&gt; PPi + IMP </t>
  </si>
  <si>
    <t xml:space="preserve">Uracil + ribose-5-phosphate  -&gt; H2O + Pseudouridine 5-phosphate </t>
  </si>
  <si>
    <t xml:space="preserve">Glycerol-3-phosphate + CDP-1,2-ditetradec-7-enoylglycerol  &lt;=&gt; CMP + Phosphatidylglycerophosphate ditetradec-7-enoyl </t>
  </si>
  <si>
    <t xml:space="preserve">H2O + Gly-Gln  &lt;=&gt; Glycine + L-Glutamine </t>
  </si>
  <si>
    <t xml:space="preserve">H2O2 + trdrd  -&gt; 2 H2O + trdox </t>
  </si>
  <si>
    <t xml:space="preserve">5-O-1-Carboxyvinyl-3-phosphoshikimate  -&gt; Phosphate + H+ + Chorismate </t>
  </si>
  <si>
    <t xml:space="preserve">2-Oxobutyrate + 2-Hydroxyethyl-ThPP  &lt;=&gt; TPP + 2-Aceto-2-hydroxybutanoate </t>
  </si>
  <si>
    <t xml:space="preserve">Glycerol-3-phosphate + Octadecenoyl-ACP  -&gt; ACP + 1-octadec-11-enoyl-sn-glycerol 3-phosphate </t>
  </si>
  <si>
    <t xml:space="preserve">NADP + 2-C-methyl-D-erythritol4-phosphate  &lt;=&gt; NADPH + H+ + 1-deoxy-D-xylulose5-phosphate </t>
  </si>
  <si>
    <t xml:space="preserve">UDP-glucose + Monoglucosyl-1,2 diisoheptadecanoylglycerol  &lt;=&gt; UDP + Diglucosyl-1,2 diisoheptadecanoylglycerol </t>
  </si>
  <si>
    <t xml:space="preserve">2 H+ + Dianteisopentadecanoylphosphatidylserine  &lt;=&gt; CO2 + Dianteisopentadecanoylphosphatidylethanolamine </t>
  </si>
  <si>
    <t xml:space="preserve">24 UDP-glucose + Isohexadecanoyllipoteichoic acid (n-24), linked, unsubstituted  &lt;=&gt; 24 UDP + Isohexadecanoyllipoteichoic acid (n-24), linked, glucose substituted </t>
  </si>
  <si>
    <t xml:space="preserve">CTP + 1,2-diisotetradecanoyl-sn-glycerol 3-phosphate  &lt;=&gt; PPi + CDP-1,2-diisotetradecanoylglycerol </t>
  </si>
  <si>
    <t xml:space="preserve">ATP + Riboflavin  &lt;=&gt; ADP + FMN </t>
  </si>
  <si>
    <t xml:space="preserve">NAD + Glycerate  &lt;=&gt; NADH + H+ + Tartronate semialdehyde </t>
  </si>
  <si>
    <t xml:space="preserve">UDP-glucose + 1,2-Dianteisoheptadecanoyl-sn-glycerol  &lt;=&gt; UDP + Monoglucosyl-1,2 dianteisoheptadecanoylglycerol </t>
  </si>
  <si>
    <t xml:space="preserve">4-Hydroxy-2-oxoglutarate  &lt;=&gt; Pyruvate + Glyoxalate </t>
  </si>
  <si>
    <t xml:space="preserve">NADP + R-3-hydroxypalmitoyl-acyl-carrierprotein  &lt;=&gt; NADPH + H+ + 3-oxohexadecanoyl-acp </t>
  </si>
  <si>
    <t xml:space="preserve">2 S-Adenosyl-L-methionine + UroporphyrinogenIII  &lt;=&gt; 2 S-Adenosyl-homocysteine + 2 H+ + Precorrin 2 </t>
  </si>
  <si>
    <t xml:space="preserve">H2O + H+ + 2,5-Diamino-6-(5-phosphoribosylamino)-4-pyrimidineone  -&gt; NH3 + 5-Amino-6-5-phosphoribosylaminouracil </t>
  </si>
  <si>
    <t xml:space="preserve">Succinyl-CoA + L-Homoserine  -&gt; CoA + O-Succinyl-L-homoserine </t>
  </si>
  <si>
    <t xml:space="preserve">ATP + 1,2-Diacyl-sn-glycerol ditetradecanoyl  &lt;=&gt; ADP + 1,2-ditetradecanoyl-sn-glycerol 3-phosphate </t>
  </si>
  <si>
    <t xml:space="preserve">Phosphate + H+  &lt;=&gt; Phosphate + H+ </t>
  </si>
  <si>
    <t xml:space="preserve">H+ + Xylose  &lt;=&gt; H+ + Xylose </t>
  </si>
  <si>
    <t xml:space="preserve">NAD + Precorrin 2  &lt;=&gt; NADH + H+ + Sirohydrochlorin </t>
  </si>
  <si>
    <t xml:space="preserve">H2O + ATP + Taurine  -&gt; ADP + Phosphate + H+ + Taurine </t>
  </si>
  <si>
    <t xml:space="preserve">24 UDP-glucose + Isotetradecanoyllipoteichoic acid (n-24), linked, unsubstituted  &lt;=&gt; 24 UDP + Isotetradecanoyllipoteichoic acid (n-24), linked, glucose substituted </t>
  </si>
  <si>
    <t xml:space="preserve">UDP-N-acetylglucosamine + Undecaprenyl-diphospho-N-acetylmuramoyl-L-alanyl-D-glutamyl-meso-2-6-diaminopimeloyl-D-alanyl-D-alanine  &lt;=&gt; UDP + Undecaprenyl-diphospho-N-acetylmuramoyl-N-acetylglucosamine-L-ala-D-glu-meso-2-6-diaminopimeloyl-D-ala-D-ala </t>
  </si>
  <si>
    <t xml:space="preserve">2 H+ + phosphatidylserine dioctadec-11-enoyl  &lt;=&gt; CO2 + phosphatidylethanolamine dioctadec-11-enoyl </t>
  </si>
  <si>
    <t xml:space="preserve">D-Glucosamine1-phosphate  &lt;=&gt; D-Glucosamine phosphate </t>
  </si>
  <si>
    <t xml:space="preserve">Phosphoenolpyruvate + Sorbitol  &lt;=&gt; Pyruvate + Sorbitol 6-phosphate </t>
  </si>
  <si>
    <t xml:space="preserve">Tartrate  -&gt; H2O + Oxaloacetate </t>
  </si>
  <si>
    <t xml:space="preserve">NADP + L-Lyxitol  &lt;=&gt; NADPH + H+ + L-Arabinose </t>
  </si>
  <si>
    <t xml:space="preserve">H+ + GLCN  &lt;=&gt; H+ + GLCN </t>
  </si>
  <si>
    <t xml:space="preserve">H2O + ATP + Ala-Gln  -&gt; ADP + Phosphate + H+ + Ala-Gln </t>
  </si>
  <si>
    <t xml:space="preserve">NAD + 4-Hydroxybutanoate  &lt;=&gt; NADH + H+ + 4-Oxobutanoate </t>
  </si>
  <si>
    <t xml:space="preserve">5-Aminolevulinate  &lt;=&gt; L-Glutamate1-semialdehyde </t>
  </si>
  <si>
    <t xml:space="preserve">Glycerol-3-phosphate + strcoa  -&gt; CoA + 1-octadecanoyl-sn-glycerol 3-phosphate </t>
  </si>
  <si>
    <t xml:space="preserve">H+ + L-Valine  &lt;=&gt; H+ + L-Valine </t>
  </si>
  <si>
    <t xml:space="preserve">Palmitoyl-ACP + 1-hexadecanoyl-sn-glycerol 3-phosphate  -&gt; ACP + 1,2-dihexadecanoyl-sn-glycerol 3-phosphate </t>
  </si>
  <si>
    <t xml:space="preserve">16 H2O + 16 ATP + N2 + 8 Reducedferredoxin  &lt;=&gt; 16 ADP + 16 Phosphate + 2 NH3 + 6 H+ + 8 Oxidizedferredoxin + H2 </t>
  </si>
  <si>
    <t xml:space="preserve">Phosphate + H+ + Guanosine  &lt;=&gt; Guanine + Ribose 1-phosphate </t>
  </si>
  <si>
    <t xml:space="preserve">D-fructose-6-phosphate + Glyceraldehyde3-phosphate  &lt;=&gt; D-Xylulose5-phosphate + D-Erythrose4-phosphate </t>
  </si>
  <si>
    <t xml:space="preserve">H2O + ATP + L-Glutamine + N-Formyl-GAR  -&gt; ADP + Phosphate + L-Glutamate + H+ + 5-Phosphoribosylformylglycinamidine </t>
  </si>
  <si>
    <t xml:space="preserve">Pyruvate + TPP + H+  -&gt; CO2 + 2-Hydroxyethyl-ThPP </t>
  </si>
  <si>
    <t xml:space="preserve">H2O + UDP-N-acetylglucosamine  -&gt; UDP + N-Acetyl-D-mannosamine </t>
  </si>
  <si>
    <t xml:space="preserve">ATP + CoA + H+ + fa11  -&gt; PPi + AMP + fa11coa </t>
  </si>
  <si>
    <t xml:space="preserve">NH3  &lt;=&gt; NH3 </t>
  </si>
  <si>
    <t xml:space="preserve">NH3  &lt;=&gt; </t>
  </si>
  <si>
    <t xml:space="preserve">ATP + dTMP  &lt;=&gt; ADP + dTDP </t>
  </si>
  <si>
    <t xml:space="preserve">Phosphoenolpyruvate + 3-phosphoshikimate  &lt;=&gt; Phosphate + H+ + 5-O-1-Carboxyvinyl-3-phosphoshikimate </t>
  </si>
  <si>
    <t xml:space="preserve">NAD + BDOH  &lt;=&gt; NADH + H+ + ACTN </t>
  </si>
  <si>
    <t xml:space="preserve">D-fructose-1-phosphate  &lt;=&gt; Glycerone-phosphate + D-Glyceraldehyde </t>
  </si>
  <si>
    <t xml:space="preserve">NADH + H+ + 5-10-Methylenetetrahydrofolate  -&gt; NAD + 5-Methyltetrahydrofolate </t>
  </si>
  <si>
    <t xml:space="preserve">2-Oxoglutarate + L-Isoleucine  &lt;=&gt; L-Glutamate + 3MOP </t>
  </si>
  <si>
    <t xml:space="preserve">L-Serine + CDP-1,2-ditetradecanoylglycerol  -&gt; CMP + H+ + phosphatidylserine ditetradecanoyl </t>
  </si>
  <si>
    <t xml:space="preserve">NAD + Phosphate + Glyceraldehyde3-phosphate  &lt;=&gt; NADH + 1,3-Bisphospho-D-glycerate </t>
  </si>
  <si>
    <t xml:space="preserve">Citrate  &lt;=&gt; Isocitrate </t>
  </si>
  <si>
    <t xml:space="preserve">Phosphate + H+ + Deoxyinosine  &lt;=&gt; HYXN + deoxyribose-1-phosphate </t>
  </si>
  <si>
    <t xml:space="preserve">H2O + ADPribose  -&gt; AMP + ribose-5-phosphate </t>
  </si>
  <si>
    <t xml:space="preserve">ATP + CMP  &lt;=&gt; ADP + CDP </t>
  </si>
  <si>
    <t xml:space="preserve">H2O + H+ + 5-Methylcytosine  -&gt; NH3 + Thymine </t>
  </si>
  <si>
    <t xml:space="preserve">ATP + meso-2,6-Diaminopimelate + UDP-N-acetylmuramoyl-L-alanyl-D-glutamate  -&gt; ADP + Phosphate + H+ + UDP-N-acetylmuramoyl-L-alanyl-D-gamma-glutamyl-meso-2-6-diaminopimelate </t>
  </si>
  <si>
    <t xml:space="preserve">L-Serine + CDP-1,2-dianteisoheptadecanoylglycerol  -&gt; CMP + H+ + Dianteisoheptadecanoylphosphatidylserine </t>
  </si>
  <si>
    <t xml:space="preserve">H2O + ATP + L-Glutamine + XMP  -&gt; PPi + AMP + L-Glutamate + H+ + GMP </t>
  </si>
  <si>
    <t xml:space="preserve">Glycerol-3-phosphate + CDP-1,2-dioctadecanoylglycerol  &lt;=&gt; CMP + Phosphatidylglycerophosphate dioctadecanoyl </t>
  </si>
  <si>
    <t xml:space="preserve">ATP + Adenosyl cobinamide  -&gt; ADP + H+ + Adenosyl cobinamide phosphate </t>
  </si>
  <si>
    <t xml:space="preserve">Xylose  &lt;=&gt; D-Lyxulose </t>
  </si>
  <si>
    <t xml:space="preserve">H2O + Gly-Phe  &lt;=&gt; Glycine + L-Phenylalanine </t>
  </si>
  <si>
    <t xml:space="preserve">H2O + NAD + HYXN  &lt;=&gt; NADH + H+ + XAN </t>
  </si>
  <si>
    <t xml:space="preserve">Glycerol-3-phosphate + Myristoyl-ACP  -&gt; ACP + 1-tetradecanoyl-sn-glycerol 3-phosphate </t>
  </si>
  <si>
    <t xml:space="preserve">UDP-glucose + 1,2-Diisoheptadecanoyl-sn-glycerol  &lt;=&gt; UDP + Monoglucosyl-1,2 diisoheptadecanoylglycerol </t>
  </si>
  <si>
    <t xml:space="preserve">H+ + HYXN  &lt;=&gt; H+ + HYXN </t>
  </si>
  <si>
    <t xml:space="preserve">2 H+ + Dianteisoheptadecanoylphosphatidylserine  &lt;=&gt; CO2 + Dianteisoheptadecanoylphosphatidylethanolamine </t>
  </si>
  <si>
    <t xml:space="preserve">2-Isopropylmalate  &lt;=&gt; H2O + 2-Isopropylmaleate </t>
  </si>
  <si>
    <t xml:space="preserve">S-Adenosyl-L-methionine + S + Dethiobiotin  -&gt; L-Methionine + H+ + BIOT + 5-Deoxyadenosine </t>
  </si>
  <si>
    <t xml:space="preserve">H2O + NAD + D-Erythrose4-phosphate  -&gt; NADH + 2 H+ + 4-Phosphoerythronate </t>
  </si>
  <si>
    <t xml:space="preserve">ADP + Phosphate + 4 H+  -&gt; H2O + ATP + 3 H+ </t>
  </si>
  <si>
    <t xml:space="preserve">Adenylosuccinate  &lt;=&gt; AMP + Fumarate </t>
  </si>
  <si>
    <t xml:space="preserve">ATP + Sedoheptulose7-phosphate  -&gt; ADP + Sedoheptulose 1,7-bisphosphate </t>
  </si>
  <si>
    <t xml:space="preserve">5-10-Methylenetetrahydrofolate + dUMP  -&gt; dTMP + Dihydrofolate </t>
  </si>
  <si>
    <t xml:space="preserve">GTP + trdrd  -&gt; H2O + dGTP + trdox </t>
  </si>
  <si>
    <t xml:space="preserve">D-Lactate + Ubiquinone-8  -&gt; Pyruvate + Ubiquinol-8 </t>
  </si>
  <si>
    <t xml:space="preserve">UDP-glucose + 1,2-Diisopentadecanoyl-sn-glycerol  &lt;=&gt; UDP + Monoglucosyl-1,2 diisopentadecanoylglycerol </t>
  </si>
  <si>
    <t xml:space="preserve">L-Lysine + H+  -&gt; CO2 + Cadaverine </t>
  </si>
  <si>
    <t xml:space="preserve">2 Diisohexadecanoylphosphatidylglycerol  &lt;=&gt; Glycerol + Isohexadecanoylcardiolipin (B. subtilis) </t>
  </si>
  <si>
    <t xml:space="preserve">NADPH + H+ + 12-methyl-3-oxo-tridecanoyl-ACP  &lt;=&gt; NADP + 12-methyl-3-hydroxy-tridecanoyl-ACP </t>
  </si>
  <si>
    <t xml:space="preserve">ATP + D-Tagatose 6-phosphate  &lt;=&gt; ADP + D-Tagatose 1,6-biphosphate </t>
  </si>
  <si>
    <t xml:space="preserve">ATP + L-Glutamate + H+  -&gt; ADP + L-Glutamyl 5-phosphate </t>
  </si>
  <si>
    <t xml:space="preserve">L-Serine + H+  &lt;=&gt; L-Serine + H+ </t>
  </si>
  <si>
    <t xml:space="preserve">H2O + S-Dihydroorotate  &lt;=&gt; H+ + N-Carbamoyl-L-aspartate </t>
  </si>
  <si>
    <t xml:space="preserve">NADPH + H+ + 6-methyl-3-oxo-octanoyl-ACP  &lt;=&gt; NADP + 6-methyl-3-hydroxy-octanoyl-ACP </t>
  </si>
  <si>
    <t xml:space="preserve">H2O + NAD + L-Histidinal  -&gt; NADH + 2 H+ + L-Histidine </t>
  </si>
  <si>
    <t xml:space="preserve">UDP-glucose + Monoglucosyl-1,2 diisohexadecanoylglycerol  &lt;=&gt; UDP + Diglucosyl-1,2 diisohexadecanoylglycerol </t>
  </si>
  <si>
    <t xml:space="preserve">D-Glucose  &lt;=&gt; D-Fructose </t>
  </si>
  <si>
    <t xml:space="preserve">H2O + alpha-Ribazole 5-phosphate  -&gt; Phosphate + H+ + alpha-Ribazole </t>
  </si>
  <si>
    <t xml:space="preserve">H2O + H+ + Deoxycytidine  -&gt; NH3 + Deoxyuridine </t>
  </si>
  <si>
    <t xml:space="preserve">fa3coa + 1-isopentadecanoyl-sn-glycerol 3-phosphate  -&gt; CoA + 1,2-diisopentadecanoyl-sn-glycerol 3-phosphate </t>
  </si>
  <si>
    <t xml:space="preserve">ATP + CoA + H+ + ocdca  -&gt; PPi + AMP + strcoa </t>
  </si>
  <si>
    <t xml:space="preserve">H2O + ATP + K+  -&gt; ADP + Phosphate + H+ + K+ </t>
  </si>
  <si>
    <t xml:space="preserve">K+  &lt;=&gt; </t>
  </si>
  <si>
    <t xml:space="preserve">2-Aceto-2-hydroxybutanoate  &lt;=&gt; (R)-3-Hydroxy-3-methyl-2-oxopentanoate </t>
  </si>
  <si>
    <t xml:space="preserve">NADH + H+ + 1-Hydroxy-2-methyl-2-butenyl 4-diphosphate  -&gt; H2O + NAD + Isopentenyldiphosphate </t>
  </si>
  <si>
    <t xml:space="preserve">Acetyl-CoA + L-Serine  -&gt; CoA + O-Acetyl-L-serine </t>
  </si>
  <si>
    <t xml:space="preserve">NADPH + H+ + 14-methyl-3-oxo-pentadecanoyl-ACP  &lt;=&gt; NADP + 14-methyl-3-hydroxy-pentadecanoyl-ACP </t>
  </si>
  <si>
    <t xml:space="preserve">UDP-glucose + Monoglucosyl-1,2 dimyristoylglycerol  &lt;=&gt; UDP + Diglucosyl-1,2 dimyristoylglycerol </t>
  </si>
  <si>
    <t xml:space="preserve">Acetyl-CoA + Hexanoyl-CoA  &lt;=&gt; CoA + 3-Oxooctanoyl-CoA </t>
  </si>
  <si>
    <t xml:space="preserve">CTP + 1,2-ditetradecanoyl-sn-glycerol 3-phosphate  &lt;=&gt; PPi + CDP-1,2-ditetradecanoylglycerol </t>
  </si>
  <si>
    <t xml:space="preserve">ABEE + 2-Amino-4-hydroxy-6-hydroxymethyl-7-8-dihydropteridinediphosphate  -&gt; PPi + Dihydropteroate </t>
  </si>
  <si>
    <t xml:space="preserve">H2O + ATP + Fe2+  -&gt; ADP + Phosphate + H+ + Fe2+ </t>
  </si>
  <si>
    <t xml:space="preserve">Fe2+  &lt;=&gt; </t>
  </si>
  <si>
    <t xml:space="preserve">H2O + Cystathionine  -&gt; NH3 + L-Cysteine + 2-Oxobutyrate </t>
  </si>
  <si>
    <t xml:space="preserve">NAD + L-Histidinol  &lt;=&gt; NADH + H+ + L-Histidinal </t>
  </si>
  <si>
    <t xml:space="preserve">L-Glutamine + Chorismate  -&gt; Pyruvate + L-Glutamate + H+ + Anthranilate </t>
  </si>
  <si>
    <t xml:space="preserve">Isopentenyldiphosphate + all-trans-Hexaprenyl diphosphate  -&gt; PPi + all-trans-Heptaprenyl diphosphate </t>
  </si>
  <si>
    <t xml:space="preserve">H+ + Malonyl-acyl-carrierprotein + 4-methyl-pentanoyl-ACP  -&gt; CO2 + ACP + 6-methyl-3-oxo-heptanoyl-ACP </t>
  </si>
  <si>
    <t xml:space="preserve">H+ + L-Threonine phosphate  -&gt; CO2 + (R)-1-Aminopropan-2-yl phosphate </t>
  </si>
  <si>
    <t xml:space="preserve">H+ + Decanoyl-ACP + Malonyl-acyl-carrierprotein  -&gt; CO2 + 3-oxododecanoyl-acp + ACP </t>
  </si>
  <si>
    <t xml:space="preserve">24 UDP-glucose + Myristoyllipoteichoic acid (n-24), linked, unsubstituted  &lt;=&gt; 24 UDP + Myristoyllipoteichoic acid (n-24), linked, glucose substituted </t>
  </si>
  <si>
    <t xml:space="preserve">ATP + L-Homoserine  &lt;=&gt; ADP + O-Phospho-L-homoserine </t>
  </si>
  <si>
    <t xml:space="preserve">Glycerol-3-phosphate + CDP-1,2-diisohexadecanoylglycerol  &lt;=&gt; CMP + Diisohexadecanoylphosphatidylglycerophosphate </t>
  </si>
  <si>
    <t xml:space="preserve">Glycerol-3-phosphate + fa3coa  -&gt; CoA + 1-isopentadecanoyl-sn-glycerol 3-phosphate </t>
  </si>
  <si>
    <t xml:space="preserve">ITP + Uridine  &lt;=&gt; IDP + UMP </t>
  </si>
  <si>
    <t xml:space="preserve">Phosphate + Nicotinate D-ribonucleoside  &lt;=&gt; Niacin + Ribose 1-phosphate </t>
  </si>
  <si>
    <t xml:space="preserve">H2O + Ala-His  &lt;=&gt; L-Alanine + L-Histidine </t>
  </si>
  <si>
    <t xml:space="preserve">H+ + Cytidine  &lt;=&gt; H+ + Cytidine </t>
  </si>
  <si>
    <t xml:space="preserve">ATP + CoA + H+ + fa1  -&gt; PPi + AMP + fa1coa </t>
  </si>
  <si>
    <t xml:space="preserve">D-Glucarate  -&gt; H2O + 2-Dehydro-3-deoxy-D-glucarate </t>
  </si>
  <si>
    <t xml:space="preserve">H+ + Deoxyguanosine  &lt;=&gt; H+ + Deoxyguanosine </t>
  </si>
  <si>
    <t xml:space="preserve">H2O + ATP + Isethionate  -&gt; ADP + Phosphate + H+ + Isethionate </t>
  </si>
  <si>
    <t xml:space="preserve">Dihydroneopterin  &lt;=&gt; Glycolaldehyde + 6-hydroxymethyl dihydropterin </t>
  </si>
  <si>
    <t xml:space="preserve">H2O + Allantoin  &lt;=&gt; H+ + Allantoate </t>
  </si>
  <si>
    <t xml:space="preserve">2-Oxoglutarate + H+  &lt;=&gt; 2-Oxoglutarate + H+ </t>
  </si>
  <si>
    <t xml:space="preserve">2-Oxoglutarate  &lt;=&gt; </t>
  </si>
  <si>
    <t xml:space="preserve">Cl  &lt;=&gt; Cl </t>
  </si>
  <si>
    <t xml:space="preserve">Cl  &lt;=&gt; </t>
  </si>
  <si>
    <t xml:space="preserve">H2O + ATP + BIOT  -&gt; ADP + Phosphate + H+ + BIOT </t>
  </si>
  <si>
    <t xml:space="preserve">H2O + ATP + gly-glu-L  -&gt; ADP + Phosphate + H+ + gly-glu-L </t>
  </si>
  <si>
    <t xml:space="preserve">Mn2+ + H+  -&gt; Mn2+ + H+ </t>
  </si>
  <si>
    <t xml:space="preserve">Mn2+  &lt;=&gt; </t>
  </si>
  <si>
    <t xml:space="preserve">Phosphate + H+ + Inosine  &lt;=&gt; HYXN + Ribose 1-phosphate </t>
  </si>
  <si>
    <t xml:space="preserve">H2O + Glycine + 5-10-Methylenetetrahydrofolate  &lt;=&gt; L-Serine + Tetrahydrofolate </t>
  </si>
  <si>
    <t xml:space="preserve">Glycerol-3-phosphate + CDP-1,2-didodecanoylglycerol  &lt;=&gt; CMP + Phosphatidylglycerophosphate didodecanoyl </t>
  </si>
  <si>
    <t xml:space="preserve">NADP + 2,3-Dihydroxy-isovalerate  &lt;=&gt; NADPH + H+ + 2-Oxo-3-hydroxyisovalerate </t>
  </si>
  <si>
    <t xml:space="preserve">H2O + L-Cysteine  -&gt; NH3 + Pyruvate + H2S </t>
  </si>
  <si>
    <t xml:space="preserve">ATP + 1,2-Diacyl-sn-glycerol dioctadecanoyl  &lt;=&gt; ADP + 1,2-dioctadecanoyl-sn-glycerol 3-phosphate </t>
  </si>
  <si>
    <t xml:space="preserve">H2O + 3 H+ + Allophanate  -&gt; 2 CO2 + 2 NH3 </t>
  </si>
  <si>
    <t xml:space="preserve">H2O + 2 H+ + 3-Ureidopropanoate  -&gt; CO2 + NH3 + beta-Alanine </t>
  </si>
  <si>
    <t xml:space="preserve">2 H2O + Arabinan  -&gt; 3 L-Arabinose </t>
  </si>
  <si>
    <t xml:space="preserve">NAD + Isocitrate  -&gt; NADH + CO2 + 2-Oxoglutarate </t>
  </si>
  <si>
    <t xml:space="preserve">H2O + gly-glu-L  &lt;=&gt; L-Glutamate + Glycine </t>
  </si>
  <si>
    <t xml:space="preserve">Glycerol-3-phosphate + CDP-1,2-diisotetradecanoylglycerol  &lt;=&gt; CMP + Diisotetradecanoylphosphatidylglycerophosphate </t>
  </si>
  <si>
    <t xml:space="preserve">2 H+ + Diisoheptadecanoylphosphatidylserine  &lt;=&gt; CO2 + Diisoheptadecanoylphosphatidylethanolamine </t>
  </si>
  <si>
    <t xml:space="preserve">3 H2O + GTP  -&gt; PPi + Formate + H+ + 2,5-Diamino-6-(5-phosphoribosylamino)-4-pyrimidineone </t>
  </si>
  <si>
    <t xml:space="preserve">NADP + 5-10-Methylenetetrahydrofolate  &lt;=&gt; NADPH + 5-10-Methenyltetrahydrofolate </t>
  </si>
  <si>
    <t xml:space="preserve">H2O + ATP + Molybdate  -&gt; ADP + Phosphate + H+ + Molybdate </t>
  </si>
  <si>
    <t xml:space="preserve">NADPH + H+ + 4-methyl-3-oxo-pentanoyl-ACP  &lt;=&gt; NADP + 4-methyl-3-hydroxy-pentanoyl-ACP </t>
  </si>
  <si>
    <t xml:space="preserve">NADP + Prephenate  -&gt; NADPH + CO2 + p-hydroxyphenylpyruvate </t>
  </si>
  <si>
    <t xml:space="preserve">S-Adenosyl-L-methionine + Cobalt-precorrin 4  &lt;=&gt; S-Adenosyl-homocysteine + Cobalt-precorrin 5 </t>
  </si>
  <si>
    <t xml:space="preserve">Acetyl-CoA + Carboxybiotin-carboxyl-carrier protein  -&gt; Malonyl-CoA + Holo-[carboxylase] </t>
  </si>
  <si>
    <t xml:space="preserve">H2O + L-Glutamine + PRPP  -&gt; PPi + L-Glutamate + 5-Phosphoribosylamine </t>
  </si>
  <si>
    <t xml:space="preserve">ATP + 1,2-Diacyl-sn-glycerol ditetradec-7-enoyl  &lt;=&gt; ADP + 1,2-ditetradec-7-enoyl-sn-glycerol 3-phosphate </t>
  </si>
  <si>
    <t xml:space="preserve">Phosphoenolpyruvate + GLUM  &lt;=&gt; Pyruvate + D-Glucosamine phosphate </t>
  </si>
  <si>
    <t xml:space="preserve">H+ + Glucuronate  &lt;=&gt; H+ + Glucuronate </t>
  </si>
  <si>
    <t xml:space="preserve">H2O + 4 Porphobilinogen  -&gt; 4 NH3 + Hydroxymethylbilane </t>
  </si>
  <si>
    <t xml:space="preserve">2 H+ + phosphatidylserine dioctadecanoyl  &lt;=&gt; CO2 + phosphatidylethanolamine dioctadecanoyl </t>
  </si>
  <si>
    <t xml:space="preserve">D-erythro-imidazol-glycerol-phosphate  -&gt; H2O + imidazole acetol-phosphate </t>
  </si>
  <si>
    <t xml:space="preserve">H2O + NAD + IMP  &lt;=&gt; NADH + H+ + XMP </t>
  </si>
  <si>
    <t xml:space="preserve">NADH + H+ + 2-C-methyl-D-erythritol2-4-cyclodiphosphate  -&gt; H2O + NAD + 1-Hydroxy-2-methyl-2-butenyl 4-diphosphate </t>
  </si>
  <si>
    <t xml:space="preserve">H2O + Ala-Gln  &lt;=&gt; L-Alanine + L-Glutamine </t>
  </si>
  <si>
    <t xml:space="preserve">H2O + H+ + Adenine  -&gt; NH3 + HYXN </t>
  </si>
  <si>
    <t xml:space="preserve">4-1-D-Ribitylamino-5-aminouracil + 3-4-dihydroxy-2-butanone4-phosphate  &lt;=&gt; 2 H2O + Phosphate + H+ + 6-7-Dimethyl-8-1-D-ribityllumazine </t>
  </si>
  <si>
    <t xml:space="preserve">H2O + ATP + Zn2+  -&gt; ADP + Phosphate + Zn2+ + H+ </t>
  </si>
  <si>
    <t xml:space="preserve">Zn2+  &lt;=&gt; </t>
  </si>
  <si>
    <t xml:space="preserve">L-Rhamnose  &lt;=&gt; L-Rhamnulose </t>
  </si>
  <si>
    <t xml:space="preserve">H+ + Uridine  &lt;=&gt; H+ + Uridine </t>
  </si>
  <si>
    <t xml:space="preserve">H2O + N-Formimino-L-glutamate  -&gt; L-Glutamate + Formamide </t>
  </si>
  <si>
    <t xml:space="preserve">D-Ribulose5-phosphate  -&gt; Formate + H+ + 3-4-dihydroxy-2-butanone4-phosphate </t>
  </si>
  <si>
    <t xml:space="preserve">2-Oxoglutarate + GABA  &lt;=&gt; L-Glutamate + 4-Oxobutanoate </t>
  </si>
  <si>
    <t xml:space="preserve">H2O + GSH  &lt;=&gt; L-Glutamate + Cys-Gly </t>
  </si>
  <si>
    <t xml:space="preserve">24 UDP-glucose + Stearoyllipoteichoic acid (n-24), linked, unsubstituted  &lt;=&gt; 24 UDP + Stearoyllipoteichoic acid (n-24), linked, glucose substituted </t>
  </si>
  <si>
    <t xml:space="preserve">dATP + GMP  &lt;=&gt; GDP + dADP </t>
  </si>
  <si>
    <t xml:space="preserve">H+ + Melibiose  &lt;=&gt; H+ + Melibiose </t>
  </si>
  <si>
    <t xml:space="preserve">L-Malate  &lt;=&gt; H2O + Fumarate </t>
  </si>
  <si>
    <t xml:space="preserve">H+ + meso-2,6-Diaminopimelate  -&gt; CO2 + L-Lysine </t>
  </si>
  <si>
    <t xml:space="preserve">2 H+ + phosphatidylserine didodecanoyl  &lt;=&gt; CO2 + phosphatidylethanolamine didodecanoyl </t>
  </si>
  <si>
    <t xml:space="preserve">L-Glutamate + L-3-Cyanoalanine  &lt;=&gt; H2O + gamma-Glutamyl-beta-cyanoalanine </t>
  </si>
  <si>
    <t xml:space="preserve">H2O + N-acetyl-LL-2,6-diaminopimelate  &lt;=&gt; Acetate + LL-2,6-Diaminopimelate </t>
  </si>
  <si>
    <t xml:space="preserve">PPi + H+  -&gt; PPi + H+ </t>
  </si>
  <si>
    <t xml:space="preserve">H+ + Myristoyl-ACP + Malonyl-acyl-carrierprotein  -&gt; CO2 + 3-oxohexadecanoyl-acp + ACP </t>
  </si>
  <si>
    <t xml:space="preserve">Acetyl-CoA + Propionyl-CoA  &lt;=&gt; CoA + 2-Methylacetoacetyl-CoA </t>
  </si>
  <si>
    <t xml:space="preserve">NADP + Glycerate  &lt;=&gt; NADPH + H+ + Tartronate semialdehyde </t>
  </si>
  <si>
    <t xml:space="preserve">2 Diisotetradecanoylphosphatidylglycerol  &lt;=&gt; Glycerol + Isotetradecanoylcardiolipin (B. subtilis) </t>
  </si>
  <si>
    <t xml:space="preserve">L-Serine + CDP-1,2-diisoheptadecanoylglycerol  -&gt; CMP + H+ + Diisoheptadecanoylphosphatidylserine </t>
  </si>
  <si>
    <t xml:space="preserve">2 H+ + Diisohexadecanoylphosphatidylserine  &lt;=&gt; CO2 + Diisohexadecanoylphosphatidylethanolamine </t>
  </si>
  <si>
    <t xml:space="preserve">ATP + CoA + H+ + fa4  -&gt; PPi + AMP + fa4coa </t>
  </si>
  <si>
    <t xml:space="preserve">CTP + 1,2-diisopentadecanoyl-sn-glycerol 3-phosphate  &lt;=&gt; PPi + CDP-1,2-diisopentadecanoylglycerol </t>
  </si>
  <si>
    <t xml:space="preserve">Glycerol-3-phosphate + fa6coa  -&gt; CoA + 1-isohexadecanoyl-sn-glycerol 3-phosphate </t>
  </si>
  <si>
    <t xml:space="preserve">ATP + 6-hydroxymethyl dihydropterin  -&gt; AMP + 2-Amino-4-hydroxy-6-hydroxymethyl-7-8-dihydropteridinediphosphate </t>
  </si>
  <si>
    <t xml:space="preserve">Acetyl-CoA + ACP  &lt;=&gt; CoA + Acetyl-ACP </t>
  </si>
  <si>
    <t xml:space="preserve">UDP-glucose + Monoglucosyl-1,2 dianteisoheptadecanoylglycerol  &lt;=&gt; UDP + Diglucosyl-1,2 dianteisoheptadecanoylglycerol </t>
  </si>
  <si>
    <t xml:space="preserve">Glycolate + Ubiquinone-8  &lt;=&gt; Glyoxalate + Ubiquinol-8 </t>
  </si>
  <si>
    <t xml:space="preserve">D-Glucarate  -&gt; H2O + 5-Dehydro-4-deoxy-D-glucarate </t>
  </si>
  <si>
    <t xml:space="preserve">CoA + 2-Oxobutyrate  &lt;=&gt; Formate + Propionyl-CoA </t>
  </si>
  <si>
    <t xml:space="preserve">24 UDP-N-acetylglucosamine + Palmitoyllipoteichoic acid (n-24), linked, unsubstituted  &lt;=&gt; 24 UDP + Palmitoyllipoteichoic acid (n-24), linked, N-acetyl-D-glucosamine </t>
  </si>
  <si>
    <t xml:space="preserve">Sedoheptulose 1,7-bisphosphate  &lt;=&gt; Glycerone-phosphate + D-Erythrose4-phosphate </t>
  </si>
  <si>
    <t xml:space="preserve">NADP + Dihydrothymine  &lt;=&gt; NADPH + H+ + Thymine </t>
  </si>
  <si>
    <t xml:space="preserve">Hexadecenoyl-ACP + 1-hexadec-9-enoyl-sn-glycerol 3-phosphate  -&gt; ACP + 1,2-dihexadec-9-enoyl-sn-glycerol 3-phosphate </t>
  </si>
  <si>
    <t xml:space="preserve">H2O + 2 H+ + 3-Ureidoisobutyrate  -&gt; CO2 + NH3 + 3-Aminoisobutanoate </t>
  </si>
  <si>
    <t xml:space="preserve">H+ + Thymidine  &lt;=&gt; H+ + Thymidine </t>
  </si>
  <si>
    <t xml:space="preserve">ATP + ribose-5-phosphate  -&gt; AMP + PRPP </t>
  </si>
  <si>
    <t xml:space="preserve">Acetyl-CoA + L-Glutamate  -&gt; CoA + H+ + N-Acetyl-L-glutamate </t>
  </si>
  <si>
    <t xml:space="preserve">CoA + Pyruvate + Oxidizedferredoxin  &lt;=&gt; CO2 + Acetyl-CoA + H+ + Reducedferredoxin </t>
  </si>
  <si>
    <t xml:space="preserve">NAD + Glycerol-3-phosphate  &lt;=&gt; NADH + H+ + Glycerone-phosphate </t>
  </si>
  <si>
    <t xml:space="preserve">Methylisocitrate  &lt;=&gt; Pyruvate + Succinate </t>
  </si>
  <si>
    <t xml:space="preserve">H+ + Malonyl-acyl-carrierprotein + 5-methyl-hexanoyl-ACP  -&gt; CO2 + ACP + 7-methyl-3-oxo-octanoyl-ACP </t>
  </si>
  <si>
    <t xml:space="preserve">4-Imidazolone-5-propanoate  &lt;=&gt; H2O + Urocanate </t>
  </si>
  <si>
    <t xml:space="preserve">H+ + Malonyl-acyl-carrierprotein + 12-methyl-tridecanoyl-ACP  -&gt; CO2 + ACP + 14-methyl-3-oxo-pentadecanoyl-ACP </t>
  </si>
  <si>
    <t xml:space="preserve">ATP + Shikimate  &lt;=&gt; ADP + 3-phosphoshikimate </t>
  </si>
  <si>
    <t xml:space="preserve">NADH + H+ + Acetaldehyde  &lt;=&gt; NAD + Ethanol </t>
  </si>
  <si>
    <t xml:space="preserve">L-Aspartate  -&gt; NH3 + Fumarate </t>
  </si>
  <si>
    <t xml:space="preserve">AMP + H+ + Triphosphate  &lt;=&gt; ADP + PPi </t>
  </si>
  <si>
    <t xml:space="preserve">K+  &lt;=&gt; K+ </t>
  </si>
  <si>
    <t xml:space="preserve">H2O + ATP + ethanesulfonate  -&gt; ADP + Phosphate + H+ + ethanesulfonate </t>
  </si>
  <si>
    <t xml:space="preserve">CTP + trdrd  -&gt; H2O + dCTP + trdox </t>
  </si>
  <si>
    <t xml:space="preserve">H2O + dUMP  -&gt; Phosphate + H+ + Deoxyuridine </t>
  </si>
  <si>
    <t xml:space="preserve">ATP + AMP  &lt;=&gt; 2 ADP </t>
  </si>
  <si>
    <t xml:space="preserve">NADPH + H+ + L-Glutamyl-tRNA-Glu  &lt;=&gt; NADP + L-Glutamate1-semialdehyde + tRNA-Glu </t>
  </si>
  <si>
    <t xml:space="preserve">H2O + ATP + L-Methionine  -&gt; Phosphate + PPi + S-Adenosyl-L-methionine </t>
  </si>
  <si>
    <t xml:space="preserve">H2O + 2 ATP + L-Glutamine + H2CO3  -&gt; 2 ADP + Phosphate + L-Glutamate + H+ + Carbamoylphosphate </t>
  </si>
  <si>
    <t xml:space="preserve">H2O + ATP + Gly-Gln  -&gt; ADP + Phosphate + H+ + Gly-Gln </t>
  </si>
  <si>
    <t xml:space="preserve">ATP + L-Glutamate + H+ + tRNA-Glu  -&gt; PPi + AMP + L-Glutamyl-tRNA-Glu </t>
  </si>
  <si>
    <t xml:space="preserve">H2O + 2-Phosphoglycolate  -&gt; Phosphate + H+ + Glycolate </t>
  </si>
  <si>
    <t xml:space="preserve">H+ + L-Isoleucine  &lt;=&gt; H+ + L-Isoleucine </t>
  </si>
  <si>
    <t xml:space="preserve">UDP-glucose + 1,2-Diisotetradecanoyl-sn-glycerol  &lt;=&gt; UDP + Monoglucosyl-1,2 diisotetradecanoylglycerol </t>
  </si>
  <si>
    <t xml:space="preserve">24 UDP-N-acetylglucosamine + Isotetradecanoyllipoteichoic acid (n-24), linked, unsubstituted  &lt;=&gt; 24 UDP + Isotetradecanoyllipoteichoic acid (n-24), linked, N-acetyl-D-glucosamine </t>
  </si>
  <si>
    <t xml:space="preserve">NAD + L-Malate  -&gt; NADH + CO2 + Pyruvate </t>
  </si>
  <si>
    <t xml:space="preserve">H2O + ATP + gly-asn-L  -&gt; ADP + Phosphate + H+ + gly-asn-L </t>
  </si>
  <si>
    <t xml:space="preserve">N-5-phosphoribosyl-anthranilate  &lt;=&gt; 1-(2-carboxyphenylamino)-1-deoxyribulose 5-phosphate </t>
  </si>
  <si>
    <t xml:space="preserve">H2O + Dihydrothymine  -&gt; H+ + 3-Ureidoisobutyrate </t>
  </si>
  <si>
    <t xml:space="preserve">S-Adenosyl-L-methionine + H+  -&gt; CO2 + S-Adenosylmethioninamine </t>
  </si>
  <si>
    <t xml:space="preserve">H2O + L-Arginine  -&gt; Ornithine + Urea </t>
  </si>
  <si>
    <t xml:space="preserve">ATP + CoA + H+ + fa12  -&gt; PPi + AMP + fa12coa </t>
  </si>
  <si>
    <t xml:space="preserve">H2O + ATP + Cd2+  -&gt; ADP + Phosphate + H+ + Cd2+ </t>
  </si>
  <si>
    <t xml:space="preserve">H2O + ATP + Amylotriose  -&gt; ADP + Phosphate + H+ + Amylotriose </t>
  </si>
  <si>
    <t xml:space="preserve">H+ + 5-Phosphoribosyl-4-carboxy-5-aminoimidazole  -&gt; CO2 + AIR </t>
  </si>
  <si>
    <t xml:space="preserve">NADP + (R)-3-Hydroxybutanoyl-[acyl-carrier protein]  &lt;=&gt; NADPH + H+ + Acetoacetyl-ACP </t>
  </si>
  <si>
    <t xml:space="preserve">3 NADPH + 5 H+ + Nitrite  -&gt; 2 H2O + 3 NADP + NH3 </t>
  </si>
  <si>
    <t xml:space="preserve">PRPP + Adenine  -&gt; PPi + AMP </t>
  </si>
  <si>
    <t xml:space="preserve">ATP + CoA + H+ + Myristic acid  -&gt; PPi + AMP + Myristoyl-CoA </t>
  </si>
  <si>
    <t xml:space="preserve">H+ + Cytosine  &lt;=&gt; H+ + Cytosine </t>
  </si>
  <si>
    <t xml:space="preserve">ATP + 1,2-Diisoheptadecanoyl-sn-glycerol  &lt;=&gt; ADP + 1,2-diisoheptadecanoyl-sn-glycerol 3-phosphate </t>
  </si>
  <si>
    <t xml:space="preserve">NADP + L-Proline  &lt;=&gt; NADPH + H+ + 1-Pyrroline-5-carboxylate </t>
  </si>
  <si>
    <t xml:space="preserve">Undecaprenylphosphate + UDP-N-acetylmuramoyl-L-alanyl-D-glutamyl-6-carboxy-L-lysyl-D-alanyl- D-alanine  &lt;=&gt; UMP + Undecaprenyl-diphospho-N-acetylmuramoyl-L-alanyl-D-glutamyl-meso-2-6-diaminopimeloyl-D-alanyl-D-alanine </t>
  </si>
  <si>
    <t xml:space="preserve">NADPH + n-acetylglutamyl-phosphate  -&gt; NADP + Phosphate + 2-Acetamido-5-oxopentanoate </t>
  </si>
  <si>
    <t xml:space="preserve">S-Dihydroorotate + Ubiquinone-8  -&gt; Orotate + Ubiquinol-8 </t>
  </si>
  <si>
    <t xml:space="preserve">L-Serine + CDP-1,2-didodecanoylglycerol  -&gt; CMP + H+ + phosphatidylserine didodecanoyl </t>
  </si>
  <si>
    <t xml:space="preserve">H2S + O-Succinyl-L-homoserine  -&gt; Succinate + H+ + Homocysteine </t>
  </si>
  <si>
    <t xml:space="preserve">H2O + D-fructose-1,6-bisphosphate  -&gt; Phosphate + H+ + D-fructose-6-phosphate </t>
  </si>
  <si>
    <t xml:space="preserve">H2O + Acetyl-CoA + tetrahydrodipicolinate  &lt;=&gt; CoA + L-2-Acetamido-6-oxopimelate </t>
  </si>
  <si>
    <t xml:space="preserve">L-Glutamine + Chorismate  &lt;=&gt; L-Glutamate + ADC </t>
  </si>
  <si>
    <t xml:space="preserve">ATP + Cobinamide  &lt;=&gt; Triphosphate + Adenosyl cobinamide </t>
  </si>
  <si>
    <t xml:space="preserve">NADPH + H+ + 13-methyl-3-oxo-tetra-decanoyl-ACP  &lt;=&gt; NADP + 13-methyl-3-hydroxy-tetra-decanoyl-ACP </t>
  </si>
  <si>
    <t xml:space="preserve">H2O + ATP + L-Methionine S-oxide  -&gt; ADP + Phosphate + H+ + L-Methionine S-oxide </t>
  </si>
  <si>
    <t xml:space="preserve">PPi + Nicotinate ribonucleotide  &lt;=&gt; H+ + PRPP + Niacin </t>
  </si>
  <si>
    <t xml:space="preserve">ATP + Cob(I)yrinate diamide  &lt;=&gt; Triphosphate + Adenosyl cobyrinate diamide </t>
  </si>
  <si>
    <t xml:space="preserve">NADP + Shikimate  &lt;=&gt; NADPH + H+ + 3-Dehydroshikimate </t>
  </si>
  <si>
    <t xml:space="preserve">H2O + H+ + dCMP  -&gt; NH3 + dUMP </t>
  </si>
  <si>
    <t xml:space="preserve">Glycerol-3-phosphate + Tetradecenoyl-ACP  -&gt; ACP + 1-tetradec-7-enoyl-sn-glycerol 3-phosphate </t>
  </si>
  <si>
    <t xml:space="preserve">Glycerol-3-phosphate + Dodecanoyl-ACP  -&gt; ACP + 1-dodecanoyl-sn-glycerol 3-phosphate </t>
  </si>
  <si>
    <t xml:space="preserve">H2O + Gly-Tyr  &lt;=&gt; Glycine + L-Tyrosine </t>
  </si>
  <si>
    <t xml:space="preserve">H+ + Malonyl-acyl-carrierprotein + 8-methyl-decanoyl-ACP  -&gt; CO2 + ACP + 10-methyl-3-oxo-dodecanoyl-ACP </t>
  </si>
  <si>
    <t xml:space="preserve">H+ + Malonyl-acyl-carrierprotein + Acetyl-ACP  -&gt; CO2 + Acetoacetyl-ACP + ACP </t>
  </si>
  <si>
    <t xml:space="preserve">NADP + (R)-3-Hydroxydecanoyl-[acyl-carrier protein]  &lt;=&gt; NADPH + H+ + 3-oxodecanoyl-acp </t>
  </si>
  <si>
    <t xml:space="preserve">H2O + ATP + L-Aspartate + L-Glutamine  -&gt; PPi + AMP + L-Glutamate + L-Asparagine </t>
  </si>
  <si>
    <t xml:space="preserve">L-Serine  -&gt; NH3 + Pyruvate </t>
  </si>
  <si>
    <t xml:space="preserve">Glycerol-3-phosphate + CDP-1,2-dihexadec-9-enoylglycerol  &lt;=&gt; CMP + Phosphatidylglycerophosphate dihexadec-9-enoyl </t>
  </si>
  <si>
    <t xml:space="preserve">2-Oxoglutarate + L-Valine  &lt;=&gt; L-Glutamate + 3-Methyl-2-oxobutanoate </t>
  </si>
  <si>
    <t xml:space="preserve">ATP + CoA + H+ + Palmitate  -&gt; PPi + AMP + Palmitoyl-CoA </t>
  </si>
  <si>
    <t xml:space="preserve">H+ + Malonyl-acyl-carrierprotein + 11-methyl-dodecanoyl-ACP  -&gt; CO2 + ACP + 13-methyl-3-oxo-tetra-decanoyl-ACP </t>
  </si>
  <si>
    <t xml:space="preserve">H2O + ATP + L-Cysteate  -&gt; ADP + Phosphate + H+ + L-Cysteate </t>
  </si>
  <si>
    <t xml:space="preserve">Octadecanoyl-ACP + 1-octadecanoyl-sn-glycerol 3-phosphate  -&gt; ACP + 1,2-dioctadecanoyl-sn-glycerol 3-phosphate </t>
  </si>
  <si>
    <t xml:space="preserve">H2O + ATP + Hg2+  -&gt; ADP + Phosphate + H+ + Hg2+ </t>
  </si>
  <si>
    <t xml:space="preserve">24 UDP-N-acetylglucosamine + Isoheptadecanoyllipoteichoic acid (n-24), linked, unsubstituted  &lt;=&gt; 24 UDP + Isoheptadecanoyllipoteichoic acid (n-24), linked, N-acetyl-D-glucosamine </t>
  </si>
  <si>
    <t xml:space="preserve">H2O + ATP + butanesulfonate  -&gt; ADP + Phosphate + H+ + butanesulfonate </t>
  </si>
  <si>
    <t xml:space="preserve">GTP + L-Aspartate + IMP  -&gt; Phosphate + GDP + 2 H+ + Adenylosuccinate </t>
  </si>
  <si>
    <t xml:space="preserve">UDP-N-acetylglucosamine  &lt;=&gt; UDP-N-acetyl-D-mannosamine </t>
  </si>
  <si>
    <t xml:space="preserve">ATP  -&gt; PPi + cAMP </t>
  </si>
  <si>
    <t xml:space="preserve">H2O + Acetyl-CoA + Acetoacetyl-CoA  -&gt; CoA + H+ + HMG-CoA </t>
  </si>
  <si>
    <t xml:space="preserve">Sulfate + H+  &lt;=&gt; Sulfate + H+ </t>
  </si>
  <si>
    <t xml:space="preserve">H+ + Malonyl-acyl-carrierprotein + 10-methyl-undecanoyl-ACP  -&gt; CO2 + ACP + 12-methyl-3-oxo-tridecanoyl-ACP </t>
  </si>
  <si>
    <t xml:space="preserve">2 H+ + Diisotetradecanoylphosphatidylserine  &lt;=&gt; CO2 + Diisotetradecanoylphosphatidylethanolamine </t>
  </si>
  <si>
    <t xml:space="preserve">Phosphate + H+ + Deoxyadenosine  &lt;=&gt; Adenine + deoxyribose-1-phosphate </t>
  </si>
  <si>
    <t xml:space="preserve">Glycerol-3-phosphate + Palmitoyl-CoA  -&gt; CoA + 1-hexadecanoyl-sn-glycerol 3-phosphate </t>
  </si>
  <si>
    <t xml:space="preserve">ATP + L-Aspartate + H+  &lt;=&gt; ADP + 4-Phospho-L-aspartate </t>
  </si>
  <si>
    <t xml:space="preserve">NADP + (S)-3-Hydroxybutyryl-CoA  &lt;=&gt; NADPH + H+ + Acetoacetyl-CoA </t>
  </si>
  <si>
    <t xml:space="preserve">H+ + D-Galacturonate  &lt;=&gt; H+ + D-Galacturonate </t>
  </si>
  <si>
    <t xml:space="preserve">ribose-5-phosphate  &lt;=&gt; D-Ribulose5-phosphate </t>
  </si>
  <si>
    <t xml:space="preserve">H+ + L-Lactate  &lt;=&gt; H+ + L-Lactate </t>
  </si>
  <si>
    <t xml:space="preserve">L-Lactate  &lt;=&gt; </t>
  </si>
  <si>
    <t xml:space="preserve">Phosphate + H+ + Uridine  &lt;=&gt; Uracil + Ribose 1-phosphate </t>
  </si>
  <si>
    <t xml:space="preserve">Isopentenyldiphosphate + Geranyldiphosphate  -&gt; PPi + Farnesyldiphosphate </t>
  </si>
  <si>
    <t xml:space="preserve">NAD + L-Lactate  &lt;=&gt; NADH + Pyruvate + H+ </t>
  </si>
  <si>
    <t xml:space="preserve">2-Phospho-D-glycerate  &lt;=&gt; 3-Phosphoglycerate </t>
  </si>
  <si>
    <t xml:space="preserve">NADH + H+ + Butanal  &lt;=&gt; NAD + n-Butanol </t>
  </si>
  <si>
    <t xml:space="preserve">deoxyribose-5-phosphate  &lt;=&gt; Acetaldehyde + Glyceraldehyde3-phosphate </t>
  </si>
  <si>
    <t xml:space="preserve">Acetyl-CoA + Myristoyl-CoA  &lt;=&gt; CoA + 3-Oxopalmitoyl-CoA </t>
  </si>
  <si>
    <t xml:space="preserve">UTP + N-Acetyl-D-glucosamine1-phosphate  &lt;=&gt; PPi + UDP-N-acetylglucosamine </t>
  </si>
  <si>
    <t xml:space="preserve">H2O + ATP + L-alanylglycine  -&gt; ADP + Phosphate + H+ + L-alanylglycine </t>
  </si>
  <si>
    <t xml:space="preserve">alpha-Ribazole + Adenosylcobinamide-GDP  &lt;=&gt; GMP + Calomide </t>
  </si>
  <si>
    <t xml:space="preserve">H2O + ATP + MOPS  -&gt; ADP + Phosphate + H+ + MOPS </t>
  </si>
  <si>
    <t xml:space="preserve">Citrate  &lt;=&gt; H2O + cis-Aconitate </t>
  </si>
  <si>
    <t xml:space="preserve">Phosphoenolpyruvate + N-Acetyl-D-glucosamine  &lt;=&gt; Pyruvate + N-Acetyl-D-glucosamine 6-phosphate </t>
  </si>
  <si>
    <t xml:space="preserve">Phosphate + N-Ribosylnicotinamide  &lt;=&gt; Nicotinamide + Ribose 1-phosphate </t>
  </si>
  <si>
    <t xml:space="preserve">H+ + Deoxyuridine  &lt;=&gt; H+ + Deoxyuridine </t>
  </si>
  <si>
    <t xml:space="preserve">H2O + ATP + Galactose  -&gt; ADP + Phosphate + H+ + Galactose </t>
  </si>
  <si>
    <t xml:space="preserve">10-Formyltetrahydrofolate + GAR  &lt;=&gt; H+ + Tetrahydrofolate + N-Formyl-GAR </t>
  </si>
  <si>
    <t xml:space="preserve">H2O + Acetyl-CoA + 2-Oxoglutarate  -&gt; CoA + H+ + Homocitrate </t>
  </si>
  <si>
    <t xml:space="preserve">H2O + ATP + Cbl  -&gt; ADP + Phosphate + H+ + Cbl </t>
  </si>
  <si>
    <t xml:space="preserve">H+ + Thiamin  -&gt; H+ + Thiamin </t>
  </si>
  <si>
    <t xml:space="preserve">H2O + gly-pro-L  -&gt; Glycine + H+ + L-Proline </t>
  </si>
  <si>
    <t xml:space="preserve">H2O + Ala-Leu  -&gt; L-Alanine + L-Leucine </t>
  </si>
  <si>
    <t xml:space="preserve">Glycerol-3-phosphate + fa1coa  -&gt; CoA + 1-isotetradecanoyl-sn-glycerol 3-phosphate </t>
  </si>
  <si>
    <t xml:space="preserve">L-Tryptophan + H+  &lt;=&gt; L-Tryptophan + H+ </t>
  </si>
  <si>
    <t xml:space="preserve">Hydroxymethylbilane  &lt;=&gt; H2O + UroporphyrinogenIII </t>
  </si>
  <si>
    <t xml:space="preserve">H2O + H+ + Guanine  -&gt; NH3 + XAN </t>
  </si>
  <si>
    <t xml:space="preserve">Undecaprenylphosphate + UDPMurAc(oyl-L-Ala-D-gamma-Glu-L-Lys-D-Ala-D-Ala)  &lt;=&gt; UMP + MurAc(oyl-L-Ala-D-gamma-Glu-L-Lys-D-Ala-D-Ala)-diphospho- undecaprenol </t>
  </si>
  <si>
    <t xml:space="preserve">ATP + H+ + Propionate  &lt;=&gt; ADP + Propionyl phosphate </t>
  </si>
  <si>
    <t xml:space="preserve">ATP + Phosphate + Pyruvate + H+  -&gt; PPi + AMP + Phosphoenolpyruvate </t>
  </si>
  <si>
    <t xml:space="preserve">ATP + Thiamin  &lt;=&gt; AMP + TPP </t>
  </si>
  <si>
    <t xml:space="preserve">H+ + Nitrate  &lt;=&gt; H+ + Nitrate </t>
  </si>
  <si>
    <t xml:space="preserve">NADH + H+ + 1-Hydroxy-2-methyl-2-butenyl 4-diphosphate  -&gt; H2O + NAD + DMAPP </t>
  </si>
  <si>
    <t xml:space="preserve">H+ + Na+  &lt;=&gt; H+ + Na+ </t>
  </si>
  <si>
    <t xml:space="preserve">CTP + 1,2-didodecanoyl-sn-glycerol 3-phosphate  &lt;=&gt; PPi + CDP-1,2-didodecanoylglycerol </t>
  </si>
  <si>
    <t xml:space="preserve">ATP + Uridine  -&gt; ADP + UMP </t>
  </si>
  <si>
    <t xml:space="preserve">H2O + ATP + Gly-Met  -&gt; ADP + Phosphate + H+ + Gly-Met </t>
  </si>
  <si>
    <t xml:space="preserve">NADPH + H+ + 4-methyl-3-oxo-hexanoyl-ACP  &lt;=&gt; NADP + 4-methyl-3-hydroxy-hexanoyl-ACP </t>
  </si>
  <si>
    <t xml:space="preserve">UDP-glucose  &lt;=&gt; UDP-galactose </t>
  </si>
  <si>
    <t xml:space="preserve">Acetyl-CoA + Butyryl-CoA  &lt;=&gt; CoA + 3-Oxohexanoyl-CoA </t>
  </si>
  <si>
    <t xml:space="preserve">H+ + Uracil  &lt;=&gt; H+ + Uracil </t>
  </si>
  <si>
    <t xml:space="preserve">Tetrahydrofolate + S-Aminomethyldihydrolipoylprotein  -&gt; NH3 + 5-10-Methylenetetrahydrofolate + Dihydrolipolprotein </t>
  </si>
  <si>
    <t xml:space="preserve">Tetradecenoyl-ACP + 1-tetradec-7-enoyl-sn-glycerol 3-phosphate  -&gt; ACP + 1,2-ditetradec-7-enoyl-sn-glycerol 3-phosphate </t>
  </si>
  <si>
    <t xml:space="preserve">Glycerol-3-phosphate + CDP-1,2-ditetradecanoylglycerol  &lt;=&gt; CMP + Phosphatidylglycerophosphate ditetradecanoyl </t>
  </si>
  <si>
    <t xml:space="preserve">H2O + dGTP  -&gt; H+ + Deoxyguanosine + Triphosphate </t>
  </si>
  <si>
    <t xml:space="preserve">ATP + 1,2-Diisohexadecanoyl-sn-glycerol  &lt;=&gt; ADP + 1,2-diisohexadecanoyl-sn-glycerol 3-phosphate </t>
  </si>
  <si>
    <t xml:space="preserve">NADPH + H+ + trdox  &lt;=&gt; NADP + trdrd </t>
  </si>
  <si>
    <t xml:space="preserve">dTDP-4-oxo-6-deoxy-D-glucose  &lt;=&gt; dTDP-4-oxo-L-rhamnose </t>
  </si>
  <si>
    <t xml:space="preserve">L-Serine + CDP-1,2-diisotetradecanoylglycerol  -&gt; CMP + H+ + Diisotetradecanoylphosphatidylserine </t>
  </si>
  <si>
    <t xml:space="preserve">D-glucose-6-phosphate  &lt;=&gt; beta-D-Glucose 6-phosphate </t>
  </si>
  <si>
    <t xml:space="preserve">UTP + Cytidine  -&gt; UDP + CMP </t>
  </si>
  <si>
    <t xml:space="preserve">ATP + CoA + H+ + octadecenoate  -&gt; PPi + AMP + Octadecenoyl-CoA </t>
  </si>
  <si>
    <t xml:space="preserve">2,5-Diaminopyrimidine nucleoside triphosphate  &lt;=&gt; 2,5-Diamino-6-(5-triphosphoryl-3,4-trihydroxy-2-oxopentyl)- amino-4-oxopyrimidine </t>
  </si>
  <si>
    <t xml:space="preserve">L-Histidine  -&gt; NH3 + Urocanate </t>
  </si>
  <si>
    <t xml:space="preserve">H2O + Gly-Met  &lt;=&gt; Glycine + L-Methionine </t>
  </si>
  <si>
    <t xml:space="preserve">UTP + Glucose-1-phosphate  &lt;=&gt; PPi + UDP-glucose </t>
  </si>
  <si>
    <t xml:space="preserve">H+ + Malonyl-acyl-carrierprotein + isobutyryl-ACP  -&gt; CO2 + ACP + 4-methyl-3-oxo-pentanoyl-ACP </t>
  </si>
  <si>
    <t xml:space="preserve">24 UDP-N-acetylglucosamine + Anteisopentadecanoyllipoteichoic acid (n-24), linked, unsubstituted  &lt;=&gt; 24 UDP + Anteisopentadecanoyllipoteichoic acid (n-24), linked, N-acetyl-D-glucosamine </t>
  </si>
  <si>
    <t xml:space="preserve">UDP-glucose + 1,2-Diacyl-sn-glycerol dioctadecanoyl  &lt;=&gt; UDP + Monoglucosyl-1,2 distearoylglycerol </t>
  </si>
  <si>
    <t xml:space="preserve">2-Oxoglutarate + L-Phenylalanine  &lt;=&gt; L-Glutamate + Phenylpyruvate </t>
  </si>
  <si>
    <t xml:space="preserve">Phosphate + Acetyl-CoA + H+  &lt;=&gt; CoA + Acetylphosphate </t>
  </si>
  <si>
    <t xml:space="preserve">Fumarate + 2-Demethylmenaquinol 8  &lt;=&gt; Succinate + 2-Demethylmenaquinone 8 </t>
  </si>
  <si>
    <t xml:space="preserve">ATP + dGMP  &lt;=&gt; ADP + dGDP </t>
  </si>
  <si>
    <t xml:space="preserve">NADPH + H+ + 6-methyl-3-oxo-heptanoyl-ACP  &lt;=&gt; NADP + 6-methyl-3-hydroxy-heptanoyl-ACP </t>
  </si>
  <si>
    <t xml:space="preserve">ATP + PRPP  -&gt; PPi + Phosphoribosyl-ATP </t>
  </si>
  <si>
    <t xml:space="preserve">H2O + ATP + Cu2+  -&gt; ADP + Phosphate + Cu2+ + H+ </t>
  </si>
  <si>
    <t xml:space="preserve">Cu2+  &lt;=&gt; </t>
  </si>
  <si>
    <t xml:space="preserve">ATP + Glycine + 5-Phosphoribosylamine  -&gt; ADP + Phosphate + H+ + GAR </t>
  </si>
  <si>
    <t xml:space="preserve">fa1coa + 1-isotetradecanoyl-sn-glycerol 3-phosphate  -&gt; CoA + 1,2-diisotetradecanoyl-sn-glycerol 3-phosphate </t>
  </si>
  <si>
    <t xml:space="preserve">L-Serine + CDP-1,2-dioctadec-11-enoylglycerol  -&gt; CMP + H+ + phosphatidylserine dioctadec-11-enoyl </t>
  </si>
  <si>
    <t xml:space="preserve">NADP + 6-Phospho-D-gluconate  -&gt; NADPH + CO2 + D-Ribulose5-phosphate </t>
  </si>
  <si>
    <t xml:space="preserve">S-Adenosyl-L-methionine + 8-Amino-7-oxononanoate  &lt;=&gt; 7-8-Diaminononanoate + S-Adenosyl-4-methylthio-2-oxobutanoate </t>
  </si>
  <si>
    <t xml:space="preserve">NADPH + H+ + 15-methyl-3-oxo-hexa-decanoyl-ACP  &lt;=&gt; NADP + 15-methyl-3-hydroxy-hexa-decanoyl-ACP </t>
  </si>
  <si>
    <t xml:space="preserve">NAD + 4-(Phosphonooxy)-threonine  &lt;=&gt; NADH + H+ + 2-Amino-3-oxo-4-phosphonooxybutyrate </t>
  </si>
  <si>
    <t xml:space="preserve">UDP-glucose + Monoglucosyl-1,2 diisotetradecanoylglycerol  &lt;=&gt; UDP + Diglucosyl-1,2 diisotetradecanoylglycerol </t>
  </si>
  <si>
    <t xml:space="preserve">H2O + ATP + Pb  -&gt; ADP + Phosphate + H+ + Pb </t>
  </si>
  <si>
    <t xml:space="preserve">ATP + Cytidine  -&gt; ADP + CMP </t>
  </si>
  <si>
    <t xml:space="preserve">H+ + Adenosine  &lt;=&gt; H+ + Adenosine </t>
  </si>
  <si>
    <t xml:space="preserve">Co2+  &lt;=&gt; Co2+ </t>
  </si>
  <si>
    <t xml:space="preserve">Co2+  &lt;=&gt; </t>
  </si>
  <si>
    <t xml:space="preserve">H+ + Malonyl-acyl-carrierprotein + 13-methyl-tetra-decanoyl-ACP  -&gt; CO2 + ACP + 15-methyl-3-oxo-hexa-decanoyl-ACP </t>
  </si>
  <si>
    <t xml:space="preserve">Glycerol-3-phosphate + Hexadecenoyl-ACP  -&gt; ACP + 1-hexadec-9-enoyl-sn-glycerol 3-phosphate </t>
  </si>
  <si>
    <t xml:space="preserve">2 Phosphatidylglycerol dioctadecanoyl  &lt;=&gt; Glycerol + Stearoylcardiolipin (B. subtilis) </t>
  </si>
  <si>
    <t xml:space="preserve">NADPH + 4-Phospho-L-aspartate  -&gt; NADP + Phosphate + L-Aspartate4-semialdehyde </t>
  </si>
  <si>
    <t xml:space="preserve">ATP + GLCN  &lt;=&gt; ADP + 6-Phospho-D-gluconate </t>
  </si>
  <si>
    <t xml:space="preserve">ATP + 1,2-Dianteisopentadecanoyl-sn-glycerol  &lt;=&gt; ADP + 1,2-dianteisopentadecanoyl-sn-glycerol 3-phosphate </t>
  </si>
  <si>
    <t xml:space="preserve">L-Serine + CDP-1,2-dihexadec-9-enoylglycerol  -&gt; CMP + H+ + phosphatidylserine dihexadec-9-enoyl </t>
  </si>
  <si>
    <t xml:space="preserve">Phosphoenolpyruvate + TRHL  &lt;=&gt; Pyruvate + Trehalose 6-phosphate </t>
  </si>
  <si>
    <t xml:space="preserve">ATP + 5-Formyltetrahydrofolate  -&gt; ADP + Phosphate + 5-10-Methenyltetrahydrofolate </t>
  </si>
  <si>
    <t xml:space="preserve">Glycolate + Menaquinone 8  -&gt; Glyoxalate + Menaquinol 8 </t>
  </si>
  <si>
    <t xml:space="preserve">H2O + Agmatine  -&gt; NH3 + N-Carbamoylputrescine </t>
  </si>
  <si>
    <t xml:space="preserve">2 H+ + phosphatidylserine ditetradecanoyl  &lt;=&gt; CO2 + phosphatidylethanolamine ditetradecanoyl </t>
  </si>
  <si>
    <t xml:space="preserve">PRPP + Orotate  -&gt; PPi + Orotidylic acid </t>
  </si>
  <si>
    <t xml:space="preserve">NAD + Dihydrolipolprotein  &lt;=&gt; NADH + H+ + Lipoylprotein </t>
  </si>
  <si>
    <t xml:space="preserve">2 H+ + PRPP + Quinolinate  -&gt; CO2 + PPi + Nicotinate ribonucleotide </t>
  </si>
  <si>
    <t xml:space="preserve">Acetyl-CoA + Decanoyl-CoA  &lt;=&gt; CoA + 3-Oxododecanoyl-CoA </t>
  </si>
  <si>
    <t xml:space="preserve">H+ + Malonyl-acyl-carrierprotein + 10-methyl-dodecanoyl-ACP  -&gt; CO2 + ACP + 12-methyl-3-oxo-tetra-decanoyl-ACP </t>
  </si>
  <si>
    <t xml:space="preserve">CTP + 1,2-dianteisopentadecanoyl-sn-glycerol 3-phosphate  &lt;=&gt; PPi + CDP-1,2-dianteisopentadecanoylglycerol </t>
  </si>
  <si>
    <t xml:space="preserve">L-Serine + CDP-1,2-diisohexadecanoylglycerol  -&gt; CMP + H+ + Diisohexadecanoylphosphatidylserine </t>
  </si>
  <si>
    <t xml:space="preserve">3-Isopropylmalate  &lt;=&gt; H2O + 2-Isopropylmaleate </t>
  </si>
  <si>
    <t xml:space="preserve">Glycerol-3-phosphate + CDP-1,2-diisopentadecanoylglycerol  &lt;=&gt; CMP + Diisopentadecanoylphosphatidylglycerophosphate </t>
  </si>
  <si>
    <t xml:space="preserve">Phosphoenolpyruvate + D-Mannose  &lt;=&gt; Pyruvate + D-mannose-6-phosphate </t>
  </si>
  <si>
    <t xml:space="preserve">Ornithine + Carbamoylphosphate  &lt;=&gt; Phosphate + 2 H+ + Citrulline </t>
  </si>
  <si>
    <t xml:space="preserve">H2O + ATP + L-Glutamine + UTP  -&gt; ADP + Phosphate + L-Glutamate + CTP + 2 H+ </t>
  </si>
  <si>
    <t xml:space="preserve">3 H2O + 7,8-Dihydroneopterin 3-triphosphate  -&gt; 3 Phosphate + 3 H+ + Dihydroneopterin </t>
  </si>
  <si>
    <t xml:space="preserve">CTP + 1,2-dihexadec-9-enoyl-sn-glycerol 3-phosphate  &lt;=&gt; PPi + CDP-1,2-dihexadec-9-enoylglycerol </t>
  </si>
  <si>
    <t xml:space="preserve">L-Glutamine + phosphoribulosylformimino-AICAR-phosphate  -&gt; L-Glutamate + H+ + D-erythro-imidazol-glycerol-phosphate + AICAR </t>
  </si>
  <si>
    <t xml:space="preserve">H2O + N-Acetylornithine  &lt;=&gt; Acetate + Ornithine </t>
  </si>
  <si>
    <t xml:space="preserve">Phosphoenolpyruvate + Sucrose  &lt;=&gt; Pyruvate + 6-Phosphosucrose </t>
  </si>
  <si>
    <t xml:space="preserve">ATP + L-Cysteine + 4-phosphopantothenate  -&gt; PPi + AMP + (R)-4-Phosphopantothenoyl-L-cysteine </t>
  </si>
  <si>
    <t xml:space="preserve">Succinate + Ubiquinone-8  &lt;=&gt; Fumarate + Ubiquinol-8 </t>
  </si>
  <si>
    <t xml:space="preserve">NADP + Tetrahydrofolate  &lt;=&gt; NADPH + H+ + Dihydrofolate </t>
  </si>
  <si>
    <t xml:space="preserve">Anthranilate + PRPP  -&gt; PPi + N-5-phosphoribosyl-anthranilate </t>
  </si>
  <si>
    <t xml:space="preserve">2 H+ + phosphatidylserine dihexadec-9-enoyl  &lt;=&gt; CO2 + phosphatidylethanolamine dihexadec-9enoyl </t>
  </si>
  <si>
    <t xml:space="preserve">H+ + D-Alanine  &lt;=&gt; H+ + D-Alanine </t>
  </si>
  <si>
    <t xml:space="preserve">UDP-N-acetylglucosamine + Undecaprenylphosphate  &lt;=&gt; UMP + Undecaprenyl diphospho N-acetyl-glucosamine </t>
  </si>
  <si>
    <t xml:space="preserve">Myristoyl-ACP + 1-tetradecanoyl-sn-glycerol 3-phosphate  -&gt; ACP + 1,2-ditetradecanoyl-sn-glycerol 3-phosphate </t>
  </si>
  <si>
    <t xml:space="preserve">2 H+ + Nitrate + Ubiquinol-8  -&gt; H2O + 2 H+ + Nitrite + Ubiquinone-8 </t>
  </si>
  <si>
    <t xml:space="preserve">L-Glutamate + N-Acetylornithine  &lt;=&gt; Ornithine + N-Acetyl-L-glutamate </t>
  </si>
  <si>
    <t xml:space="preserve">H2O + ATP + Maltose  -&gt; ADP + Phosphate + H+ + Maltose </t>
  </si>
  <si>
    <t xml:space="preserve">H2O + ATP + Gly-Phe  -&gt; ADP + Phosphate + Gly-Phe </t>
  </si>
  <si>
    <t xml:space="preserve">Isopentenyldiphosphate + Farnesyldiphosphate  -&gt; PPi + trans,trans,cis-Geranylgeranyl diphosphate </t>
  </si>
  <si>
    <t xml:space="preserve">2-Oxoglutarate + N-acetyl-LL-2,6-diaminopimelate  &lt;=&gt; L-Glutamate + L-2-Acetamido-6-oxopimelate </t>
  </si>
  <si>
    <t xml:space="preserve">Ribose 1-phosphate  &lt;=&gt; ribose-5-phosphate </t>
  </si>
  <si>
    <t xml:space="preserve">Glycerol-3-phosphate + CDP-1,2-dianteisoheptadecanoylglycerol  &lt;=&gt; CMP + Dianteisoheptadecanoylphosphatidylglycerophosphate </t>
  </si>
  <si>
    <t xml:space="preserve">ATP + H2CO3 + Holo-[carboxylase]  -&gt; ADP + Phosphate + H+ + Carboxybiotin-carboxyl-carrier protein </t>
  </si>
  <si>
    <t xml:space="preserve">D-mannose-6-phosphate  &lt;=&gt; D-Mannose1-phosphate </t>
  </si>
  <si>
    <t xml:space="preserve">ATP + NAD  -&gt; NADP + ADP </t>
  </si>
  <si>
    <t xml:space="preserve">ATP + Oxaloacetate + H+  -&gt; ADP + CO2 + Phosphoenolpyruvate </t>
  </si>
  <si>
    <t xml:space="preserve">H+ + Malonyl-acyl-carrierprotein + 12-methyl-tetra-decanoyl-ACP  -&gt; CO2 + ACP + 14-methyl-3-oxo-hexa-decanoyl-ACP </t>
  </si>
  <si>
    <t xml:space="preserve">Urea  &lt;=&gt; Urea </t>
  </si>
  <si>
    <t xml:space="preserve">ATP + CoA + H+ + hexadecenoate  -&gt; PPi + AMP + Hexadecenoyl-CoA </t>
  </si>
  <si>
    <t xml:space="preserve">24 UDP-glucose + Isoheptadecanoyllipoteichoic acid (n-24), linked, unsubstituted  &lt;=&gt; 24 UDP + Isoheptadecanoyllipoteichoic acid (n-24), linked, glucose substituted </t>
  </si>
  <si>
    <t xml:space="preserve">Isopentenyldiphosphate + DMAPP  -&gt; PPi + Geranyldiphosphate </t>
  </si>
  <si>
    <t xml:space="preserve">H+ + Malonyl-acyl-carrierprotein + isovaleryl-ACP  -&gt; CO2 + ACP + 5-methyl-3-oxo-hexanoyl-ACP </t>
  </si>
  <si>
    <t xml:space="preserve">ATP + H+ + N-Acetyl-L-glutamate  &lt;=&gt; ADP + n-acetylglutamyl-phosphate </t>
  </si>
  <si>
    <t xml:space="preserve">ADP + 1,3-Bisphospho-D-glycerate  &lt;=&gt; ATP + H+ + 3-Phosphoglycerate </t>
  </si>
  <si>
    <t xml:space="preserve">NADPH + H+ + 7-methyl-3-oxo-octanoyl-ACP  &lt;=&gt; NADP + 7-methyl-3-hydroxy-octanoyl-ACP </t>
  </si>
  <si>
    <t xml:space="preserve">H2O + ATP + Putrescine  -&gt; ADP + Phosphate + H+ + Putrescine </t>
  </si>
  <si>
    <t xml:space="preserve">ATP + L-Glutamate + Dihydropteroate  -&gt; ADP + Phosphate + H+ + Dihydrofolate </t>
  </si>
  <si>
    <t xml:space="preserve">H2O + ATP + Vitamin B12r  -&gt; ADP + Phosphate + H+ + Vitamin B12r </t>
  </si>
  <si>
    <t xml:space="preserve">Phosphoenolpyruvate + Maltose  &lt;=&gt; Pyruvate + maltose-6-phosphate </t>
  </si>
  <si>
    <t xml:space="preserve">2 Acetyl-CoA  &lt;=&gt; CoA + Acetoacetyl-CoA </t>
  </si>
  <si>
    <t xml:space="preserve">ATP + 1,2-Dianteisoheptadecanoyl-sn-glycerol  &lt;=&gt; ADP + 1,2-dianteisoheptadecanoyl-sn-glycerol 3-phosphate </t>
  </si>
  <si>
    <t xml:space="preserve">H2O + ATP + ala-L-Thr-L  -&gt; ADP + Phosphate + H+ + ala-L-Thr-L </t>
  </si>
  <si>
    <t xml:space="preserve">2-Oxoglutarate + 4-Hydroxy-L-glutamate  &lt;=&gt; L-Glutamate + 4-Hydroxy-2-oxoglutarate </t>
  </si>
  <si>
    <t xml:space="preserve">ATP + Phosphopantetheine  &lt;=&gt; PPi + Dephospho-CoA </t>
  </si>
  <si>
    <t xml:space="preserve">PRPP + XAN  -&gt; PPi + XMP </t>
  </si>
  <si>
    <t xml:space="preserve">GTP + Uridine  -&gt; GDP + UMP </t>
  </si>
  <si>
    <t xml:space="preserve">NAD + Succinate  &lt;=&gt; NADH + H+ + Fumarate </t>
  </si>
  <si>
    <t xml:space="preserve">H2O + ATP + D-Methionine  -&gt; ADP + Phosphate + H+ + D-Methionine </t>
  </si>
  <si>
    <t xml:space="preserve">NADP + Pantoate  &lt;=&gt; NADPH + H+ + 2-Dehydropantoate </t>
  </si>
  <si>
    <t xml:space="preserve">ATP + 4-Methyl-5-2-hydroxyethyl-thiazole  &lt;=&gt; ADP + 4-Methyl-5-2-phosphoethyl-thiazole </t>
  </si>
  <si>
    <t xml:space="preserve">Glyceraldehyde3-phosphate  &lt;=&gt; Glycerone-phosphate </t>
  </si>
  <si>
    <t xml:space="preserve">H2O + ATP + gly-pro-L  -&gt; ADP + Phosphate + H+ + gly-pro-L </t>
  </si>
  <si>
    <t xml:space="preserve">H+ + Allantoin  &lt;=&gt; H+ + Allantoin </t>
  </si>
  <si>
    <t xml:space="preserve">ITP + Cytidine  -&gt; CMP + IDP </t>
  </si>
  <si>
    <t xml:space="preserve">NADP + UDP-MurNAc  &lt;=&gt; NADPH + H+ + UDP-N-acetylglucosamine enolpyruvate </t>
  </si>
  <si>
    <t xml:space="preserve">ATP + 4-Amino-5-phosphomethyl-2-methylpyrimidine  &lt;=&gt; ADP + 4-Amino-2-methyl-5-diphosphomethylpyrimidine </t>
  </si>
  <si>
    <t xml:space="preserve">H+ + Precorrin 8  &lt;=&gt; Hydrogenobyrinate </t>
  </si>
  <si>
    <t xml:space="preserve">strcoa + 1-octadecanoyl-sn-glycerol 3-phosphate  -&gt; CoA + 1,2-dioctadecanoyl-sn-glycerol 3-phosphate </t>
  </si>
  <si>
    <t xml:space="preserve">Phosphate + H+ + Deoxyuridine  &lt;=&gt; Uracil + deoxyribose-1-phosphate </t>
  </si>
  <si>
    <t xml:space="preserve">NADPH + H+ + 14-methyl-3-oxo-hexa-decanoyl-ACP  &lt;=&gt; NADP + 14-methyl-3-hydroxy-hexa-decanoyl-ACP </t>
  </si>
  <si>
    <t xml:space="preserve">ADP + H+ + Carbamoylphosphate  -&gt; ATP + CO2 + NH3 </t>
  </si>
  <si>
    <t xml:space="preserve">H2O + phosphoserine  -&gt; Phosphate + L-Serine + H+ </t>
  </si>
  <si>
    <t xml:space="preserve">H2O + PPi  -&gt; 2 Phosphate + 2 H+ </t>
  </si>
  <si>
    <t xml:space="preserve">24 UDP-N-acetylglucosamine + Isopentadecanoyllipoteichoic acid (n-24), linked, unsubstituted  &lt;=&gt; 24 UDP + Isopentadecanoyllipoteichoic acid (n-24), linked, N-acetyl-D-glucosamine </t>
  </si>
  <si>
    <t xml:space="preserve">NADP + dTDP-rhamnose  &lt;=&gt; NADPH + H+ + dTDP-4-oxo-L-rhamnose </t>
  </si>
  <si>
    <t xml:space="preserve">NAD + Prephenate  -&gt; NADH + CO2 + p-hydroxyphenylpyruvate </t>
  </si>
  <si>
    <t xml:space="preserve">L-Rhamnulose 1-phosphate  &lt;=&gt; Glycerone-phosphate + L-Lactaldehyde </t>
  </si>
  <si>
    <t xml:space="preserve">S-Dihydroorotate + Menaquinone 8  -&gt; Orotate + Menaquinol 8 </t>
  </si>
  <si>
    <t xml:space="preserve">ATP + L-Glutamate + 10-Formyltetrahydrofolate  -&gt; ADP + Phosphate + H+ + 10-Formyl-THF-L-glutamate </t>
  </si>
  <si>
    <t xml:space="preserve">Phosphoenolpyruvate + Ursin  &lt;=&gt; Pyruvate + Arbutin-6P </t>
  </si>
  <si>
    <t xml:space="preserve">CTP + 1,2-diisoheptadecanoyl-sn-glycerol 3-phosphate  &lt;=&gt; PPi + CDP-1,2-diisoheptadecanoylglycerol </t>
  </si>
  <si>
    <t xml:space="preserve">CTP + 2-C-methyl-D-erythritol4-phosphate  &lt;=&gt; PPi + 4-cytidine5-diphospho-2-C-methyl-D-erythritol </t>
  </si>
  <si>
    <t xml:space="preserve">Fumarate + 2-Methylnaphthalene  -&gt; Naphthyl-2-methyl-succinic acid </t>
  </si>
  <si>
    <t xml:space="preserve">ATP + 2 D-Alanine  -&gt; ADP + Phosphate + H+ + Ala-Ala </t>
  </si>
  <si>
    <t xml:space="preserve">CTP + Neu5Ac  -&gt; PPi + CMP-N-acetylneuraminate </t>
  </si>
  <si>
    <t xml:space="preserve">H+ + Riboflavin  &lt;=&gt; H+ + Riboflavin </t>
  </si>
  <si>
    <t xml:space="preserve">H+ + Nitrite  &lt;=&gt; H+ + Nitrite </t>
  </si>
  <si>
    <t xml:space="preserve">H2O + ATP + L-Glutamine + Deamido-NAD  -&gt; NAD + PPi + AMP + L-Glutamate </t>
  </si>
  <si>
    <t xml:space="preserve">Acetyl-CoA + Octanoyl-CoA  &lt;=&gt; CoA + 3-Oxodecanoyl-CoA </t>
  </si>
  <si>
    <t xml:space="preserve">H+ + Octanoyl-ACP + Malonyl-acyl-carrierprotein  -&gt; CO2 + 3-oxodecanoyl-acp + ACP </t>
  </si>
  <si>
    <t xml:space="preserve">H+ + L-Leucine  &lt;=&gt; H+ + L-Leucine </t>
  </si>
  <si>
    <t xml:space="preserve">H+ + Deoxycytidine  &lt;=&gt; H+ + Deoxycytidine </t>
  </si>
  <si>
    <t xml:space="preserve">H2O + ATP + Mg  -&gt; ADP + Phosphate + H+ + Mg </t>
  </si>
  <si>
    <t xml:space="preserve">H2O + ATP + fe3  -&gt; ADP + Phosphate + H+ + fe3 </t>
  </si>
  <si>
    <t xml:space="preserve">fe3  &lt;=&gt; </t>
  </si>
  <si>
    <t xml:space="preserve">H2O + ATP  -&gt; ADP + Phosphate + H+ </t>
  </si>
  <si>
    <t xml:space="preserve">H+ + 2-isopropyl-3-oxosuccinate  -&gt; CO2 + 4MOP </t>
  </si>
  <si>
    <t xml:space="preserve">H2O + 5-Hydroxyisourate  -&gt; CO2 + (R)-Allantoin </t>
  </si>
  <si>
    <t xml:space="preserve">H2O + 5-Hydroxyisourate  -&gt; CO2 + Allantoin </t>
  </si>
  <si>
    <t xml:space="preserve">H2O  &lt;=&gt; H2O </t>
  </si>
  <si>
    <t xml:space="preserve">H2O  &lt;=&gt; </t>
  </si>
  <si>
    <t xml:space="preserve">CO2  &lt;=&gt; CO2 </t>
  </si>
  <si>
    <t xml:space="preserve">CO2  &lt;=&gt; </t>
  </si>
  <si>
    <t xml:space="preserve">L-Glutamate5-semialdehyde  -&gt; H2O + H+ + 1-Pyrroline-5-carboxylate </t>
  </si>
  <si>
    <t xml:space="preserve">H+ + 2-Amino-3-oxo-4-phosphonooxybutyrate  -&gt; CO2 + 3-Amino-2-oxopropyl phosphate </t>
  </si>
  <si>
    <t xml:space="preserve">L-2-Amino-6-oxopimelate  -&gt; H2O + H+ + tetrahydrodipicolinate </t>
  </si>
  <si>
    <t xml:space="preserve">2 H+ + Carbamate  &lt;=&gt; CO2 + NH3 </t>
  </si>
  <si>
    <t xml:space="preserve">H+ + L-2-Amino-acetoacetate  -&gt; CO2 + Aminoacetone </t>
  </si>
  <si>
    <t xml:space="preserve">H+ + 5-Hydroxy-2-oxo-4-ureido-2,5-dihydro-1H-imidazole-5-carboxylate  -&gt; CO2 + (R)-Allantoin </t>
  </si>
  <si>
    <t xml:space="preserve">H+ + 5-Hydroxy-2-oxo-4-ureido-2,5-dihydro-1H-imidazole-5-carboxylate  -&gt; CO2 + Allantoin </t>
  </si>
  <si>
    <t xml:space="preserve">2-Aminoadipate 6-semialdehyde  -&gt; H2O + H+ + delta1-Piperideine-6-L-carboxylate </t>
  </si>
  <si>
    <t xml:space="preserve">2-Oxo-6-aminocaproate  -&gt; H2O + H+ + delta1-Piperideine-2-carboxylate </t>
  </si>
  <si>
    <t xml:space="preserve">4-methyl-3-hydroxy-hexanoyl-ACP  -&gt; H2O + 4-methyl-trans-hex-2-enoyl-ACP </t>
  </si>
  <si>
    <t xml:space="preserve">11-methyl-3-hydroxy-dodecanoyl-ACP  -&gt; H2O + 11-methyl-trans-dodec-2-enoyl-ACP </t>
  </si>
  <si>
    <t xml:space="preserve">Succinylbenzoyl-CoA  -&gt; CoA + 1-4-Dihydroxy-2-naphthoate </t>
  </si>
  <si>
    <t xml:space="preserve">5-methyl-3-hydroxy-hexanoyl-ACP  -&gt; H2O + 5-methyl-trans-hex-2-enoyl-ACP </t>
  </si>
  <si>
    <t xml:space="preserve">NADPH + H+ + Dihydrodipicolinate  -&gt; NADP + tetrahydrodipicolinate </t>
  </si>
  <si>
    <t xml:space="preserve">H2O + NAD + AIR  -&gt; NADH + 2 Formate + 4 H+ + 4-Amino-5-phosphomethyl-2-methylpyrimidine </t>
  </si>
  <si>
    <t xml:space="preserve">H2O + Diisoheptadecanoylphosphatidylglycerophosphate  -&gt; Phosphate + H+ + Diisoheptadecanoylphosphatidylglycerol </t>
  </si>
  <si>
    <t xml:space="preserve">H2O + Phosphatidylglycerophosphate dioctadecanoyl  -&gt; Phosphate + H+ + Phosphatidylglycerol dioctadecanoyl </t>
  </si>
  <si>
    <t xml:space="preserve">ATP + CoA + H+ + Succinylbenzoate  -&gt; PPi + AMP + Succinylbenzoyl-CoA </t>
  </si>
  <si>
    <t xml:space="preserve">NADH + H+ + 11-methyl-trans-dodec-2-enoyl-ACP  -&gt; NAD + 11-methyl-dodecanoyl-ACP </t>
  </si>
  <si>
    <t xml:space="preserve">Prenol-45n teichoic acid-glucose substituted + Peptidoglycan polymer (n-1 subunits)  -&gt; Undecaprenylphosphate + glycerol teichoic acid (n-45), linked, glucose substituted </t>
  </si>
  <si>
    <t xml:space="preserve">10-methyl-3-hydroxy-dodecanoyl-ACP  -&gt; H2O + 10-methyl-trans-dodec-2-enoyl-ACP </t>
  </si>
  <si>
    <t xml:space="preserve">7-methyl-3-hydroxy-octanoyl-ACP  -&gt; H2O + 7-methyl-trans-oct-2-enoyl-ACP </t>
  </si>
  <si>
    <t xml:space="preserve">2 Glyoxalate + H+  -&gt; CO2 + Tartronate semialdehyde </t>
  </si>
  <si>
    <t xml:space="preserve">2-Oxoglutarate + H+ + Isochorismate  -&gt; CO2 + Pyruvate + SHCHC </t>
  </si>
  <si>
    <t xml:space="preserve">Chorismate  -&gt; Pyruvate + 4-Hydroxybenzoate </t>
  </si>
  <si>
    <t xml:space="preserve">NADH + H+ + 12-methyl-trans-tetra-dec-2-enoyl-ACP  -&gt; NAD + 12-methyl-tetra-decanoyl-ACP </t>
  </si>
  <si>
    <t xml:space="preserve">NADH + H+ + 6-methyl-trans-oct-2-enoyl-ACP  -&gt; NAD + 6-methyl-octanoyl-ACP </t>
  </si>
  <si>
    <t xml:space="preserve">Protoporphyrin + Fe2+  -&gt; Heme + 2 H+ </t>
  </si>
  <si>
    <t xml:space="preserve">S-Adenosyl-L-methionine + 2-Octaprenyl-6-methoxy-1,4-benzoquinone  -&gt; S-Adenosyl-homocysteine + H+ + 2-Octaprenyl-3-methyl-6-methoxy-1,4-benzoquinone </t>
  </si>
  <si>
    <t xml:space="preserve">Prenol-45n teichoic acid-alanine substituted + Peptidoglycan polymer (n-1 subunits)  -&gt; Undecaprenylphosphate + glycerol teichoic acid (n-45), linked, D-ala substituted </t>
  </si>
  <si>
    <t xml:space="preserve">ATP + Thiamine phosphate  -&gt; ADP + TPP </t>
  </si>
  <si>
    <t xml:space="preserve">Chorismate  -&gt; Prephenate </t>
  </si>
  <si>
    <t xml:space="preserve">4-Hydroxybenzoate + Farnesylfarnesylgeraniol  -&gt; PPi + 3-Octaprenyl-4-hydroxybenzoate </t>
  </si>
  <si>
    <t xml:space="preserve">CoA + 15-methyl-hexa-decanoyl-ACP  -&gt; fa11coa + ACP </t>
  </si>
  <si>
    <t xml:space="preserve">14-methyl-3-hydroxy-hexa-decanoyl-ACP  -&gt; H2O + 14-methyl-trans-hexa-dec-2-enoyl-ACP </t>
  </si>
  <si>
    <t xml:space="preserve">NAD + CoA + 3MOP  -&gt; NADH + CO2 + 2-Methylbutyryl-CoA </t>
  </si>
  <si>
    <t xml:space="preserve">ATP + Glycerate  -&gt; ADP + 3-Phosphoglycerate </t>
  </si>
  <si>
    <t xml:space="preserve">S-Adenosyl-L-methionine + 2-Octaprenyl-6-hydroxyphenol  -&gt; S-Adenosyl-homocysteine + H+ + 2-Octaprenyl-6-methoxyphenol </t>
  </si>
  <si>
    <t xml:space="preserve">ATP + Ala-Ala + UDP-N-acetylmuramoyl-L-alanyl-D-gamma-glutamyl-meso-2-6-diaminopimelate  -&gt; ADP + Phosphate + H+ + UDP-N-acetylmuramoyl-L-alanyl-D-glutamyl-6-carboxy-L-lysyl-D-alanyl- D-alanine </t>
  </si>
  <si>
    <t xml:space="preserve">4-Hydroxy-benzylalcohol  -&gt; 4-Hydroxy-benzylalcohol </t>
  </si>
  <si>
    <t xml:space="preserve">4-Hydroxy-benzylalcohol  &lt;=&gt; </t>
  </si>
  <si>
    <t xml:space="preserve">2 NADPH + 3 H+ + Malonyl-CoA + Palmitate  -&gt; H2O + 2 NADP + CoA + CO2 + ocdca </t>
  </si>
  <si>
    <t xml:space="preserve">NADH + H+ + 14-methyl-trans-hexa-dec-2-enoyl-ACP  -&gt; NAD + 14-methyl-hexa-decanoyl-ACP </t>
  </si>
  <si>
    <t xml:space="preserve">Isovaleryl-CoA + ACP  -&gt; CoA + isovaleryl-ACP </t>
  </si>
  <si>
    <t xml:space="preserve">H2O + 3-Methyl-2-oxobutanoate + 5-10-Methylenetetrahydrofolate  -&gt; Tetrahydrofolate + 2-Dehydropantoate </t>
  </si>
  <si>
    <t xml:space="preserve">NADH + H+ + 9-methyl-trans-dec-2-enoyl-ACP  -&gt; NAD + 9-methyl-decanoyl-ACP </t>
  </si>
  <si>
    <t xml:space="preserve">H2O + Adenosine 3-5-bisphosphate  -&gt; Phosphate + AMP + H+ </t>
  </si>
  <si>
    <t xml:space="preserve">NADH + H+ + 5-methyl-trans-hex-2-enoyl-ACP  -&gt; NAD + 5-methyl-hexanoyl-ACP </t>
  </si>
  <si>
    <t xml:space="preserve">S-Adenosyl-L-methionine + 2-Octaprenyl-3-methyl-5-hydroxy-6-methoxy-1,4-benzoquinone  -&gt; S-Adenosyl-homocysteine + Ubiquinone-8 </t>
  </si>
  <si>
    <t xml:space="preserve">Chorismate  -&gt; Isochorismate </t>
  </si>
  <si>
    <t xml:space="preserve">24 ATP + 24 D-Alanine + Isoheptadecanoyllipoteichoic acid (n-24), linked, unsubstituted  -&gt; 24 PPi + 24 AMP + Isoheptadecanoyllipoteichoic acid (n-24), linked, D-alanine substituted </t>
  </si>
  <si>
    <t xml:space="preserve">24 CDPglycerol + Diglucosyl-1,2 distearoylglycerol  -&gt; 24 CMP + Stearoyllipoteichoic acid (n-24), linked, unsubstituted </t>
  </si>
  <si>
    <t xml:space="preserve">NADH + H+ + 8-methyl-trans-dec-2-enoyl-ACP  -&gt; NAD + 8-methyl-decanoyl-ACP </t>
  </si>
  <si>
    <t xml:space="preserve">CoA + 14-methyl-hexa-decanoyl-ACP  -&gt; fa12coa + ACP </t>
  </si>
  <si>
    <t xml:space="preserve">ATP + beta-Alanine + Pantoate  -&gt; PPi + AMP + PAN </t>
  </si>
  <si>
    <t xml:space="preserve">NADH + H+ + 4-methyl-trans-hex-2-enoyl-ACP  -&gt; NAD + 4-methyl-hexanoyl-ACP </t>
  </si>
  <si>
    <t xml:space="preserve">SHCHC  -&gt; H2O + Succinylbenzoate </t>
  </si>
  <si>
    <t xml:space="preserve">NADH + H+ + 7-methyl-trans-oct-2-enoyl-ACP  -&gt; NAD + 7-methyl-octanoyl-ACP </t>
  </si>
  <si>
    <t xml:space="preserve">CTP + Glycerol-3-phosphate  -&gt; PPi + CDPglycerol </t>
  </si>
  <si>
    <t xml:space="preserve">Ca2+ + H+  -&gt; Ca2+ + H+ </t>
  </si>
  <si>
    <t xml:space="preserve">Ca2+  &lt;=&gt; </t>
  </si>
  <si>
    <t xml:space="preserve">H+ + 1-4-Dihydroxy-2-naphthoate + Farnesylfarnesylgeraniol  -&gt; CO2 + PPi + 2-Demethylmenaquinol 8 </t>
  </si>
  <si>
    <t xml:space="preserve">S-Adenosyl-L-methionine + 2-Demethylmenaquinone 8  -&gt; S-Adenosyl-homocysteine + H+ + Menaquinone 8 </t>
  </si>
  <si>
    <t xml:space="preserve">45 ATP + 45 D-Alanine + Prenol-45n teichoic acid  -&gt; 45 PPi + 45 AMP + Prenol-45n teichoic acid-alanine substituted </t>
  </si>
  <si>
    <t xml:space="preserve">3 NADPH + 4 H+ + Sulfite  -&gt; 3 H2O + 3 NADP + H2S </t>
  </si>
  <si>
    <t xml:space="preserve">NADH + H+ + 13-methyl-trans-tetra-dec-2-enoyl-ACP  -&gt; NAD + 13-methyl-tetra-decanoyl-ACP </t>
  </si>
  <si>
    <t xml:space="preserve">13-methyl-3-hydroxy-tetra-decanoyl-ACP  -&gt; H2O + 13-methyl-trans-tetra-dec-2-enoyl-ACP </t>
  </si>
  <si>
    <t xml:space="preserve">24 ATP + 24 D-Alanine + Stearoyllipoteichoic acid (n-24), linked, unsubstituted  -&gt; 24 PPi + 24 AMP + Stearoyllipoteichoic acid (n-24), linked, D-alanine substituted </t>
  </si>
  <si>
    <t xml:space="preserve">9-methyl-3-hydroxy-decanoyl-ACP  -&gt; H2O + 9-methyl-trans-dec-2-enoyl-ACP </t>
  </si>
  <si>
    <t xml:space="preserve">6-methyl-3-hydroxy-octanoyl-ACP  -&gt; H2O + 6-methyl-trans-oct-2-enoyl-ACP </t>
  </si>
  <si>
    <t xml:space="preserve">NAD + CoA + 4MOP  -&gt; NADH + CO2 + Isovaleryl-CoA </t>
  </si>
  <si>
    <t xml:space="preserve">8 H2O + 16 NADP + 7 CO2 + 7 ACP + Octadecanoyl-ACP  -&gt; 16 NADPH + 23 H+ + Acetoacetyl-ACP + 7 Malonyl-acyl-carrierprotein </t>
  </si>
  <si>
    <t xml:space="preserve">24 CDPglycerol + Diglucosyl-1,2 dianteisoheptadecanoylglycerol  -&gt; 24 CMP + Anteisoheptadecanoyllipoteichoic acid (n-24), linked, unsubstituted </t>
  </si>
  <si>
    <t xml:space="preserve">Glucose-1-phosphate  &lt;=&gt; D-glucose-6-phosphate </t>
  </si>
  <si>
    <t xml:space="preserve">H2O + 5-Amino-6-5-phosphoribitylaminouracil  -&gt; Phosphate + H+ + 4-1-D-Ribitylamino-5-aminouracil </t>
  </si>
  <si>
    <t xml:space="preserve">H+ + 3-Octaprenyl-4-hydroxybenzoate  -&gt; CO2 + 2-Octaprenylphenol </t>
  </si>
  <si>
    <t xml:space="preserve">H2O + 30 UDP-glucose + 30 UDP-N-acetyl-D-galactosamine  -&gt; 30 UDP + 30 UMP + tcam </t>
  </si>
  <si>
    <t xml:space="preserve">H2O + Dianteisoheptadecanoylphosphatidylglycerophosphate  -&gt; Phosphate + H+ + Dianteisoheptadecanoylphosphatidylglycerol </t>
  </si>
  <si>
    <t xml:space="preserve">Glycolaldehyde  -&gt; Glycolaldehyde </t>
  </si>
  <si>
    <t xml:space="preserve">Glycolaldehyde  &lt;=&gt; </t>
  </si>
  <si>
    <t xml:space="preserve">H+ + 5-Methylthioadenosine + L-Homoserine  -&gt; H2O + S-Adenosyl-L-methionine </t>
  </si>
  <si>
    <t xml:space="preserve">H2O + S-Adenosyl-homocysteine  -&gt; Homocysteine + Adenosine </t>
  </si>
  <si>
    <t xml:space="preserve">45 CDPglycerol + N-Acetyl-beta-D-mannosaminyl-1,4-N-acetyl-D- glucosaminyldiphosphoundecaprenol  -&gt; 45 CMP + Prenol-45n teichoic acid </t>
  </si>
  <si>
    <t xml:space="preserve">NADH + H+ + 10-methyl-trans-dodec-2-enoyl-ACP  -&gt; NAD + 10-methyl-dodecanoyl-ACP </t>
  </si>
  <si>
    <t xml:space="preserve">24 CDPglycerol + Diglucosyl-1,2 diisoheptadecanoylglycerol  -&gt; 24 CMP + Isoheptadecanoyllipoteichoic acid (n-24), linked, unsubstituted </t>
  </si>
  <si>
    <t xml:space="preserve">Prenol-45n teichoic acid + Peptidoglycan polymer (n-1 subunits)  -&gt; Undecaprenylphosphate + glycerol teichoic acid (n-45), linked, unsubstituted </t>
  </si>
  <si>
    <t xml:space="preserve">2-Methylbutyryl-CoA + ACP  -&gt; CoA + 2-methylbutyryl-ACP </t>
  </si>
  <si>
    <t xml:space="preserve">NADH + H+ + 15-methyl-trans-hexa-dec-2-enoyl-ACP  -&gt; NAD + 15-methyl-hexa-decanoyl-ACP </t>
  </si>
  <si>
    <t xml:space="preserve">Sirohydrochlorin + Fe2+  -&gt; 2 H+ + Siroheme </t>
  </si>
  <si>
    <t xml:space="preserve">8-methyl-3-hydroxy-decanoyl-ACP  -&gt; H2O + 8-methyl-trans-dec-2-enoyl-ACP </t>
  </si>
  <si>
    <t xml:space="preserve">4 H+ + UroporphyrinogenIII  -&gt; 4 CO2 + CoproporphyrinogenIII </t>
  </si>
  <si>
    <t xml:space="preserve">Sulfate + 3 H+ + 2 Cytochrome c2+  -&gt; H2O + Sulfite + 2 Cytochrome c3+ </t>
  </si>
  <si>
    <t xml:space="preserve">Pyruvate + L-Aspartate4-semialdehyde  -&gt; 2 H2O + H+ + Dihydrodipicolinate </t>
  </si>
  <si>
    <t xml:space="preserve">14 NADPH + Acetyl-CoA + 20 H+ + 7 Malonyl-CoA  -&gt; 6 H2O + 14 NADP + 8 CoA + 7 CO2 + Palmitate </t>
  </si>
  <si>
    <t xml:space="preserve">24 ATP + 24 D-Alanine + Anteisoheptadecanoyllipoteichoic acid (n-24), linked, unsubstituted  -&gt; 24 PPi + 24 AMP + Anteisoheptadecanoyllipoteichoic acid (n-24), linked, D-alanine substituted </t>
  </si>
  <si>
    <t xml:space="preserve">15-methyl-3-hydroxy-hexa-decanoyl-ACP  -&gt; H2O + 15-methyl-trans-hexa-dec-2-enoyl-ACP </t>
  </si>
  <si>
    <t xml:space="preserve">12-methyl-3-hydroxy-tetra-decanoyl-ACP  -&gt; H2O + 12-methyl-trans-tetra-dec-2-enoyl-ACP </t>
  </si>
  <si>
    <t xml:space="preserve">ATP + L-Aspartate + Citrulline  -&gt; PPi + AMP + L-Argininosuccinate </t>
  </si>
  <si>
    <t xml:space="preserve">NAD + L-Malate  &lt;=&gt; NADH + Oxaloacetate + H+ </t>
  </si>
  <si>
    <t xml:space="preserve">ATP + UMP  &lt;=&gt; ADP + UDP </t>
  </si>
  <si>
    <t xml:space="preserve">ADP + Phosphoenolpyruvate  -&gt; ATP + Pyruvate </t>
  </si>
  <si>
    <t xml:space="preserve">Formate + H+  &lt;=&gt; Formate + H+ </t>
  </si>
  <si>
    <t xml:space="preserve">ATP + Pyruvate + H2CO3  -&gt; ADP + Phosphate + Oxaloacetate + H+ </t>
  </si>
  <si>
    <t xml:space="preserve">Malonyl-CoA + ACP  -&gt; CoA + Malonyl-acyl-carrierprotein </t>
  </si>
  <si>
    <t xml:space="preserve">Carbon monoxide  &lt;=&gt; Carbon monoxide </t>
  </si>
  <si>
    <t xml:space="preserve">Carbon monoxide  &lt;=&gt; </t>
  </si>
  <si>
    <t xml:space="preserve">H2O + Carbon monoxide + Oxidizedferredoxin  &lt;=&gt; CO2 + 2 H+ + Reducedferredoxin </t>
  </si>
  <si>
    <t xml:space="preserve">NADPH + 2 CO2 + H+ + Reducedferredoxin  &lt;=&gt; NADP + 2 Formate + Oxidizedferredoxin </t>
  </si>
  <si>
    <t xml:space="preserve">CoA + Carbon monoxide + Methylcorrinoid  -&gt; Acetyl-CoA + H+ + Corrinoid </t>
  </si>
  <si>
    <t xml:space="preserve">5-Methyltetrahydrofolate + Corrinoid  &lt;=&gt; Tetrahydrofolate + Methylcorrinoid </t>
  </si>
  <si>
    <t xml:space="preserve">H2  &lt;=&gt; H2 </t>
  </si>
  <si>
    <t xml:space="preserve">H2  &lt;=&gt; </t>
  </si>
  <si>
    <t xml:space="preserve">H+ + H2CO3  &lt;=&gt; H2O + CO2 </t>
  </si>
  <si>
    <t xml:space="preserve">Ethanol  &lt;=&gt; Ethanol </t>
  </si>
  <si>
    <t xml:space="preserve">Ethanol  &lt;=&gt; </t>
  </si>
  <si>
    <t xml:space="preserve">NAD + 3 H+ + Reducedferredoxin  -&gt; NADH + 2 H+ + Oxidizedferredoxin </t>
  </si>
  <si>
    <t xml:space="preserve">Acetate + H+  &lt;=&gt; Acetate + H+ </t>
  </si>
  <si>
    <t xml:space="preserve">Acetate  &lt;=&gt; </t>
  </si>
  <si>
    <t xml:space="preserve">CoA + Citrate  &lt;=&gt; H2O + Acetyl-CoA + Oxaloacetate </t>
  </si>
  <si>
    <t xml:space="preserve">ADP + GTP  &lt;=&gt; ATP + GDP </t>
  </si>
  <si>
    <t xml:space="preserve">Acetyl-CoA + L-Homoserine  -&gt; CoA + O-Acetyl-L-homoserine </t>
  </si>
  <si>
    <t xml:space="preserve">ATP + UDP  &lt;=&gt; ADP + UTP </t>
  </si>
  <si>
    <t xml:space="preserve">ATP + dTDP  &lt;=&gt; ADP + TTP </t>
  </si>
  <si>
    <t xml:space="preserve">ATP + CDP  &lt;=&gt; ADP + CTP </t>
  </si>
  <si>
    <t xml:space="preserve">2 Pyruvate + H+  -&gt; CO2 + ALCTT </t>
  </si>
  <si>
    <t xml:space="preserve">H2O + NAD + Acetaldehyde  &lt;=&gt; NADH + Acetate + 2 H+ </t>
  </si>
  <si>
    <t xml:space="preserve">NADP + Oxidizedferredoxin + 2 H2  &lt;=&gt; NADPH + 3 H+ + Reducedferredoxin </t>
  </si>
  <si>
    <t xml:space="preserve">Phosphoenolpyruvate + D-Fructose  -&gt; Pyruvate + D-fructose-6-phosphate </t>
  </si>
  <si>
    <t xml:space="preserve">Succinate + H+  &lt;=&gt; Succinate + H+ </t>
  </si>
  <si>
    <t xml:space="preserve">Succinate  &lt;=&gt; </t>
  </si>
  <si>
    <t xml:space="preserve">BDOH  &lt;=&gt; BDOH </t>
  </si>
  <si>
    <t xml:space="preserve">BDOH  &lt;=&gt; </t>
  </si>
  <si>
    <t xml:space="preserve">NADH + 2 NADP + H+ + Reducedferredoxin  -&gt; NAD + 2 NADPH + Oxidizedferredoxin </t>
  </si>
  <si>
    <t xml:space="preserve">Biomass  -&gt; Biomass </t>
  </si>
  <si>
    <t xml:space="preserve">Biomass  &lt;=&gt; </t>
  </si>
  <si>
    <t xml:space="preserve">7 H+ + Sulfite + 3 Reducedferredoxin  -&gt; 3 H2O + H2S + 3 Oxidizedferredoxin </t>
  </si>
  <si>
    <t xml:space="preserve">H+ + Sulfite  &lt;=&gt; H+ + Sulfite </t>
  </si>
  <si>
    <t xml:space="preserve">Sulfite  &lt;=&gt; </t>
  </si>
  <si>
    <t xml:space="preserve">NAD + L-Aspartate  -&gt; NADH + 2 H+ + Iminoaspartate </t>
  </si>
  <si>
    <t xml:space="preserve">CO2 + H2  -&gt; Formate + H+ </t>
  </si>
  <si>
    <t xml:space="preserve">NADPH + 2 H+ + 3-Phosphoglycerate  -&gt; H2O + NADP + Glyceraldehyde3-phosphate </t>
  </si>
  <si>
    <t xml:space="preserve">NADH + 2 H+ + 3-Phosphoglycerate  -&gt; H2O + NAD + Glyceraldehyde3-phosphate </t>
  </si>
  <si>
    <t xml:space="preserve">Acetate + 3 H+ + Reducedferredoxin  &lt;=&gt; H2O + Acetaldehyde + Oxidizedferredoxin </t>
  </si>
  <si>
    <t xml:space="preserve">L-Aspartate  &lt;=&gt; </t>
  </si>
  <si>
    <t xml:space="preserve">L-Glutamine  &lt;=&gt; </t>
  </si>
  <si>
    <t xml:space="preserve">L-Histidine  &lt;=&gt; </t>
  </si>
  <si>
    <t xml:space="preserve">L-Threonine  &lt;=&gt; </t>
  </si>
  <si>
    <t xml:space="preserve">L-Valine  &lt;=&gt; </t>
  </si>
  <si>
    <t xml:space="preserve">L-Tyrosine  &lt;=&gt; </t>
  </si>
  <si>
    <t xml:space="preserve">L-Alanine  &lt;=&gt; </t>
  </si>
  <si>
    <t xml:space="preserve">L-Asparagine  &lt;=&gt; </t>
  </si>
  <si>
    <t xml:space="preserve">L-Cysteine  &lt;=&gt; </t>
  </si>
  <si>
    <t xml:space="preserve">Ornithine  &lt;=&gt; </t>
  </si>
  <si>
    <t xml:space="preserve">H2S  &lt;=&gt; </t>
  </si>
  <si>
    <t xml:space="preserve">n-Butanol  &lt;=&gt; </t>
  </si>
  <si>
    <t xml:space="preserve">3-methylbutanol  &lt;=&gt; </t>
  </si>
  <si>
    <t xml:space="preserve">3-methylbutanal  &lt;=&gt; </t>
  </si>
  <si>
    <t xml:space="preserve">L-Rhamnose  &lt;=&gt; L-Rhamnose </t>
  </si>
  <si>
    <t xml:space="preserve">L-Rhamnose  &lt;=&gt; </t>
  </si>
  <si>
    <t xml:space="preserve">H+ + L-Arabinose  &lt;=&gt; H+ + L-Arabinose </t>
  </si>
  <si>
    <t xml:space="preserve">L-Arabinose  &lt;=&gt; </t>
  </si>
  <si>
    <t xml:space="preserve">4-Aminobutanal  &lt;=&gt; 4-Aminobutanal </t>
  </si>
  <si>
    <t xml:space="preserve">D-Lactate  &lt;=&gt; D-Lactate </t>
  </si>
  <si>
    <t xml:space="preserve">D-Lactate  &lt;=&gt; </t>
  </si>
  <si>
    <t xml:space="preserve">Formamide  &lt;=&gt; </t>
  </si>
  <si>
    <t xml:space="preserve">Na+  &lt;=&gt; </t>
  </si>
  <si>
    <t xml:space="preserve">Citrulline  &lt;=&gt; </t>
  </si>
  <si>
    <t xml:space="preserve">Formate  &lt;=&gt; </t>
  </si>
  <si>
    <t xml:space="preserve">H2O + ATP + GTP + Sulfate  &lt;=&gt; Phosphate + PPi + GDP + Adenosine5-phosphosulfate </t>
  </si>
  <si>
    <t xml:space="preserve">Adenosine5-phosphosulfate + trdrd  &lt;=&gt; AMP + Sulfite + trdox </t>
  </si>
  <si>
    <t xml:space="preserve">L-Phenylalanine  &lt;=&gt; </t>
  </si>
  <si>
    <t xml:space="preserve">0.0432 biomass carbohydrate component + 0.026 biomass dna component + 0.076 biomass lipid dna component + 0.1008 biomass peptidoglycan component + 0.5284 biomass protein component + 0.0655 biomass rna component + 0.0495 biomass solute pool component + 0.1106 biomass teichoic acid component  &lt;=&gt; Biomass </t>
  </si>
  <si>
    <t xml:space="preserve">4.394 H2O + 4.394 ATP + 1.1 dATP + 0.473 dGTP + 0.538 dCTP + 1.133 TTP  -&gt; 4.394 ADP + 4.394 Phosphate + 3.244 PPi + biomass dna component </t>
  </si>
  <si>
    <t xml:space="preserve">1.25 H2O + 2.079 ATP + 0.783 GTP + 0.757 CTP + 0.739 UTP  -&gt; 1.25 ADP + 1.25 Phosphate + 3.108 PPi + biomass rna component </t>
  </si>
  <si>
    <t xml:space="preserve">0.271 Phosphatidylethanolamine + 0.342 phosphatidylglycerol + 0.784 phosphatidyl-N-methylethanolamine  -&gt; biomass lipid dna component </t>
  </si>
  <si>
    <t xml:space="preserve">1-Acyl-sn-glycerol 3-phosphate + 0.12 Phospholipid components (C17) + 0.05 Phospholipid components (C19) + 0.19 Phospholipid components (C16:1) + 0.03 Tetradecanoyl-[acp] (C14:0) + 0.04 Phospholipid components (C18:1) + 0.54 Hexadecanoyl-[acp] (C16:0) + 0.03 Octadecanoyl-[acyl-carrier protein] (C18:0)  -&gt; ACP + phosphatidate </t>
  </si>
  <si>
    <t xml:space="preserve">0.12 Phospholipid components (C17) + 0.05 Phospholipid components (C19) + Glycerol-3-phosphate + 0.19 Phospholipid components (C16:1) + 0.03 Tetradecanoyl-[acp] (C14:0) + 0.04 Phospholipid components (C18:1) + 0.54 Hexadecanoyl-[acp] (C16:0) + 0.03 Octadecanoyl-[acyl-carrier protein] (C18:0)  -&gt; 1-Acyl-sn-glycerol 3-phosphate + ACP </t>
  </si>
  <si>
    <t xml:space="preserve">S-Adenosyl-L-methionine + Phospholipid components (C16:1)  -&gt; Phospholipid components (C17) + S-Adenosyl-homocysteine + H+ </t>
  </si>
  <si>
    <t xml:space="preserve">S-Adenosyl-L-methionine + Phospholipid components (C18:1)  -&gt; Phospholipid components (C19) + S-Adenosyl-homocysteine + H+ </t>
  </si>
  <si>
    <t xml:space="preserve">13 NADPH + 20 H+ + 7 Malonyl-acyl-carrierprotein + Acetyl-ACP  -&gt; 7 H2O + 13 NADP + 7 CO2 + 7 ACP + Phospholipid components (C16:1) </t>
  </si>
  <si>
    <t xml:space="preserve">12 NADPH + 18 H+ + 6 Malonyl-acyl-carrierprotein + Acetyl-ACP  -&gt; 6 H2O + 12 NADP + 6 CO2 + 6 ACP + Tetradecanoyl-[acp] (C14:0) </t>
  </si>
  <si>
    <t xml:space="preserve">15 NADPH + 23 H+ + 8 Malonyl-acyl-carrierprotein + Acetyl-ACP  -&gt; 8 H2O + 15 NADP + 8 CO2 + 8 ACP + Phospholipid components (C18:1) </t>
  </si>
  <si>
    <t xml:space="preserve">14 NADPH + 21 H+ + 7 Malonyl-acyl-carrierprotein + Acetyl-ACP  -&gt; 7 H2O + 14 NADP + 7 CO2 + 7 ACP + Hexadecanoyl-[acp] (C16:0) </t>
  </si>
  <si>
    <t xml:space="preserve">16 NADPH + 24 H+ + 8 Malonyl-acyl-carrierprotein + Acetyl-ACP  -&gt; 8 H2O + 16 NADP + 8 CO2 + 8 ACP + Octadecanoyl-[acyl-carrier protein] (C18:0) </t>
  </si>
  <si>
    <t xml:space="preserve">CTP + H+ + phosphatidate  -&gt; CDP-diacylglycerol + PPi </t>
  </si>
  <si>
    <t xml:space="preserve">CDP-diacylglycerol + L-Serine  -&gt; CMP + H+ + Phosphatidylserine </t>
  </si>
  <si>
    <t xml:space="preserve">H+ + Phosphatidylserine  -&gt; CO2 + Phosphatidylethanolamine </t>
  </si>
  <si>
    <t xml:space="preserve">S-Adenosyl-L-methionine + Phosphatidylethanolamine  -&gt; S-Adenosyl-homocysteine + H+ + phosphatidyl-N-methylethanolamine </t>
  </si>
  <si>
    <t xml:space="preserve">CDP-diacylglycerol + Glycerol-3-phosphate  -&gt; CMP + H+ + phosphatidylglycerolphosphate </t>
  </si>
  <si>
    <t xml:space="preserve">H2O + phosphatidylglycerolphosphate  -&gt; Phosphate + phosphatidylglycerol </t>
  </si>
  <si>
    <t xml:space="preserve">40.446 H2O + 40.446 ATP + 0.127 L-Glutamate + 1.078 Glycine + 0.775 L-Alanine + 0.336 L-Lysine + 0.156 L-Aspartate + 0.133 L-Arginine + 0.127 L-Glutamine + 0.427 L-Serine + 0.783 L-Methionine + 0.043 L-Tryptophan + 0.185 L-Phenylalanine + 0.801 L-Tyrosine + 1.216 L-Cysteine + 0.429 L-Leucine + 0.146 L-Histidine + 0.457 L-Proline + 0.156 L-Asparagine + 1.172 L-Valine + 0.41 L-Threonine + 0.436 L-Isoleucine  -&gt; 40.446 ADP + 40.446 Phosphate + biomass protein component </t>
  </si>
  <si>
    <t xml:space="preserve">4.432 H2O + 4.432 ATP + 1.108 L-Glutamate + 2.216 L-Alanine + 1.108 UDP-N-acetylglucosamine + 1.108 meso-2,6-Diaminopimelate + 1.108 UDP-MurNAc  -&gt; 4.432 ADP + 4.432 Phosphate + 1.108 UDP + 1.108 UMP + 1.108 D-Alanine + biomass peptidoglycan component </t>
  </si>
  <si>
    <t xml:space="preserve">2.057 UDP-glucose + 4.114 UDP-galactose  -&gt; biomass carbohydrate component + 6.171 UDP </t>
  </si>
  <si>
    <t xml:space="preserve">0.129 H2O + 0.129 ATP + 0.129 UDP-N-acetylglucosamine + 0.129 L-Lysine + 0.518 (Glycerolphosphate)n  -&gt; 0.129 ADP + 0.129 Phosphate + biomass teichoic acid component </t>
  </si>
  <si>
    <t xml:space="preserve">H2O + 12 H+ + 12 phosphatidylglycerol  -&gt; 12 1,2-Diacyl-sn-glycerol + (Glycerolphosphate)n </t>
  </si>
  <si>
    <t xml:space="preserve">1,2-Diacyl-sn-glycerol + ATP  -&gt; ADP + H+ + phosphatidate </t>
  </si>
  <si>
    <t xml:space="preserve">H2O + phosphatidate  -&gt; 1,2-Diacyl-sn-glycerol + Phosphate </t>
  </si>
  <si>
    <t xml:space="preserve">0.0008 ATP + 0.014 NAD + 0.0003 NADH + 0.0027 NADPH + 0.0009 NADP + 0.995 Phosphate + 0.0004 CoA + 0.257 NH3 + 0.0007 FAD + 0.0045 Pyridoxal phosphate + 0.0045 S-Adenosyl-L-methionine + 0.0003 Acetyl-CoA + 0.014 Mn2+ + 0.0067 Zn2+ + 1.318 GTP + 0.086 Sulfate + 0.818 CTP + 0.0045 TPP + 0.014 Cu2+ + 0.883 UTP + 0.103 Ca2+ + 0.0045 Tetrahydrofolate + 0.103 Cl + 0.0045 5-10-Methylenetetrahydrofolate + 0.0005 Co2+ + 0.0045 10-Formyltetrahydrofolate + 3.862 K+ + 0.0045 Chorismate + 0.0045 Riboflavin + 0.0064 Ni2+ + 0.172 Mg + 0.0001 Citrulline + 0.0045 5-Methyltetrahydrofolate + 3.986 L-Glutamate5-semialdehyde + 0.279 Fe2+ + 0.0001 Molybdate  -&gt; biomass solute pool component </t>
  </si>
  <si>
    <t xml:space="preserve">Molybdate  &lt;=&gt; </t>
  </si>
  <si>
    <t xml:space="preserve">H2O + ATP + Molybdate  &lt;=&gt; ADP + Phosphate + H+ + Molybdate </t>
  </si>
  <si>
    <t xml:space="preserve">H2O + ATP + Ni2+  -&gt; ADP + Phosphate + H+ + Ni2+ </t>
  </si>
  <si>
    <t xml:space="preserve">H+ + Ni2+  -&gt; H+ + Ni2+ </t>
  </si>
  <si>
    <t xml:space="preserve">Ni2+  &lt;=&gt; </t>
  </si>
  <si>
    <t xml:space="preserve">L-Glutamate  &lt;=&gt; </t>
  </si>
  <si>
    <t xml:space="preserve">L-Serine  &lt;=&gt; </t>
  </si>
  <si>
    <t xml:space="preserve">L-Lysine  &lt;=&gt; </t>
  </si>
  <si>
    <t xml:space="preserve">L-Methionine  &lt;=&gt; </t>
  </si>
  <si>
    <t xml:space="preserve">Glycine  &lt;=&gt; </t>
  </si>
  <si>
    <t xml:space="preserve">L-Proline  &lt;=&gt; </t>
  </si>
  <si>
    <t xml:space="preserve">L-Arginine  &lt;=&gt; </t>
  </si>
  <si>
    <t xml:space="preserve">L-Isoleucine  &lt;=&gt; </t>
  </si>
  <si>
    <t xml:space="preserve">L-Tryptophan  &lt;=&gt; </t>
  </si>
  <si>
    <t xml:space="preserve">D-Alanine  &lt;=&gt; </t>
  </si>
  <si>
    <t xml:space="preserve">L-Leucine  &lt;=&gt; </t>
  </si>
  <si>
    <t xml:space="preserve">Xylose  &lt;=&gt; </t>
  </si>
  <si>
    <t xml:space="preserve">Sulfate  &lt;=&gt; </t>
  </si>
  <si>
    <t xml:space="preserve">L-threo-3-Methylaspartate  &lt;=&gt; L-Glutamate </t>
  </si>
  <si>
    <t xml:space="preserve">L-threo-3-Methylaspartate  &lt;=&gt; NH3 + Mesaconate </t>
  </si>
  <si>
    <t xml:space="preserve">Citramalate  &lt;=&gt; H2O + Mesaconate </t>
  </si>
  <si>
    <t xml:space="preserve">Citramalate  &lt;=&gt; Pyruvate + Acetate </t>
  </si>
  <si>
    <t xml:space="preserve">Pyruvate + L-Valine  -&gt; L-Alanine + 3-Methyl-2-oxobutanoate </t>
  </si>
  <si>
    <t xml:space="preserve">NAD + L-Threonine  -&gt; NADH + H+ + L-2-Amino-acetoacetate </t>
  </si>
  <si>
    <t xml:space="preserve">NADP + L-Lactaldehyde  -&gt; NADPH + H+ + 2-Oxopropanal </t>
  </si>
  <si>
    <t xml:space="preserve">H2O + 2-Oxopropanal  -&gt; H+ + D-Lactate </t>
  </si>
  <si>
    <t xml:space="preserve">2-Oxoglutarate + Ornithine  &lt;=&gt; L-Glutamate + L-Glutamate5-semialdehyde </t>
  </si>
  <si>
    <t xml:space="preserve">H2O + NAD + L-Glutamate5-semialdehyde  -&gt; NADH + L-Glutamate + 2 H+ </t>
  </si>
  <si>
    <t xml:space="preserve">L-Aspartate + H+  -&gt; CO2 + L-Alanine </t>
  </si>
  <si>
    <t xml:space="preserve">L-Cysteine  -&gt; L-Alanine + H2S </t>
  </si>
  <si>
    <t xml:space="preserve">L-Arginine + Ornithine  &lt;=&gt; L-Arginine + Ornithine </t>
  </si>
  <si>
    <t xml:space="preserve">H+ + Citrulline  &lt;=&gt; H+ + Citrulline </t>
  </si>
  <si>
    <t xml:space="preserve">H2O + ATP + L-Arginine  -&gt; ADP + Phosphate + L-Arginine + H+ </t>
  </si>
  <si>
    <t xml:space="preserve">H2O + ATP + L-Glutamate  -&gt; ADP + Phosphate + L-Glutamate + H+ </t>
  </si>
  <si>
    <t xml:space="preserve">L-Glutamate + H+  &lt;=&gt; L-Glutamate + H+ </t>
  </si>
  <si>
    <t xml:space="preserve">H2O + ATP + L-Aspartate  -&gt; ADP + Phosphate + L-Aspartate + H+ </t>
  </si>
  <si>
    <t xml:space="preserve">L-Aspartate + H+  &lt;=&gt; L-Aspartate + H+ </t>
  </si>
  <si>
    <t xml:space="preserve">H2O + ATP + L-Cysteine  -&gt; ADP + Phosphate + H+ + L-Cysteine </t>
  </si>
  <si>
    <t xml:space="preserve">H+ + L-Cysteine  &lt;=&gt; H+ + L-Cysteine </t>
  </si>
  <si>
    <t xml:space="preserve">H2S  &lt;=&gt; H2S </t>
  </si>
  <si>
    <t xml:space="preserve">L-Alanine + H+  &lt;=&gt; L-Alanine + H+ </t>
  </si>
  <si>
    <t xml:space="preserve">H+ + L-Threonine  &lt;=&gt; H+ + L-Threonine </t>
  </si>
  <si>
    <t xml:space="preserve">H+ + L-Histidine  &lt;=&gt; H+ + L-Histidine </t>
  </si>
  <si>
    <t xml:space="preserve">H+ + Formamide  &lt;=&gt; H+ + Formamide </t>
  </si>
  <si>
    <t xml:space="preserve">H2O + ATP + L-Glutamine  -&gt; ADP + Phosphate + L-Glutamine + H+ </t>
  </si>
  <si>
    <t xml:space="preserve">L-Glutamine + H+  &lt;=&gt; L-Glutamine + H+ </t>
  </si>
  <si>
    <t xml:space="preserve">H+ + L-Proline  &lt;=&gt; H+ + L-Proline </t>
  </si>
  <si>
    <t xml:space="preserve">n-Butanol  &lt;=&gt; n-Butanol </t>
  </si>
  <si>
    <t xml:space="preserve">3-methylbutanol  &lt;=&gt; 3-methylbutanol </t>
  </si>
  <si>
    <t xml:space="preserve">Na+  &lt;=&gt; Na+ </t>
  </si>
  <si>
    <t xml:space="preserve">L-Phenylalanine + H+  &lt;=&gt; L-Phenylalanine + H+ </t>
  </si>
  <si>
    <t xml:space="preserve">H+ + L-Asparagine  &lt;=&gt; H+ + L-Asparagine </t>
  </si>
  <si>
    <t xml:space="preserve">H+ + L-Tyrosine  &lt;=&gt; H+ + L-Tyrosine </t>
  </si>
  <si>
    <t xml:space="preserve">L-Methionine + H+  &lt;=&gt; L-Methionine + H+ </t>
  </si>
  <si>
    <t xml:space="preserve">Pyruvate + H+  &lt;=&gt; Pyruvate + H+ </t>
  </si>
  <si>
    <t xml:space="preserve">Pyruvate  &lt;=&gt; </t>
  </si>
  <si>
    <t>Maintenance ATP costs (mmol/gDCW/h)</t>
  </si>
  <si>
    <t>Main ATP consuming reactions (mmol/gDCW/h)</t>
  </si>
  <si>
    <t>Main NADH involving reactions (mmol/gDCW/h)</t>
  </si>
  <si>
    <t>Main NADPH involving reactions (mmol/gDCW/h)</t>
  </si>
  <si>
    <t>SIM 1</t>
  </si>
  <si>
    <t>SIM 2</t>
  </si>
  <si>
    <t>SIM 3</t>
  </si>
  <si>
    <r>
      <t>H</t>
    </r>
    <r>
      <rPr>
        <vertAlign val="subscript"/>
        <sz val="11"/>
        <color theme="1"/>
        <rFont val="Arial"/>
        <family val="2"/>
      </rPr>
      <t>2</t>
    </r>
  </si>
  <si>
    <r>
      <t>CO</t>
    </r>
    <r>
      <rPr>
        <vertAlign val="subscript"/>
        <sz val="11"/>
        <color theme="1"/>
        <rFont val="Arial"/>
        <family val="2"/>
      </rPr>
      <t>2</t>
    </r>
  </si>
  <si>
    <t>2,3-BDO</t>
  </si>
  <si>
    <t>SIM 14</t>
  </si>
  <si>
    <t>SIM 16</t>
  </si>
  <si>
    <t>SIM 15</t>
  </si>
  <si>
    <t>SIM 12</t>
  </si>
  <si>
    <t>SIM 13</t>
  </si>
  <si>
    <r>
      <t>Specific growth rate (h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</t>
    </r>
  </si>
  <si>
    <r>
      <t>Ferredoxin involving reactions (</t>
    </r>
    <r>
      <rPr>
        <b/>
        <sz val="11"/>
        <color theme="1"/>
        <rFont val="Arial"/>
        <family val="2"/>
      </rPr>
      <t>mmol/gDCW/h)</t>
    </r>
  </si>
  <si>
    <t>Specific uptake rate (mmol/gDCW/h)</t>
  </si>
  <si>
    <t>Specific production rate (mmol/gDCW/h)</t>
  </si>
  <si>
    <t>SIM 17</t>
  </si>
  <si>
    <t>SIM 18</t>
  </si>
  <si>
    <t>SIM 19</t>
  </si>
  <si>
    <t>SIM 20</t>
  </si>
  <si>
    <t>SIM 21</t>
  </si>
  <si>
    <t>Metabolite name in GEM iCLAU786</t>
  </si>
  <si>
    <t>CO LowBC</t>
  </si>
  <si>
    <t>Syngas LowBC</t>
  </si>
  <si>
    <r>
      <t>High-H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CO LowBC</t>
    </r>
  </si>
  <si>
    <t>CO HighBC</t>
  </si>
  <si>
    <r>
      <t>See sheet GEM Metabolites for listed metabolites. Unit for fluxes is mmol/gDCW/h. See comments for details (</t>
    </r>
    <r>
      <rPr>
        <i/>
        <sz val="11"/>
        <rFont val="Arial"/>
        <family val="2"/>
      </rPr>
      <t xml:space="preserve">e.g. </t>
    </r>
    <r>
      <rPr>
        <sz val="11"/>
        <rFont val="Arial"/>
        <family val="2"/>
      </rPr>
      <t>simulation parameters for each SIMx). BC, biomass concentration.</t>
    </r>
  </si>
  <si>
    <t>Syngas HighBC</t>
  </si>
  <si>
    <r>
      <t>High-H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CO HighBC</t>
    </r>
  </si>
  <si>
    <t>SIM 22</t>
  </si>
  <si>
    <t>SIM 23</t>
  </si>
  <si>
    <t>SIM 24</t>
  </si>
  <si>
    <t>SIM 25</t>
  </si>
  <si>
    <t>SIM 26</t>
  </si>
  <si>
    <t>SIM 27</t>
  </si>
  <si>
    <t>SIM 28</t>
  </si>
  <si>
    <t>SIM 29</t>
  </si>
  <si>
    <t>SIM 30</t>
  </si>
  <si>
    <t>SIM 31</t>
  </si>
  <si>
    <t>SIM 32</t>
  </si>
  <si>
    <t>SIM 33</t>
  </si>
  <si>
    <t>SIM 34</t>
  </si>
  <si>
    <t>SIM 35</t>
  </si>
  <si>
    <t>SIM 36</t>
  </si>
  <si>
    <t>SIM 37</t>
  </si>
  <si>
    <t>SIM 38</t>
  </si>
  <si>
    <r>
      <t>High-H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CO LowBC</t>
    </r>
  </si>
  <si>
    <t>SIM 39</t>
  </si>
  <si>
    <t>SIM 40</t>
  </si>
  <si>
    <t>SIM 41</t>
  </si>
  <si>
    <t>Average &amp; standard deviation</t>
  </si>
  <si>
    <r>
      <t>Average &amp; standard deviation of CO dehydrogenase from total Fd</t>
    </r>
    <r>
      <rPr>
        <vertAlign val="subscript"/>
        <sz val="11"/>
        <rFont val="Arial"/>
        <family val="2"/>
      </rPr>
      <t>red</t>
    </r>
    <r>
      <rPr>
        <sz val="11"/>
        <rFont val="Arial"/>
        <family val="2"/>
      </rPr>
      <t xml:space="preserve"> production</t>
    </r>
  </si>
  <si>
    <t>Maintenance ATP costs from total ATP production (%)</t>
  </si>
  <si>
    <r>
      <t xml:space="preserve">Table S4. Complete results of </t>
    </r>
    <r>
      <rPr>
        <b/>
        <i/>
        <sz val="12"/>
        <rFont val="Arial"/>
        <family val="2"/>
      </rPr>
      <t>in silico</t>
    </r>
    <r>
      <rPr>
        <b/>
        <sz val="12"/>
        <rFont val="Arial"/>
        <family val="2"/>
      </rPr>
      <t xml:space="preserve"> analysis of experimental data and 'optimal' growth predictions with the GEM iCLAU786.</t>
    </r>
  </si>
  <si>
    <r>
      <t>Table S3. Summary of</t>
    </r>
    <r>
      <rPr>
        <b/>
        <i/>
        <sz val="12"/>
        <color theme="1"/>
        <rFont val="Arial"/>
        <family val="2"/>
      </rPr>
      <t xml:space="preserve"> in silico </t>
    </r>
    <r>
      <rPr>
        <b/>
        <sz val="12"/>
        <color theme="1"/>
        <rFont val="Arial"/>
        <family val="2"/>
      </rPr>
      <t>analysis of experimental data and 'optimal' growth predictions with the GEM iCLAU786.</t>
    </r>
  </si>
  <si>
    <t xml:space="preserve">S_cpd00113[c] + S_cpd02590[c]  -&gt; S_cpd00012[c] + S_cpd02557[c] </t>
  </si>
  <si>
    <t xml:space="preserve">S_cpd00161[c]  -&gt; S_cpd00033[c] + S_cpd00071[c] </t>
  </si>
  <si>
    <t xml:space="preserve">S_cpd00008[c] + S_cpd00196[c]  &lt;=&gt; S_cpd00002[c] + S_cpd00029[c] + S_cpd00067[c] </t>
  </si>
  <si>
    <t xml:space="preserve">S_cpd00002[c] + S_cpd00259[c]  &lt;=&gt; S_cpd00008[c] + S_cpd00198[c] </t>
  </si>
  <si>
    <t xml:space="preserve">S_cpd11434[c] + S_cpd15672[c]  -&gt; S_cpd00010[c] + S_cpd15678[c] </t>
  </si>
  <si>
    <t xml:space="preserve">S_cpd00067[c] + S_cpd00938[c]  -&gt; S_cpd00011[c] + S_cpd02255[c] </t>
  </si>
  <si>
    <t xml:space="preserve">S_cpd02152[c]  &lt;=&gt; S_cpd00051[c] + S_cpd00106[c] </t>
  </si>
  <si>
    <t xml:space="preserve">S_cpd00022[c] + S_cpd03671[c]  -&gt; S_cpd00010[c] + S_cpd00067[c] + S_cpd02611[c] </t>
  </si>
  <si>
    <t xml:space="preserve">S_cpd00268[c] + S_cpd00790[c] + S_cpd11421[c]  -&gt; S_cpd00029[c] + S_cpd00081[c] + S_cpd00135[c] + S_cpd11420[c] </t>
  </si>
  <si>
    <t xml:space="preserve">S_cpd00004[c] + S_cpd00067[c] + S_cpd00650[c]  -&gt; S_cpd00003[c] + S_cpd00120[c] </t>
  </si>
  <si>
    <t xml:space="preserve">S_cpd00089[c] + S_cpd00357[c]  &lt;=&gt; S_cpd00012[c] + S_cpd00626[c] </t>
  </si>
  <si>
    <t xml:space="preserve">S_cpd00001[c] + S_cpd00067[c] + S_cpd11590[c]  &lt;=&gt; S_cpd00035[c] + S_cpd00060[c] </t>
  </si>
  <si>
    <t xml:space="preserve">S_cpd00001[c] + S_cpd11582[c]  &lt;=&gt; S_cpd00035[c] + S_cpd00161[c] </t>
  </si>
  <si>
    <t xml:space="preserve">S_cpd00001[c] + S_cpd00002[c] + S_cpd11590[e]  -&gt; S_cpd00008[c] + S_cpd00009[c] + S_cpd00067[c] + S_cpd11590[c] </t>
  </si>
  <si>
    <t xml:space="preserve">S_cpd00001[c] + S_cpd00002[c] + S_cpd11583[e]  -&gt; S_cpd00008[c] + S_cpd00009[c] + S_cpd00067[c] + S_cpd11583[c] </t>
  </si>
  <si>
    <t xml:space="preserve">S_cpd00001[c] + S_cpd00002[c] + S_cpd01242[e]  -&gt; S_cpd00008[c] + S_cpd00009[c] + S_cpd00067[c] + S_cpd01242[c] </t>
  </si>
  <si>
    <t xml:space="preserve">S_cpd08288[c]  &lt;=&gt; S_cpd00046[c] + S_cpd08301[c] </t>
  </si>
  <si>
    <t xml:space="preserve">S_cpd00254[c]  &lt;=&gt; S_cpd00254[e] </t>
  </si>
  <si>
    <t xml:space="preserve">S_cpd00254[e]  &lt;=&gt; </t>
  </si>
  <si>
    <t xml:space="preserve">S_cpd00106[c] + S_cpd15499[c]  &lt;=&gt; S_cpd00036[c] + S_cpd15500[c] </t>
  </si>
  <si>
    <t xml:space="preserve">S_cpd00001[c] + S_cpd00002[c] + S_cpd15603[e]  -&gt; S_cpd00008[c] + S_cpd00009[c] + S_cpd15603[c] </t>
  </si>
  <si>
    <t xml:space="preserve">S_cpd00038[c] + S_cpd00367[c]  -&gt; S_cpd00031[c] + S_cpd00046[c] </t>
  </si>
  <si>
    <t xml:space="preserve">S_cpd02857[c]  -&gt; S_cpd00009[c] + S_cpd00067[c] + S_cpd00699[c] </t>
  </si>
  <si>
    <t xml:space="preserve">S_cpd00001[c] + S_cpd03518[c]  &lt;=&gt; S_cpd00047[c] + S_cpd00067[c] + S_cpd03519[c] </t>
  </si>
  <si>
    <t xml:space="preserve">S_cpd00001[c] + S_cpd00807[c]  -&gt; S_cpd00009[c] + S_cpd00067[c] + S_cpd00641[c] </t>
  </si>
  <si>
    <t xml:space="preserve">S_cpd00001[c] + S_cpd00002[c] + S_cpd11576[e]  -&gt; S_cpd00008[c] + S_cpd00009[c] + S_cpd00067[c] + S_cpd11576[c] </t>
  </si>
  <si>
    <t xml:space="preserve">24 S_cpd00026[c] + S_cpd15752[c]  &lt;=&gt; 24 S_cpd00014[c] + S_cpd15761[c] </t>
  </si>
  <si>
    <t xml:space="preserve">S_cpd00006[c] + S_cpd00227[c]  &lt;=&gt; S_cpd00005[c] + S_cpd00067[c] + S_cpd00346[c] </t>
  </si>
  <si>
    <t xml:space="preserve">S_cpd00005[c] + S_cpd00067[c] + S_cpd11558[c]  &lt;=&gt; S_cpd00006[c] + S_cpd11559[c] </t>
  </si>
  <si>
    <t xml:space="preserve">2 S_cpd02656[c]  -&gt; S_cpd00220[c] + S_cpd02882[c] </t>
  </si>
  <si>
    <t xml:space="preserve">S_cpd00002[c] + S_cpd00067[c] + S_cpd00541[c]  &lt;=&gt; S_cpd00012[c] + S_cpd14955[c] </t>
  </si>
  <si>
    <t xml:space="preserve">S_cpd00023[e] + S_cpd00971[e]  &lt;=&gt; S_cpd00023[c] + S_cpd00971[c] </t>
  </si>
  <si>
    <t xml:space="preserve">S_cpd00003[c] + S_cpd00121[c]  &lt;=&gt; S_cpd00004[c] + S_cpd00067[c] + S_cpd00524[c] </t>
  </si>
  <si>
    <t xml:space="preserve">S_cpd00002[c] + S_cpd00242[c] + S_cpd02140[c]  -&gt; S_cpd00008[c] + S_cpd00009[c] + S_cpd00067[c] + S_cpd02893[c] </t>
  </si>
  <si>
    <t xml:space="preserve">S_cpd00001[c] + S_cpd11589[c]  &lt;=&gt; S_cpd00033[c] + S_cpd00041[c] </t>
  </si>
  <si>
    <t xml:space="preserve">S_cpd00002[c] + S_cpd15309[c]  &lt;=&gt; S_cpd00008[c] + S_cpd15524[c] </t>
  </si>
  <si>
    <t xml:space="preserve">S_cpd00001[c] + S_cpd00022[c] + S_cpd00123[c]  -&gt; S_cpd00010[c] + S_cpd00067[c] + S_cpd01646[c] </t>
  </si>
  <si>
    <t xml:space="preserve">S_cpd00861[c] + S_cpd00946[c]  &lt;=&gt; S_cpd00014[c] + S_cpd02967[c] </t>
  </si>
  <si>
    <t xml:space="preserve">S_cpd00239[c] + S_cpd00790[c]  -&gt; S_cpd00029[c] + S_cpd00067[c] + S_cpd00135[c] </t>
  </si>
  <si>
    <t xml:space="preserve">S_cpd00020[c] + S_cpd00067[c] + S_cpd00102[c]  -&gt; S_cpd00011[c] + S_cpd08289[c] </t>
  </si>
  <si>
    <t xml:space="preserve">S_cpd00001[c] + S_cpd00002[c] + S_cpd03424[e]  -&gt; S_cpd00008[c] + S_cpd00009[c] + S_cpd00067[c] + S_cpd03424[c] </t>
  </si>
  <si>
    <t xml:space="preserve">S_cpd00054[c] + S_cpd15687[c]  -&gt; S_cpd00046[c] + S_cpd00067[c] + S_cpd15693[c] </t>
  </si>
  <si>
    <t xml:space="preserve">S_cpd00005[c] + S_cpd00067[c] + S_cpd11508[c]  &lt;=&gt; S_cpd00006[c] + S_cpd11509[c] </t>
  </si>
  <si>
    <t xml:space="preserve">S_cpd00482[c]  &lt;=&gt; S_cpd00001[c] + S_cpd00061[c] </t>
  </si>
  <si>
    <t xml:space="preserve">S_cpd00051[c] + S_cpd00067[c]  -&gt; S_cpd00011[c] + S_cpd00152[c] </t>
  </si>
  <si>
    <t xml:space="preserve">S_cpd00026[c] + S_cpd15743[c]  &lt;=&gt; S_cpd00014[c] + S_cpd15734[c] </t>
  </si>
  <si>
    <t xml:space="preserve">S_cpd00052[c] + S_cpd15682[c]  &lt;=&gt; S_cpd00012[c] + S_cpd15688[c] </t>
  </si>
  <si>
    <t xml:space="preserve">S_cpd00080[c] + S_cpd15683[c]  &lt;=&gt; S_cpd00046[c] + S_cpd15716[c] </t>
  </si>
  <si>
    <t xml:space="preserve">S_cpd00003[c] + S_cpd00129[c]  &lt;=&gt; S_cpd00004[c] + S_cpd00067[c] + S_cpd02431[c] </t>
  </si>
  <si>
    <t xml:space="preserve">S_cpd00067[e] + S_cpd00246[e]  &lt;=&gt; S_cpd00067[c] + S_cpd00246[c] </t>
  </si>
  <si>
    <t xml:space="preserve">S_cpd00067[e]  &lt;=&gt; </t>
  </si>
  <si>
    <t xml:space="preserve">S_cpd00052[c] + S_cpd15526[c]  &lt;=&gt; S_cpd00012[c] + S_cpd15421[c] </t>
  </si>
  <si>
    <t xml:space="preserve">S_cpd00026[c] + S_cpd15706[c]  &lt;=&gt; S_cpd00014[c] + S_cpd15745[c] </t>
  </si>
  <si>
    <t xml:space="preserve">S_cpd00002[c] + S_cpd00802[c]  &lt;=&gt; S_cpd00008[c] + S_cpd00290[c] </t>
  </si>
  <si>
    <t xml:space="preserve">S_cpd00003[c] + S_cpd00169[c]  &lt;=&gt; S_cpd00004[c] + S_cpd00067[c] + S_cpd02069[c] </t>
  </si>
  <si>
    <t xml:space="preserve">45 S_cpd00026[c] + S_cpd15661[c]  &lt;=&gt; 45 S_cpd00014[c] + S_cpd15662[c] </t>
  </si>
  <si>
    <t xml:space="preserve">S_cpd00043[c]  &lt;=&gt; S_cpd02338[c] </t>
  </si>
  <si>
    <t xml:space="preserve">S_cpd00001[c] + S_cpd00038[c]  -&gt; S_cpd03518[c] </t>
  </si>
  <si>
    <t xml:space="preserve">S_cpd00001[c] + S_cpd00002[c] + S_cpd08023[e]  -&gt; S_cpd00008[c] + S_cpd00009[c] + S_cpd00067[c] + S_cpd08023[c] </t>
  </si>
  <si>
    <t xml:space="preserve">S_cpd00001[c] + S_cpd00002[c] + S_cpd00009[e]  -&gt; S_cpd00008[c] + 2 S_cpd00009[c] + S_cpd00067[c] </t>
  </si>
  <si>
    <t xml:space="preserve">S_cpd00009[e]  &lt;=&gt; </t>
  </si>
  <si>
    <t xml:space="preserve">S_cpd00006[c] + S_cpd11483[c]  &lt;=&gt; S_cpd00005[c] + S_cpd00067[c] + S_cpd11490[c] </t>
  </si>
  <si>
    <t xml:space="preserve">S_cpd00095[c] + S_cpd03470[c]  -&gt; 2 S_cpd00001[c] + S_cpd00009[c] + S_cpd00067[c] + S_cpd02333[c] </t>
  </si>
  <si>
    <t xml:space="preserve">S_cpd00067[c] + S_cpd11476[c] + S_cpd11492[c]  -&gt; S_cpd00011[c] + S_cpd11493[c] + S_cpd11570[c] </t>
  </si>
  <si>
    <t xml:space="preserve">S_cpd00026[c] + S_cpd15307[c]  &lt;=&gt; S_cpd00014[c] + S_cpd15738[c] </t>
  </si>
  <si>
    <t xml:space="preserve">S_cpd03495[c] + S_cpd15666[c]  &lt;=&gt; S_cpd02229[c] + S_cpd15665[c] </t>
  </si>
  <si>
    <t xml:space="preserve">2 S_cpd00067[c] + S_cpd15555[c]  &lt;=&gt; S_cpd00011[c] + S_cpd15531[c] </t>
  </si>
  <si>
    <t xml:space="preserve">S_cpd00002[c] + S_cpd02826[c]  &lt;=&gt; S_cpd00008[c] + S_cpd00009[c] + S_cpd00067[c] + S_cpd02140[c] </t>
  </si>
  <si>
    <t xml:space="preserve">S_cpd00031[c] + S_cpd00485[c]  &lt;=&gt; S_cpd00009[c] + S_cpd00067[c] + S_cpd00083[c] </t>
  </si>
  <si>
    <t xml:space="preserve">S_cpd00239[c] + S_cpd00722[c]  -&gt; S_cpd00029[c] + S_cpd00067[c] + S_cpd00084[c] </t>
  </si>
  <si>
    <t xml:space="preserve">S_cpd00002[c] + S_cpd00397[c]  &lt;=&gt; S_cpd00008[c] + S_cpd00808[c] </t>
  </si>
  <si>
    <t xml:space="preserve">S_cpd00001[c] + S_cpd00002[c] + S_cpd15606[e]  -&gt; S_cpd00008[c] + S_cpd00009[c] + S_cpd15606[c] </t>
  </si>
  <si>
    <t xml:space="preserve">S_cpd00009[c] + S_cpd00067[c] + S_cpd00277[c]  &lt;=&gt; S_cpd00207[c] + S_cpd00509[c] </t>
  </si>
  <si>
    <t xml:space="preserve">S_cpd00067[c] + S_cpd11464[c] + S_cpd11492[c]  -&gt; S_cpd00011[c] + S_cpd11486[c] + S_cpd11493[c] </t>
  </si>
  <si>
    <t xml:space="preserve">S_cpd00013[c] + S_cpd00347[c]  -&gt; 2 S_cpd00067[c] + S_cpd00502[c] </t>
  </si>
  <si>
    <t xml:space="preserve">S_cpd00079[c]  &lt;=&gt; S_cpd00072[c] </t>
  </si>
  <si>
    <t xml:space="preserve">S_cpd00118[c] + S_cpd00837[c]  -&gt; S_cpd00067[c] + S_cpd00147[c] + S_cpd00264[c] </t>
  </si>
  <si>
    <t xml:space="preserve">2 S_cpd15725[c]  &lt;=&gt; S_cpd00100[c] + S_cpd15797[c] </t>
  </si>
  <si>
    <t xml:space="preserve">S_cpd00001[c] + S_cpd00770[c]  &lt;=&gt; S_cpd00023[c] + S_cpd00047[c] </t>
  </si>
  <si>
    <t xml:space="preserve">S_cpd00001[c] + S_cpd00019[c]  &lt;=&gt; S_cpd00128[c] + S_cpd02227[c] </t>
  </si>
  <si>
    <t xml:space="preserve">S_cpd00002[c] + S_cpd00013[c] + S_cpd00023[c]  -&gt; S_cpd00008[c] + S_cpd00009[c] + S_cpd00053[c] + S_cpd00067[c] </t>
  </si>
  <si>
    <t xml:space="preserve">S_cpd00001[c] + S_cpd01923[c]  &lt;=&gt; S_cpd00035[c] + S_cpd03485[c] </t>
  </si>
  <si>
    <t xml:space="preserve">S_cpd00161[c]  -&gt; S_cpd00013[c] + S_cpd00094[c] </t>
  </si>
  <si>
    <t xml:space="preserve">S_cpd00102[c] + S_cpd00238[c]  &lt;=&gt; S_cpd00101[c] + S_cpd00198[c] </t>
  </si>
  <si>
    <t xml:space="preserve">S_cpd00002[c] + S_cpd11421[c]  -&gt; S_cpd00001[c] + S_cpd00115[c] + S_cpd11420[c] </t>
  </si>
  <si>
    <t xml:space="preserve">S_cpd08210[c]  -&gt; S_cpd00020[c] + S_cpd00067[c] + S_cpd00443[c] </t>
  </si>
  <si>
    <t xml:space="preserve">S_cpd00658[c]  -&gt; S_cpd00020[c] + S_cpd00599[c] </t>
  </si>
  <si>
    <t xml:space="preserve">S_cpd00023[c]  &lt;=&gt; S_cpd00186[c] </t>
  </si>
  <si>
    <t xml:space="preserve">S_cpd00001[c] + S_cpd00002[c] + S_cpd00264[e]  -&gt; S_cpd00008[c] + S_cpd00009[c] + S_cpd00067[c] + S_cpd00264[c] </t>
  </si>
  <si>
    <t xml:space="preserve">S_cpd00002[c] + S_cpd15306[c]  &lt;=&gt; S_cpd00008[c] + S_cpd15521[c] </t>
  </si>
  <si>
    <t xml:space="preserve">S_cpd02227[c]  -&gt; S_cpd00135[c] + S_cpd08636[c] </t>
  </si>
  <si>
    <t xml:space="preserve">S_cpd00001[c] + S_cpd15603[c]  &lt;=&gt; S_cpd00033[c] + S_cpd00084[c] </t>
  </si>
  <si>
    <t xml:space="preserve">S_cpd00001[c] + S_cpd00061[c] + S_cpd00236[c]  -&gt; S_cpd00009[c] + S_cpd00067[c] + S_cpd02857[c] </t>
  </si>
  <si>
    <t xml:space="preserve">S_cpd00001[c] + S_cpd00067[c] + S_cpd00438[c]  -&gt; S_cpd00013[c] + S_cpd03279[c] </t>
  </si>
  <si>
    <t xml:space="preserve">S_cpd00139[c] + S_cpd15352[c]  -&gt; S_cpd00040[c] + S_cpd15353[c] </t>
  </si>
  <si>
    <t xml:space="preserve">S_cpd00054[c] + S_cpd15419[c]  -&gt; S_cpd00046[c] + S_cpd00067[c] + S_cpd15555[c] </t>
  </si>
  <si>
    <t xml:space="preserve">S_cpd00061[c] + S_cpd01171[e]  &lt;=&gt; S_cpd00020[c] + S_cpd03752[c] </t>
  </si>
  <si>
    <t xml:space="preserve">S_cpd00003[c] + S_cpd00357[c]  &lt;=&gt; S_cpd00006[c] + S_cpd00297[c] </t>
  </si>
  <si>
    <t xml:space="preserve">S_cpd00033[c] + S_cpd00067[c] + S_cpd12005[c]  -&gt; S_cpd00011[c] + S_cpd11830[c] </t>
  </si>
  <si>
    <t xml:space="preserve">S_cpd00003[c] + S_cpd00100[c]  &lt;=&gt; S_cpd00004[c] + S_cpd00067[c] + S_cpd00157[c] </t>
  </si>
  <si>
    <t xml:space="preserve">S_cpd00002[c] + S_cpd00655[c]  -&gt; S_cpd00008[c] + S_cpd00010[c] </t>
  </si>
  <si>
    <t xml:space="preserve">S_cpd00041[c] + S_cpd00146[c]  -&gt; S_cpd00009[c] + 2 S_cpd00067[c] + S_cpd00343[c] </t>
  </si>
  <si>
    <t xml:space="preserve">S_cpd00001[c] + S_cpd00002[c] + S_cpd09878[e]  -&gt; S_cpd00008[c] + S_cpd00009[c] + S_cpd00067[c] + S_cpd09878[c] </t>
  </si>
  <si>
    <t xml:space="preserve">S_cpd00024[c] + S_cpd00107[c]  &lt;=&gt; S_cpd00023[c] + S_cpd00200[c] </t>
  </si>
  <si>
    <t xml:space="preserve">S_cpd00001[c] + S_cpd01775[c]  -&gt; S_cpd00012[c] + S_cpd01777[c] </t>
  </si>
  <si>
    <t xml:space="preserve">2 S_cpd00067[c] + S_cpd00209[c] + S_cpd15499[c]  &lt;=&gt; S_cpd00001[c] + 2 S_cpd00067[e] + S_cpd00075[c] + S_cpd15500[c] </t>
  </si>
  <si>
    <t xml:space="preserve">S_cpd00067[c] + S_cpd02666[c]  -&gt; S_cpd00011[c] + S_cpd00834[c] </t>
  </si>
  <si>
    <t xml:space="preserve">S_cpd00002[c] + S_cpd00069[c] + S_cpd00084[c] + S_cpd08289[c]  -&gt; S_cpd00001[c] + S_cpd00011[c] + S_cpd00012[c] + S_cpd00018[c] + S_cpd00035[c] + S_cpd02654[c] + S_cpd15378[c] </t>
  </si>
  <si>
    <t xml:space="preserve">S_cpd02979[c]  &lt;=&gt; S_cpd02991[c] </t>
  </si>
  <si>
    <t xml:space="preserve">S_cpd00010[c] + S_cpd00020[c]  -&gt; S_cpd00022[c] + S_cpd00047[c] </t>
  </si>
  <si>
    <t xml:space="preserve">S_cpd00067[e] + S_cpd00550[e]  &lt;=&gt; S_cpd00067[c] + S_cpd00550[c] </t>
  </si>
  <si>
    <t xml:space="preserve">S_cpd11441[c] + S_cpd15676[c]  -&gt; S_cpd00010[c] + S_cpd15682[c] </t>
  </si>
  <si>
    <t xml:space="preserve">S_cpd00290[c]  &lt;=&gt; S_cpd00095[c] + S_cpd00102[c] </t>
  </si>
  <si>
    <t xml:space="preserve">S_cpd00003[c] + S_cpd00067[c] + 2 S_cpd00635[c]  &lt;=&gt; S_cpd00004[c] + 2 S_cpd00423[c] </t>
  </si>
  <si>
    <t xml:space="preserve">S_cpd00024[c] + S_cpd00342[c]  &lt;=&gt; S_cpd00023[c] + S_cpd00918[c] </t>
  </si>
  <si>
    <t xml:space="preserve">S_cpd00039[e] + S_cpd00067[e]  &lt;=&gt; S_cpd00039[c] + S_cpd00067[c] </t>
  </si>
  <si>
    <t xml:space="preserve">S_cpd00002[c] + S_cpd00023[c] + S_cpd00087[c]  -&gt; S_cpd00008[c] + S_cpd00009[c] + S_cpd00067[c] + S_cpd06227[c] </t>
  </si>
  <si>
    <t xml:space="preserve">S_cpd00001[c] + S_cpd11586[c]  &lt;=&gt; S_cpd00023[c] + S_cpd00035[c] </t>
  </si>
  <si>
    <t xml:space="preserve">S_cpd00080[c] + S_cpd11434[c]  -&gt; S_cpd00010[c] + S_cpd15672[c] </t>
  </si>
  <si>
    <t xml:space="preserve">S_cpd00005[c] + S_cpd00067[c] + S_cpd11512[c]  &lt;=&gt; S_cpd00006[c] + S_cpd11513[c] </t>
  </si>
  <si>
    <t xml:space="preserve">S_cpd00006[c] + S_cpd11484[c]  &lt;=&gt; S_cpd00005[c] + S_cpd00067[c] + S_cpd11491[c] </t>
  </si>
  <si>
    <t xml:space="preserve">S_cpd00022[c] + S_cpd01260[c]  &lt;=&gt; S_cpd00010[c] + S_cpd12689[c] </t>
  </si>
  <si>
    <t xml:space="preserve">S_cpd00026[c] + S_cpd15744[c]  &lt;=&gt; S_cpd00014[c] + S_cpd15735[c] </t>
  </si>
  <si>
    <t xml:space="preserve">S_cpd00268[c] + S_cpd00722[c] + S_cpd11421[c]  -&gt; S_cpd00029[c] + S_cpd00081[c] + S_cpd00084[c] + S_cpd11420[c] </t>
  </si>
  <si>
    <t xml:space="preserve">S_cpd00067[c] + S_cpd11472[c] + S_cpd11492[c]  -&gt; S_cpd00011[c] + S_cpd11490[c] + S_cpd11493[c] </t>
  </si>
  <si>
    <t xml:space="preserve">S_cpd00006[c] + S_cpd00337[c]  &lt;=&gt; S_cpd00005[c] + S_cpd00067[c] + S_cpd00092[c] </t>
  </si>
  <si>
    <t xml:space="preserve">S_cpd00002[c] + S_cpd15703[c]  &lt;=&gt; S_cpd00008[c] + S_cpd15679[c] </t>
  </si>
  <si>
    <t xml:space="preserve">S_cpd00047[c] + 3 S_cpd00067[c] + S_cpd15560[c]  -&gt; S_cpd00011[c] + 2 S_cpd00067[e] + S_cpd15561[c] </t>
  </si>
  <si>
    <t xml:space="preserve">S_cpd00001[c] + S_cpd00002[c] + S_cpd01078[c]  &lt;=&gt; S_cpd00009[c] + S_cpd00018[c] + 2 S_cpd00067[c] + S_cpd03078[c] </t>
  </si>
  <si>
    <t xml:space="preserve">S_cpd00067[c] + S_cpd00810[c]  -&gt; S_cpd00011[c] + S_cpd00091[c] </t>
  </si>
  <si>
    <t xml:space="preserve">S_cpd00001[c] + S_cpd00002[c] + S_cpd01017[e]  -&gt; S_cpd00008[c] + S_cpd00009[c] + S_cpd00067[c] + S_cpd01017[c] </t>
  </si>
  <si>
    <t xml:space="preserve">S_cpd00017[c] + S_cpd00067[c] + S_cpd01620[c]  &lt;=&gt; S_cpd00019[c] + S_cpd03420[c] </t>
  </si>
  <si>
    <t xml:space="preserve">S_cpd00026[c] + S_cpd15309[c]  &lt;=&gt; S_cpd00014[c] + S_cpd15737[c] </t>
  </si>
  <si>
    <t xml:space="preserve">S_cpd00001[c] + S_cpd00067[c] + S_cpd00307[c]  -&gt; S_cpd00013[c] + S_cpd00092[c] </t>
  </si>
  <si>
    <t xml:space="preserve">S_cpd00001[c] + S_cpd02311[c]  -&gt; S_cpd00344[c] </t>
  </si>
  <si>
    <t xml:space="preserve">S_cpd00002[c] + S_cpd00072[c]  -&gt; S_cpd00008[c] + S_cpd00290[c] </t>
  </si>
  <si>
    <t xml:space="preserve">24 S_cpd00037[c] + S_cpd15747[c]  &lt;=&gt; 24 S_cpd00014[c] + S_cpd15765[c] </t>
  </si>
  <si>
    <t xml:space="preserve">S_cpd00002[c] + S_cpd00010[c] + S_cpd00067[c] + S_cpd11436[c]  -&gt; S_cpd00012[c] + S_cpd00018[c] + S_cpd11437[c] </t>
  </si>
  <si>
    <t xml:space="preserve">S_cpd00873[c] + S_cpd01997[c]  &lt;=&gt; S_cpd00067[c] + S_cpd00218[c] + S_cpd02904[c] </t>
  </si>
  <si>
    <t xml:space="preserve">S_cpd00009[c] + S_cpd00067[c] + S_cpd01217[c]  &lt;=&gt; S_cpd00309[c] + S_cpd00475[c] </t>
  </si>
  <si>
    <t xml:space="preserve">S_cpd00003[c] + S_cpd00227[c]  &lt;=&gt; S_cpd00004[c] + S_cpd00067[c] + S_cpd00346[c] </t>
  </si>
  <si>
    <t xml:space="preserve">S_cpd00067[c] + S_cpd11492[c] + S_cpd11532[c]  -&gt; S_cpd00011[c] + S_cpd11493[c] + S_cpd11533[c] </t>
  </si>
  <si>
    <t xml:space="preserve">S_cpd00017[c] + S_cpd08368[c]  &lt;=&gt; S_cpd00019[c] + S_cpd00067[c] + S_cpd08369[c] </t>
  </si>
  <si>
    <t xml:space="preserve">S_cpd17041[e]  -&gt; S_cpd17041[c] </t>
  </si>
  <si>
    <t xml:space="preserve">2 S_cpd15538[c]  &lt;=&gt; S_cpd00100[c] + S_cpd15791[c] </t>
  </si>
  <si>
    <t xml:space="preserve">2 S_cpd00004[c] + S_cpd00125[c] + S_cpd11621[c]  &lt;=&gt; 2 S_cpd00003[c] + S_cpd00345[c] + S_cpd11620[c] </t>
  </si>
  <si>
    <t xml:space="preserve">S_cpd00002[c] + S_cpd00035[c] + S_cpd00773[c]  -&gt; S_cpd00008[c] + S_cpd00009[c] + S_cpd00067[c] + S_cpd00890[c] </t>
  </si>
  <si>
    <t xml:space="preserve">S_cpd00067[c] + S_cpd11492[c] + S_cpd11499[c]  -&gt; S_cpd00011[c] + S_cpd11493[c] + S_cpd11500[c] </t>
  </si>
  <si>
    <t xml:space="preserve">S_cpd02210[c]  &lt;=&gt; S_cpd00102[c] + S_cpd00359[c] </t>
  </si>
  <si>
    <t xml:space="preserve">S_cpd00006[c] + S_cpd02720[c]  &lt;=&gt; S_cpd00005[c] + S_cpd00067[c] + S_cpd00931[c] </t>
  </si>
  <si>
    <t xml:space="preserve">S_cpd00224[c]  &lt;=&gt; S_cpd00397[c] </t>
  </si>
  <si>
    <t xml:space="preserve">24 S_cpd00026[c] + S_cpd15750[c]  &lt;=&gt; 24 S_cpd00014[c] + S_cpd15759[c] </t>
  </si>
  <si>
    <t xml:space="preserve">24 S_cpd00037[c] + S_cpd15750[c]  &lt;=&gt; 24 S_cpd00014[c] + S_cpd15768[c] </t>
  </si>
  <si>
    <t xml:space="preserve">S_cpd00113[c] + S_cpd00350[c]  -&gt; S_cpd00012[c] + S_cpd00289[c] </t>
  </si>
  <si>
    <t xml:space="preserve">S_cpd00067[c] + S_cpd11492[c] + S_cpd11495[c]  -&gt; S_cpd00011[c] + S_cpd11493[c] + S_cpd11496[c] </t>
  </si>
  <si>
    <t xml:space="preserve">S_cpd02498[c]  -&gt; S_cpd00001[c] + S_cpd00123[c] </t>
  </si>
  <si>
    <t xml:space="preserve">S_cpd00080[c] + S_cpd01695[c]  -&gt; S_cpd00010[c] + S_cpd15331[c] </t>
  </si>
  <si>
    <t xml:space="preserve">S_cpd00001[c] + S_cpd00809[c]  -&gt; S_cpd00009[c] + S_cpd00067[c] + S_cpd00161[c] </t>
  </si>
  <si>
    <t xml:space="preserve">S_cpd00067[c] + S_cpd00668[c]  -&gt; S_cpd00011[c] + S_cpd00361[c] </t>
  </si>
  <si>
    <t xml:space="preserve">S_cpd00626[c]  -&gt; S_cpd00001[c] + S_cpd00521[c] </t>
  </si>
  <si>
    <t xml:space="preserve">S_cpd00053[c] + S_cpd00072[c]  &lt;=&gt; S_cpd00023[c] + S_cpd00288[c] </t>
  </si>
  <si>
    <t xml:space="preserve">S_cpd00001[c] + S_cpd00002[c] + S_cpd11586[e]  -&gt; S_cpd00008[c] + S_cpd00009[c] + S_cpd00067[c] + S_cpd11586[c] </t>
  </si>
  <si>
    <t xml:space="preserve">S_cpd00002[c] + S_cpd15310[c]  &lt;=&gt; S_cpd00008[c] + S_cpd15525[c] </t>
  </si>
  <si>
    <t xml:space="preserve">S_cpd00024[c] + S_cpd00041[c]  &lt;=&gt; S_cpd00023[c] + S_cpd00032[c] </t>
  </si>
  <si>
    <t xml:space="preserve">S_cpd00001[c] + S_cpd00002[c] + S_cpd00060[e]  -&gt; S_cpd00008[c] + S_cpd00009[c] + S_cpd00060[c] + S_cpd00067[c] </t>
  </si>
  <si>
    <t xml:space="preserve">S_cpd00002[c] + S_cpd00939[c]  &lt;=&gt; S_cpd00008[c] + S_cpd02775[c] </t>
  </si>
  <si>
    <t xml:space="preserve">S_cpd00006[c] + S_cpd11479[c]  &lt;=&gt; S_cpd00005[c] + S_cpd00067[c] + S_cpd11486[c] </t>
  </si>
  <si>
    <t xml:space="preserve">S_cpd00201[c] + S_cpd02851[c]  &lt;=&gt; S_cpd00087[c] + S_cpd02884[c] </t>
  </si>
  <si>
    <t xml:space="preserve">S_cpd00002[c] + S_cpd00047[c] + S_cpd00087[c]  -&gt; S_cpd00008[c] + S_cpd00009[c] + S_cpd00201[c] </t>
  </si>
  <si>
    <t xml:space="preserve">S_cpd00002[c] + S_cpd00258[c]  &lt;=&gt; S_cpd00008[c] + S_cpd00171[c] </t>
  </si>
  <si>
    <t xml:space="preserve">S_cpd00067[c] + S_cpd11492[c] + S_cpd11503[c]  -&gt; S_cpd00011[c] + S_cpd11493[c] + S_cpd11504[c] </t>
  </si>
  <si>
    <t xml:space="preserve">S_cpd00024[c] + S_cpd00069[c]  &lt;=&gt; S_cpd00023[c] + S_cpd00868[c] </t>
  </si>
  <si>
    <t xml:space="preserve">S_cpd00001[c] + S_cpd00002[c] + S_cpd00209[e]  -&gt; S_cpd00008[c] + S_cpd00009[c] + S_cpd00067[c] + S_cpd00209[c] </t>
  </si>
  <si>
    <t xml:space="preserve">S_cpd08375[c]  &lt;=&gt; S_cpd03421[c] </t>
  </si>
  <si>
    <t xml:space="preserve">S_cpd00080[c] + S_cpd15277[c]  -&gt; S_cpd11493[c] + S_cpd15327[c] </t>
  </si>
  <si>
    <t xml:space="preserve">2 S_cpd00067[c] + S_cpd00149[c] + S_cpd03426[c]  &lt;=&gt; S_cpd08368[c] </t>
  </si>
  <si>
    <t xml:space="preserve">S_cpd00002[c] + S_cpd00261[c]  &lt;=&gt; S_cpd00008[c] + S_cpd03861[c] </t>
  </si>
  <si>
    <t xml:space="preserve">S_cpd00080[c] + S_cpd15419[c]  &lt;=&gt; S_cpd00046[c] + S_cpd15545[c] </t>
  </si>
  <si>
    <t xml:space="preserve">S_cpd00504[c]  &lt;=&gt; S_cpd00516[c] </t>
  </si>
  <si>
    <t xml:space="preserve">S_cpd00001[c] + S_cpd11581[c]  &lt;=&gt; S_cpd00033[c] + S_cpd00132[c] </t>
  </si>
  <si>
    <t xml:space="preserve">S_cpd00002[c] + S_cpd00186[c] + S_cpd00890[c]  -&gt; S_cpd00008[c] + S_cpd00009[c] + S_cpd00067[c] + S_cpd00525[c] </t>
  </si>
  <si>
    <t xml:space="preserve">S_cpd00005[c] + S_cpd00067[c] + S_cpd11521[c]  &lt;=&gt; S_cpd00006[c] + S_cpd11522[c] </t>
  </si>
  <si>
    <t xml:space="preserve">S_cpd00002[c] + S_cpd00873[c]  &lt;=&gt; S_cpd00012[c] + S_cpd00638[c] </t>
  </si>
  <si>
    <t xml:space="preserve">S_cpd00103[c] + S_cpd00207[c]  -&gt; S_cpd00012[c] + S_cpd00126[c] </t>
  </si>
  <si>
    <t xml:space="preserve">S_cpd00001[c] + S_cpd00038[c]  -&gt; S_cpd00047[c] + S_cpd00067[c] + S_cpd02978[c] </t>
  </si>
  <si>
    <t xml:space="preserve">S_cpd00037[c] + S_cpd00061[c]  &lt;=&gt; S_cpd00009[c] + S_cpd00067[c] + S_cpd02820[c] </t>
  </si>
  <si>
    <t xml:space="preserve">S_cpd00095[c]  -&gt; S_cpd00009[c] + S_cpd00067[c] + S_cpd00428[c] </t>
  </si>
  <si>
    <t xml:space="preserve">S_cpd00017[c] + S_cpd11763[c]  -&gt; S_cpd00019[c] + S_cpd00067[c] + S_cpd12223[c] </t>
  </si>
  <si>
    <t xml:space="preserve">S_cpd11825[c] + S_cpd15328[c]  -&gt; S_cpd11493[c] + S_cpd15527[c] </t>
  </si>
  <si>
    <t xml:space="preserve">S_cpd00035[c]  &lt;=&gt; S_cpd00117[c] </t>
  </si>
  <si>
    <t xml:space="preserve">S_cpd01695[c] + S_cpd15331[c]  -&gt; S_cpd00010[c] + S_cpd15522[c] </t>
  </si>
  <si>
    <t xml:space="preserve">S_cpd00054[c] + S_cpd00135[c]  &lt;=&gt; S_cpd00001[c] + S_cpd00424[c] </t>
  </si>
  <si>
    <t xml:space="preserve">2 S_cpd15722[c]  &lt;=&gt; S_cpd00100[c] + S_cpd15794[c] </t>
  </si>
  <si>
    <t xml:space="preserve">2 S_cpd00067[c] + S_cpd15692[c]  &lt;=&gt; S_cpd00011[c] + S_cpd15698[c] </t>
  </si>
  <si>
    <t xml:space="preserve">S_cpd00026[c] + S_cpd15739[c]  &lt;=&gt; S_cpd00014[c] + S_cpd15730[c] </t>
  </si>
  <si>
    <t xml:space="preserve">S_cpd00067[c] + S_cpd11492[c] + S_cpd11553[c]  -&gt; S_cpd00011[c] + S_cpd11493[c] + S_cpd11554[c] </t>
  </si>
  <si>
    <t xml:space="preserve">S_cpd00001[c] + S_cpd00133[c]  -&gt; S_cpd00013[c] + S_cpd00218[c] </t>
  </si>
  <si>
    <t xml:space="preserve">24 S_cpd00026[c] + S_cpd15753[c]  &lt;=&gt; 24 S_cpd00014[c] + S_cpd15762[c] </t>
  </si>
  <si>
    <t xml:space="preserve">S_cpd00052[c] + S_cpd15678[c]  &lt;=&gt; S_cpd00012[c] + S_cpd15684[c] </t>
  </si>
  <si>
    <t xml:space="preserve">S_cpd00052[c] + S_cpd00084[c] + S_cpd02201[c]  -&gt; S_cpd00012[c] + S_cpd00046[c] + S_cpd02666[c] </t>
  </si>
  <si>
    <t xml:space="preserve">S_cpd02535[c]  -&gt; S_cpd00001[c] + S_cpd00508[c] </t>
  </si>
  <si>
    <t xml:space="preserve">2 S_cpd00067[c] + S_cpd15554[c]  &lt;=&gt; S_cpd00011[c] + S_cpd15530[c] </t>
  </si>
  <si>
    <t xml:space="preserve">S_cpd00024[c] + S_cpd00807[c]  &lt;=&gt; S_cpd00023[c] + S_cpd00930[c] </t>
  </si>
  <si>
    <t xml:space="preserve">S_cpd00009[c] + S_cpd00067[c] + S_cpd00367[c]  &lt;=&gt; S_cpd00307[c] + S_cpd00475[c] </t>
  </si>
  <si>
    <t xml:space="preserve">S_cpd00982[c] + S_cpd15560[c]  -&gt; S_cpd00015[c] + S_cpd15561[c] </t>
  </si>
  <si>
    <t xml:space="preserve">S_cpd11468[c] + S_cpd15325[c]  -&gt; S_cpd11493[c] + S_cpd15521[c] </t>
  </si>
  <si>
    <t xml:space="preserve">S_cpd00067[c] + S_cpd00956[c]  -&gt; S_cpd00001[c] + S_cpd00011[c] + S_cpd02210[c] </t>
  </si>
  <si>
    <t xml:space="preserve">S_cpd00001[c] + S_cpd02229[c]  -&gt; S_cpd00009[c] + S_cpd00067[c] + S_cpd00286[c] </t>
  </si>
  <si>
    <t xml:space="preserve">S_cpd00037[c] + S_cpd02948[c]  &lt;=&gt; S_cpd00014[c] + S_cpd03491[c] </t>
  </si>
  <si>
    <t xml:space="preserve">S_cpd00067[e] + S_cpd00309[e]  &lt;=&gt; S_cpd00067[c] + S_cpd00309[c] </t>
  </si>
  <si>
    <t xml:space="preserve">S_cpd00027[e] + S_cpd00061[c]  &lt;=&gt; S_cpd00020[c] + S_cpd00079[c] </t>
  </si>
  <si>
    <t xml:space="preserve">S_cpd00001[c] + S_cpd00002[c] + S_cpd11589[e]  -&gt; S_cpd00008[c] + S_cpd00009[c] + S_cpd00067[c] + S_cpd11589[c] </t>
  </si>
  <si>
    <t xml:space="preserve">S_cpd00080[c] + S_cpd11439[c]  -&gt; S_cpd00010[c] + S_cpd15675[c] </t>
  </si>
  <si>
    <t xml:space="preserve">S_cpd00102[c] + S_cpd00238[c]  &lt;=&gt; S_cpd00072[c] + S_cpd00236[c] </t>
  </si>
  <si>
    <t xml:space="preserve">S_cpd00001[c] + S_cpd00337[c]  -&gt; S_cpd00067[c] + S_cpd01720[c] </t>
  </si>
  <si>
    <t xml:space="preserve">S_cpd00061[c] + S_cpd00082[e]  &lt;=&gt; S_cpd00020[c] + S_cpd00802[c] </t>
  </si>
  <si>
    <t xml:space="preserve">S_cpd00082[e]  &lt;=&gt; </t>
  </si>
  <si>
    <t xml:space="preserve">S_cpd00002[c] + S_cpd00642[c]  &lt;=&gt; S_cpd00008[c] + S_cpd00831[c] </t>
  </si>
  <si>
    <t xml:space="preserve">S_cpd00001[c] + S_cpd03706[c]  -&gt; S_cpd00062[c] + S_cpd00091[c] </t>
  </si>
  <si>
    <t xml:space="preserve">S_cpd00002[c] + S_cpd00038[c]  &lt;=&gt; S_cpd00018[c] + S_cpd02740[c] </t>
  </si>
  <si>
    <t xml:space="preserve">S_cpd00135[c] + S_cpd00345[c]  &lt;=&gt; S_cpd00060[c] + S_cpd00087[c] </t>
  </si>
  <si>
    <t xml:space="preserve">S_cpd00002[c] + S_cpd00050[c]  -&gt; S_cpd00012[c] + S_cpd00015[c] </t>
  </si>
  <si>
    <t xml:space="preserve">S_cpd00171[c]  &lt;=&gt; S_cpd00198[c] </t>
  </si>
  <si>
    <t xml:space="preserve">S_cpd00064[c] + S_cpd00067[c]  -&gt; S_cpd00011[c] + S_cpd00118[c] </t>
  </si>
  <si>
    <t xml:space="preserve">S_cpd00001[c] + S_cpd00002[c] + S_cpd11578[e]  -&gt; S_cpd00008[c] + S_cpd00009[c] + S_cpd00067[c] + S_cpd11578[c] </t>
  </si>
  <si>
    <t xml:space="preserve">S_cpd00002[c] + S_cpd08287[c]  &lt;=&gt; S_cpd00008[c] + S_cpd08288[c] </t>
  </si>
  <si>
    <t xml:space="preserve">S_cpd00080[c] + S_cpd15268[c]  -&gt; S_cpd11493[c] + S_cpd15329[c] </t>
  </si>
  <si>
    <t xml:space="preserve">S_cpd00052[c] + S_cpd15523[c]  &lt;=&gt; S_cpd00012[c] + S_cpd15422[c] </t>
  </si>
  <si>
    <t xml:space="preserve">S_cpd00509[c]  &lt;=&gt; S_cpd00510[c] </t>
  </si>
  <si>
    <t xml:space="preserve">S_cpd00130[e] + S_cpd00971[e]  &lt;=&gt; S_cpd00130[c] + S_cpd00971[c] </t>
  </si>
  <si>
    <t xml:space="preserve">S_cpd00699[c]  -&gt; S_cpd00001[c] + S_cpd01716[c] </t>
  </si>
  <si>
    <t xml:space="preserve">S_cpd00443[c] + S_cpd00954[c]  &lt;=&gt; S_cpd00001[c] + S_cpd00683[c] </t>
  </si>
  <si>
    <t xml:space="preserve">S_cpd00005[c] + S_cpd00067[c] + S_cpd11533[c]  &lt;=&gt; S_cpd00006[c] + S_cpd11534[c] </t>
  </si>
  <si>
    <t xml:space="preserve">7 S_cpd00113[c] + S_cpd08211[c]  -&gt; 7 S_cpd00012[c] + S_cpd02229[c] </t>
  </si>
  <si>
    <t xml:space="preserve">S_cpd00003[c] + S_cpd02693[c]  &lt;=&gt; S_cpd00004[c] + S_cpd00067[c] + S_cpd02605[c] </t>
  </si>
  <si>
    <t xml:space="preserve">S_cpd00027[c]  &lt;=&gt; S_cpd00190[c] </t>
  </si>
  <si>
    <t xml:space="preserve">S_cpd00260[c]  &lt;=&gt; S_cpd00001[c] + S_cpd00331[c] </t>
  </si>
  <si>
    <t xml:space="preserve">S_cpd00067[c] + S_cpd11492[c] + S_cpd11557[c]  -&gt; S_cpd00011[c] + S_cpd11493[c] + S_cpd11558[c] </t>
  </si>
  <si>
    <t xml:space="preserve">S_cpd11432[c] + S_cpd15671[c]  -&gt; S_cpd00010[c] + S_cpd15677[c] </t>
  </si>
  <si>
    <t xml:space="preserve">S_cpd00001[c] + S_cpd03607[c]  -&gt; S_cpd00009[c] + S_cpd00067[c] + S_cpd03608[c] </t>
  </si>
  <si>
    <t xml:space="preserve">S_cpd00067[e] + S_cpd00121[e]  &lt;=&gt; S_cpd00067[c] + S_cpd00121[c] </t>
  </si>
  <si>
    <t xml:space="preserve">S_cpd00001[c] + S_cpd00358[c]  -&gt; S_cpd00012[c] + S_cpd00299[c] </t>
  </si>
  <si>
    <t xml:space="preserve">45 S_cpd00144[c] + 45 S_cpd00175[c]  &lt;=&gt; 45 S_cpd00014[c] + 45 S_cpd00067[c] + 45 S_cpd00091[c] + S_cpd15634[c] </t>
  </si>
  <si>
    <t xml:space="preserve">2 S_cpd00338[c]  -&gt; 2 S_cpd00001[c] + S_cpd00067[c] + S_cpd00689[c] </t>
  </si>
  <si>
    <t xml:space="preserve">2 S_cpd15723[c]  &lt;=&gt; S_cpd00100[c] + S_cpd15795[c] </t>
  </si>
  <si>
    <t xml:space="preserve">S_cpd00067[e] + S_cpd03279[e]  &lt;=&gt; S_cpd00067[c] + S_cpd03279[c] </t>
  </si>
  <si>
    <t xml:space="preserve">S_cpd00038[c] + S_cpd03918[c]  -&gt; S_cpd00031[c] + S_cpd00067[c] + S_cpd03919[c] </t>
  </si>
  <si>
    <t xml:space="preserve">S_cpd00001[c] + S_cpd00061[c] + S_cpd00492[c]  -&gt; S_cpd00009[c] + S_cpd00067[c] + S_cpd00232[c] </t>
  </si>
  <si>
    <t xml:space="preserve">S_cpd00080[c] + S_cpd15687[c]  &lt;=&gt; S_cpd00046[c] + S_cpd15720[c] </t>
  </si>
  <si>
    <t xml:space="preserve">S_cpd00061[c] + S_cpd01030[e]  &lt;=&gt; S_cpd00020[c] + S_cpd03698[c] </t>
  </si>
  <si>
    <t xml:space="preserve">S_cpd00054[c] + S_cpd02210[c]  -&gt; S_cpd00001[c] + S_cpd00065[c] + S_cpd00102[c] </t>
  </si>
  <si>
    <t xml:space="preserve">S_cpd00235[c]  &lt;=&gt; S_cpd00072[c] </t>
  </si>
  <si>
    <t xml:space="preserve">S_cpd00023[c] + S_cpd00502[c]  &lt;=&gt; S_cpd00087[c] + S_cpd00344[c] </t>
  </si>
  <si>
    <t xml:space="preserve">2 S_cpd15726[c]  &lt;=&gt; S_cpd00100[c] + S_cpd15798[c] </t>
  </si>
  <si>
    <t xml:space="preserve">S_cpd00038[c] + S_cpd00067[c] + S_cpd03919[c]  &lt;=&gt; S_cpd00012[c] + S_cpd03920[c] </t>
  </si>
  <si>
    <t xml:space="preserve">S_cpd00002[c] + S_cpd00644[c]  &lt;=&gt; S_cpd00008[c] + S_cpd02201[c] </t>
  </si>
  <si>
    <t xml:space="preserve">S_cpd00067[c] + S_cpd11492[c] + S_cpd11528[c]  -&gt; S_cpd00011[c] + S_cpd11493[c] + S_cpd11529[c] </t>
  </si>
  <si>
    <t xml:space="preserve">S_cpd00006[c] + S_cpd00130[c]  -&gt; S_cpd00005[c] + S_cpd00011[c] + S_cpd00020[c] </t>
  </si>
  <si>
    <t xml:space="preserve">S_cpd00054[c] + S_cpd15422[c]  -&gt; S_cpd00046[c] + S_cpd00067[c] + S_cpd15554[c] </t>
  </si>
  <si>
    <t xml:space="preserve">S_cpd00863[c]  &lt;=&gt; S_cpd00072[c] </t>
  </si>
  <si>
    <t xml:space="preserve">S_cpd00054[c] + S_cpd00359[c]  -&gt; S_cpd00001[c] + S_cpd00065[c] </t>
  </si>
  <si>
    <t xml:space="preserve">S_cpd00080[c] + S_cpd15420[c]  &lt;=&gt; S_cpd00046[c] + S_cpd15548[c] </t>
  </si>
  <si>
    <t xml:space="preserve">S_cpd00033[e] + S_cpd00067[e]  &lt;=&gt; S_cpd00033[c] + S_cpd00067[c] </t>
  </si>
  <si>
    <t xml:space="preserve">S_cpd00006[c] + S_cpd02535[c]  &lt;=&gt; S_cpd00005[c] + S_cpd00067[c] + S_cpd10162[c] </t>
  </si>
  <si>
    <t xml:space="preserve">S_cpd00001[c] + S_cpd15604[c]  &lt;=&gt; S_cpd00033[c] + S_cpd00107[c] </t>
  </si>
  <si>
    <t xml:space="preserve">S_cpd00006[c] + 2 S_cpd00023[c]  &lt;=&gt; S_cpd00005[c] + S_cpd00024[c] + S_cpd00053[c] + S_cpd00067[c] </t>
  </si>
  <si>
    <t xml:space="preserve">S_cpd00006[c] + S_cpd11480[c]  &lt;=&gt; S_cpd00005[c] + S_cpd00067[c] + S_cpd11489[c] </t>
  </si>
  <si>
    <t xml:space="preserve">S_cpd00001[c] + S_cpd00114[c]  &lt;=&gt; S_cpd02884[c] </t>
  </si>
  <si>
    <t xml:space="preserve">S_cpd00037[c]  &lt;=&gt; S_cpd00175[c] </t>
  </si>
  <si>
    <t xml:space="preserve">S_cpd00137[c]  -&gt; S_cpd00029[c] + S_cpd00032[c] </t>
  </si>
  <si>
    <t xml:space="preserve">S_cpd00067[e] + S_cpd00438[e]  &lt;=&gt; S_cpd00067[c] + S_cpd00438[c] </t>
  </si>
  <si>
    <t xml:space="preserve">S_cpd00001[c] + S_cpd00067[c] + S_cpd00367[c]  -&gt; S_cpd00013[c] + S_cpd00249[c] </t>
  </si>
  <si>
    <t xml:space="preserve">S_cpd00668[c]  &lt;=&gt; S_cpd02569[c] </t>
  </si>
  <si>
    <t xml:space="preserve">S_cpd00002[c] + S_cpd00206[c]  &lt;=&gt; S_cpd00008[c] + S_cpd00533[c] </t>
  </si>
  <si>
    <t xml:space="preserve">S_cpd00017[c] + S_cpd03834[c]  &lt;=&gt; S_cpd00019[c] + S_cpd00067[c] + S_cpd03839[c] </t>
  </si>
  <si>
    <t xml:space="preserve">S_cpd00032[c] + S_cpd00616[c]  &lt;=&gt; S_cpd00041[c] + S_cpd00219[c] </t>
  </si>
  <si>
    <t xml:space="preserve">S_cpd00026[c] + S_cpd15705[c]  &lt;=&gt; S_cpd00014[c] + S_cpd15744[c] </t>
  </si>
  <si>
    <t xml:space="preserve">S_cpd00035[c] + S_cpd00040[c]  &lt;=&gt; S_cpd00020[c] + S_cpd00033[c] </t>
  </si>
  <si>
    <t xml:space="preserve">S_cpd00067[e] + S_cpd00653[e]  &lt;=&gt; S_cpd00067[c] + S_cpd00653[c] </t>
  </si>
  <si>
    <t xml:space="preserve">S_cpd00024[c] + S_cpd00504[c]  -&gt; S_cpd00001[c] + S_cpd00023[c] + S_cpd00067[c] + S_cpd02465[c] </t>
  </si>
  <si>
    <t xml:space="preserve">S_cpd00001[c] + S_cpd00147[c]  &lt;=&gt; S_cpd00128[c] + S_cpd01981[c] </t>
  </si>
  <si>
    <t xml:space="preserve">S_cpd00001[c] + S_cpd00002[c] + S_cpd11584[e]  -&gt; S_cpd00008[c] + S_cpd00009[c] + S_cpd00067[c] + S_cpd11584[c] </t>
  </si>
  <si>
    <t xml:space="preserve">S_cpd00002[c] + S_cpd00294[c]  &lt;=&gt; S_cpd00008[c] + S_cpd00177[c] </t>
  </si>
  <si>
    <t xml:space="preserve">S_cpd00052[c] + S_cpd15524[c]  &lt;=&gt; S_cpd00012[c] + S_cpd15419[c] </t>
  </si>
  <si>
    <t xml:space="preserve">S_cpd00113[c] + S_cpd02591[c]  -&gt; S_cpd00012[c] + S_cpd00906[c] </t>
  </si>
  <si>
    <t xml:space="preserve">S_cpd00005[c] + S_cpd00067[c] + S_cpd11570[c]  &lt;=&gt; S_cpd00006[c] + S_cpd11571[c] </t>
  </si>
  <si>
    <t xml:space="preserve">S_cpd00038[c] + S_cpd00485[c]  -&gt; S_cpd00012[c] + S_cpd00083[c] </t>
  </si>
  <si>
    <t xml:space="preserve">S_cpd00052[c] + S_cpd15527[c]  &lt;=&gt; S_cpd00012[c] + S_cpd15420[c] </t>
  </si>
  <si>
    <t xml:space="preserve">S_cpd00026[c] + S_cpd15737[c]  &lt;=&gt; S_cpd00014[c] + S_cpd15728[c] </t>
  </si>
  <si>
    <t xml:space="preserve">S_cpd00053[c] + S_cpd00102[c] + S_cpd00171[c]  -&gt; 3 S_cpd00001[c] + S_cpd00009[c] + S_cpd00016[c] + S_cpd00023[c] + 2 S_cpd00067[c] </t>
  </si>
  <si>
    <t xml:space="preserve">S_cpd00001[c] + S_cpd00002[c] + S_cpd15604[e]  -&gt; S_cpd00008[c] + S_cpd00009[c] + S_cpd15604[c] </t>
  </si>
  <si>
    <t xml:space="preserve">S_cpd00002[c] + S_cpd00013[c] + S_cpd00062[c]  -&gt; S_cpd00008[c] + S_cpd00009[c] + S_cpd00052[c] + 2 S_cpd00067[c] </t>
  </si>
  <si>
    <t xml:space="preserve">S_cpd00001[c] + S_cpd00002[c] + S_cpd00105[e]  -&gt; S_cpd00008[c] + S_cpd00009[c] + S_cpd00067[c] + S_cpd00105[c] </t>
  </si>
  <si>
    <t xml:space="preserve">S_cpd00023[c] + S_cpd00067[c] + S_cpd01651[c]  -&gt; S_cpd00001[c] + S_cpd00011[c] + S_cpd03646[c] </t>
  </si>
  <si>
    <t xml:space="preserve">S_cpd00005[c] + S_cpd00067[c] + S_cpd11504[c]  &lt;=&gt; S_cpd00006[c] + S_cpd11505[c] </t>
  </si>
  <si>
    <t xml:space="preserve">S_cpd00129[e] + S_cpd00971[e]  &lt;=&gt; S_cpd00129[c] + S_cpd00971[c] </t>
  </si>
  <si>
    <t xml:space="preserve">3 S_cpd00004[c] + 5 S_cpd00067[c] + S_cpd00075[c]  -&gt; 2 S_cpd00001[c] + 3 S_cpd00003[c] + S_cpd00013[c] </t>
  </si>
  <si>
    <t xml:space="preserve">S_cpd00054[c] + S_cpd15421[c]  -&gt; S_cpd00046[c] + S_cpd00067[c] + S_cpd15557[c] </t>
  </si>
  <si>
    <t xml:space="preserve">S_cpd00001[c] + S_cpd00051[c]  -&gt; S_cpd00013[c] + S_cpd00274[c] </t>
  </si>
  <si>
    <t xml:space="preserve">S_cpd00002[c] + S_cpd15704[c]  &lt;=&gt; S_cpd00008[c] + S_cpd15680[c] </t>
  </si>
  <si>
    <t xml:space="preserve">S_cpd00004[c] + S_cpd00022[c] + S_cpd00067[c]  -&gt; S_cpd00003[c] + S_cpd00010[c] + S_cpd00071[c] </t>
  </si>
  <si>
    <t xml:space="preserve">S_cpd00067[c] + S_cpd00219[c]  -&gt; S_cpd00001[c] + S_cpd00011[c] + S_cpd00143[c] </t>
  </si>
  <si>
    <t xml:space="preserve">S_cpd00009[c] + S_cpd00067[c] + S_cpd00182[c]  &lt;=&gt; S_cpd00128[c] + S_cpd00475[c] </t>
  </si>
  <si>
    <t xml:space="preserve">S_cpd00067[c] + S_cpd02654[c] + S_cpd02894[c]  &lt;=&gt; S_cpd00012[c] + S_cpd00793[c] </t>
  </si>
  <si>
    <t xml:space="preserve">S_cpd00051[e] + S_cpd00067[e]  -&gt; S_cpd00051[c] + S_cpd00067[c] </t>
  </si>
  <si>
    <t xml:space="preserve">S_cpd00001[c] + S_cpd00002[c] + S_cpd11593[e]  -&gt; S_cpd00008[c] + S_cpd00009[c] + S_cpd00067[c] + S_cpd11593[c] </t>
  </si>
  <si>
    <t xml:space="preserve">S_cpd00134[c] + S_cpd15327[c]  -&gt; S_cpd00010[c] + S_cpd15524[c] </t>
  </si>
  <si>
    <t xml:space="preserve">S_cpd00001[c] + S_cpd11585[c]  &lt;=&gt; S_cpd00033[c] + S_cpd00035[c] </t>
  </si>
  <si>
    <t xml:space="preserve">24 S_cpd00037[c] + S_cpd15754[c]  &lt;=&gt; 24 S_cpd00014[c] + S_cpd15772[c] </t>
  </si>
  <si>
    <t xml:space="preserve">S_cpd00080[c] + S_cpd11432[c]  -&gt; S_cpd00010[c] + S_cpd15671[c] </t>
  </si>
  <si>
    <t xml:space="preserve">S_cpd00002[c] + S_cpd00126[c]  &lt;=&gt; S_cpd00008[c] + S_cpd00031[c] </t>
  </si>
  <si>
    <t xml:space="preserve">S_cpd00006[c] + S_cpd00080[c]  &lt;=&gt; S_cpd00005[c] + S_cpd00067[c] + S_cpd00095[c] </t>
  </si>
  <si>
    <t xml:space="preserve">S_cpd00005[c] + S_cpd00067[c] + S_cpd11554[c]  &lt;=&gt; S_cpd00006[c] + S_cpd11555[c] </t>
  </si>
  <si>
    <t xml:space="preserve">S_cpd00092[c] + S_cpd00103[c]  -&gt; S_cpd00012[c] + S_cpd00091[c] </t>
  </si>
  <si>
    <t xml:space="preserve">24 S_cpd00037[c] + S_cpd15748[c]  &lt;=&gt; 24 S_cpd00014[c] + S_cpd15766[c] </t>
  </si>
  <si>
    <t xml:space="preserve">S_cpd00001[c] + S_cpd11593[c]  &lt;=&gt; S_cpd00035[c] + S_cpd00041[c] </t>
  </si>
  <si>
    <t xml:space="preserve">S_cpd00005[c] + S_cpd00067[c] + S_cpd08615[c]  -&gt; S_cpd00001[c] + S_cpd00006[c] + S_cpd00113[c] </t>
  </si>
  <si>
    <t xml:space="preserve">S_cpd00002[c] + S_cpd00010[c] + S_cpd00067[c] + S_cpd11440[c]  -&gt; S_cpd00012[c] + S_cpd00018[c] + S_cpd11441[c] </t>
  </si>
  <si>
    <t xml:space="preserve">S_cpd00010[c] + S_cpd12370[c]  &lt;=&gt; S_cpd00045[c] + S_cpd11493[c] </t>
  </si>
  <si>
    <t xml:space="preserve">S_cpd00020[c] + S_cpd00054[c]  &lt;=&gt; S_cpd00035[c] + S_cpd00145[c] </t>
  </si>
  <si>
    <t xml:space="preserve">S_cpd00067[e] + S_cpd11595[c]  &lt;=&gt; S_cpd00067[c] + S_cpd11595[e] </t>
  </si>
  <si>
    <t xml:space="preserve">S_cpd03666[c]  -&gt; S_cpd00001[c] + S_cpd02978[c] </t>
  </si>
  <si>
    <t xml:space="preserve">2 S_cpd00109[c] + S_cpd00221[c]  &lt;=&gt; S_cpd00020[c] + 2 S_cpd00067[c] + 2 S_cpd00110[c] </t>
  </si>
  <si>
    <t xml:space="preserve">S_cpd00003[c] + S_cpd00100[c]  &lt;=&gt; S_cpd00004[c] + S_cpd00067[c] + S_cpd00448[c] </t>
  </si>
  <si>
    <t xml:space="preserve">S_cpd00001[c] + S_cpd00002[c] + S_cpd01329[e]  -&gt; S_cpd00008[c] + S_cpd00009[c] + S_cpd00067[c] + S_cpd01329[c] </t>
  </si>
  <si>
    <t xml:space="preserve">S_cpd00005[c] + S_cpd00067[c] + S_cpd11529[c]  &lt;=&gt; S_cpd00006[c] + S_cpd11530[c] </t>
  </si>
  <si>
    <t xml:space="preserve">S_cpd00002[c] + S_cpd00013[c] + S_cpd00638[c]  -&gt; S_cpd00003[c] + S_cpd00012[c] + S_cpd00018[c] </t>
  </si>
  <si>
    <t xml:space="preserve">24 S_cpd00026[c] + S_cpd15746[c]  &lt;=&gt; 24 S_cpd00014[c] + S_cpd15755[c] </t>
  </si>
  <si>
    <t xml:space="preserve">S_cpd02921[c]  &lt;=&gt; S_cpd00106[c] + S_cpd02851[c] </t>
  </si>
  <si>
    <t xml:space="preserve">S_cpd00001[c] + S_cpd00067[c] + S_cpd00182[c]  -&gt; S_cpd00013[c] + S_cpd00246[c] </t>
  </si>
  <si>
    <t xml:space="preserve">S_cpd00002[c] + S_cpd00635[c]  &lt;=&gt; S_cpd00166[c] + S_cpd00421[c] </t>
  </si>
  <si>
    <t xml:space="preserve">S_cpd00002[c] + S_cpd00010[c] + S_cpd00067[c] + S_cpd00142[c]  -&gt; S_cpd00012[c] + S_cpd00018[c] + S_cpd00279[c] </t>
  </si>
  <si>
    <t xml:space="preserve">S_cpd00067[e] + S_cpd00130[e]  &lt;=&gt; S_cpd00067[c] + S_cpd00130[c] </t>
  </si>
  <si>
    <t xml:space="preserve">S_cpd00808[c]  &lt;=&gt; S_cpd00198[c] </t>
  </si>
  <si>
    <t xml:space="preserve">S_cpd00061[c] + S_cpd00314[e]  &lt;=&gt; S_cpd00020[c] + S_cpd00491[c] </t>
  </si>
  <si>
    <t xml:space="preserve">S_cpd00005[c] + S_cpd00067[c] + S_cpd08615[c]  -&gt; S_cpd00001[c] + S_cpd00006[c] + S_cpd00202[c] </t>
  </si>
  <si>
    <t xml:space="preserve">S_cpd00062[c] + S_cpd11421[c]  -&gt; S_cpd00001[c] + S_cpd00358[c] + S_cpd11420[c] </t>
  </si>
  <si>
    <t xml:space="preserve">S_cpd00001[c] + S_cpd01777[c]  &lt;=&gt; S_cpd02979[c] </t>
  </si>
  <si>
    <t xml:space="preserve">S_cpd00006[c] + S_cpd00009[c] + S_cpd00858[c]  &lt;=&gt; S_cpd00005[c] + S_cpd02097[c] </t>
  </si>
  <si>
    <t xml:space="preserve">S_cpd00100[c]  &lt;=&gt; S_cpd00100[e] </t>
  </si>
  <si>
    <t xml:space="preserve">S_cpd00013[c] + S_cpd00216[c]  -&gt; S_cpd00001[c] + S_cpd00020[c] + S_cpd00067[c] + S_cpd00093[c] </t>
  </si>
  <si>
    <t xml:space="preserve">S_cpd00113[c] + S_cpd00289[c]  -&gt; S_cpd00012[c] + S_cpd02591[c] </t>
  </si>
  <si>
    <t xml:space="preserve">S_cpd00067[c] + S_cpd11468[c] + S_cpd11492[c]  -&gt; S_cpd00011[c] + S_cpd11491[c] + S_cpd11493[c] </t>
  </si>
  <si>
    <t xml:space="preserve">S_cpd00001[c] + S_cpd00658[c]  -&gt; S_cpd00020[c] + S_cpd02566[c] </t>
  </si>
  <si>
    <t xml:space="preserve">S_cpd11439[c] + S_cpd15675[c]  -&gt; S_cpd00010[c] + S_cpd15681[c] </t>
  </si>
  <si>
    <t xml:space="preserve">S_cpd00002[c] + S_cpd00041[c] + S_cpd02893[c]  -&gt; S_cpd00008[c] + S_cpd00009[c] + 2 S_cpd00067[c] + S_cpd02921[c] </t>
  </si>
  <si>
    <t xml:space="preserve">S_cpd00001[c] + S_cpd00347[c]  &lt;=&gt; S_cpd00067[c] + S_cpd00201[c] </t>
  </si>
  <si>
    <t xml:space="preserve">S_cpd02711[c]  &lt;=&gt; S_cpd00020[c] + S_cpd00102[c] </t>
  </si>
  <si>
    <t xml:space="preserve">S_cpd00006[c] + S_cpd00330[c]  &lt;=&gt; S_cpd00005[c] + S_cpd00067[c] + S_cpd00393[c] </t>
  </si>
  <si>
    <t xml:space="preserve">S_cpd00009[c] + S_cpd00067[c] + S_cpd00086[c]  &lt;=&gt; S_cpd00010[c] + S_cpd01844[c] </t>
  </si>
  <si>
    <t xml:space="preserve">2 S_cpd15536[c]  &lt;=&gt; S_cpd00100[c] + S_cpd15792[c] </t>
  </si>
  <si>
    <t xml:space="preserve">S_cpd00001[c] + S_cpd00006[c] + S_cpd00023[c]  &lt;=&gt; S_cpd00005[c] + S_cpd00013[c] + S_cpd00024[c] + S_cpd00067[c] </t>
  </si>
  <si>
    <t xml:space="preserve">S_cpd00001[c] + S_cpd01017[c]  &lt;=&gt; S_cpd00033[c] + S_cpd00084[c] </t>
  </si>
  <si>
    <t xml:space="preserve">S_cpd00003[c] + S_cpd00449[c]  &lt;=&gt; S_cpd00004[c] + S_cpd00067[c] + S_cpd00213[c] </t>
  </si>
  <si>
    <t xml:space="preserve">S_cpd00054[c] + S_cpd15686[c]  -&gt; S_cpd00046[c] + S_cpd00067[c] + S_cpd15692[c] </t>
  </si>
  <si>
    <t xml:space="preserve">S_cpd00001[c] + S_cpd00003[c] + S_cpd00309[c]  -&gt; S_cpd00004[c] + S_cpd00067[c] + S_cpd00300[c] </t>
  </si>
  <si>
    <t xml:space="preserve">S_cpd00002[c] + S_cpd15312[c]  &lt;=&gt; S_cpd00008[c] + S_cpd15527[c] </t>
  </si>
  <si>
    <t xml:space="preserve">S_cpd00103[c] + S_cpd00226[c]  -&gt; S_cpd00012[c] + S_cpd00114[c] </t>
  </si>
  <si>
    <t xml:space="preserve">S_cpd00092[c] + S_cpd00101[c]  -&gt; S_cpd00001[c] + S_cpd00859[c] </t>
  </si>
  <si>
    <t xml:space="preserve">S_cpd00080[c] + S_cpd15422[c]  &lt;=&gt; S_cpd00046[c] + S_cpd15544[c] </t>
  </si>
  <si>
    <t xml:space="preserve">S_cpd00001[c] + S_cpd11580[c]  &lt;=&gt; S_cpd00033[c] + S_cpd00053[c] </t>
  </si>
  <si>
    <t xml:space="preserve">S_cpd00025[c] + S_cpd11421[c]  -&gt; 2 S_cpd00001[c] + S_cpd11420[c] </t>
  </si>
  <si>
    <t xml:space="preserve">S_cpd00932[c]  -&gt; S_cpd00009[c] + S_cpd00067[c] + S_cpd00216[c] </t>
  </si>
  <si>
    <t xml:space="preserve">S_cpd00094[c] + S_cpd03049[c]  &lt;=&gt; S_cpd00056[c] + S_cpd00498[c] </t>
  </si>
  <si>
    <t xml:space="preserve">S_cpd00080[c] + S_cpd11825[c]  -&gt; S_cpd11493[c] + S_cpd15328[c] </t>
  </si>
  <si>
    <t xml:space="preserve">S_cpd00006[c] + S_cpd08286[c]  &lt;=&gt; S_cpd00005[c] + S_cpd00067[c] + S_cpd08289[c] </t>
  </si>
  <si>
    <t xml:space="preserve">S_cpd00026[c] + S_cpd15740[c]  &lt;=&gt; S_cpd00014[c] + S_cpd15731[c] </t>
  </si>
  <si>
    <t xml:space="preserve">2 S_cpd00067[c] + S_cpd15693[c]  &lt;=&gt; S_cpd00011[c] + S_cpd15699[c] </t>
  </si>
  <si>
    <t xml:space="preserve">24 S_cpd00026[c] + S_cpd15754[c]  &lt;=&gt; 24 S_cpd00014[c] + S_cpd15763[c] </t>
  </si>
  <si>
    <t xml:space="preserve">S_cpd00052[c] + S_cpd15679[c]  &lt;=&gt; S_cpd00012[c] + S_cpd15685[c] </t>
  </si>
  <si>
    <t xml:space="preserve">S_cpd00002[c] + S_cpd00220[c]  &lt;=&gt; S_cpd00008[c] + S_cpd00050[c] </t>
  </si>
  <si>
    <t xml:space="preserve">S_cpd00003[c] + S_cpd00223[c]  &lt;=&gt; S_cpd00004[c] + S_cpd00067[c] + S_cpd00843[c] </t>
  </si>
  <si>
    <t xml:space="preserve">S_cpd00026[c] + S_cpd15702[c]  &lt;=&gt; S_cpd00014[c] + S_cpd15741[c] </t>
  </si>
  <si>
    <t xml:space="preserve">S_cpd00830[c]  &lt;=&gt; S_cpd00020[c] + S_cpd00040[c] </t>
  </si>
  <si>
    <t xml:space="preserve">S_cpd00006[c] + S_cpd11481[c]  &lt;=&gt; S_cpd00005[c] + S_cpd00067[c] + S_cpd11485[c] </t>
  </si>
  <si>
    <t xml:space="preserve">2 S_cpd00017[c] + S_cpd00774[c]  &lt;=&gt; 2 S_cpd00019[c] + 2 S_cpd00067[c] + S_cpd01620[c] </t>
  </si>
  <si>
    <t xml:space="preserve">S_cpd00001[c] + S_cpd00067[c] + S_cpd00957[c]  -&gt; S_cpd00013[c] + S_cpd00931[c] </t>
  </si>
  <si>
    <t xml:space="preserve">S_cpd00078[c] + S_cpd00227[c]  -&gt; S_cpd00010[c] + S_cpd00822[c] </t>
  </si>
  <si>
    <t xml:space="preserve">S_cpd00002[c] + S_cpd15307[c]  &lt;=&gt; S_cpd00008[c] + S_cpd15522[c] </t>
  </si>
  <si>
    <t xml:space="preserve">S_cpd00009[e] + S_cpd00067[e]  &lt;=&gt; S_cpd00009[c] + S_cpd00067[c] </t>
  </si>
  <si>
    <t xml:space="preserve">S_cpd00067[e] + S_cpd00154[e]  &lt;=&gt; S_cpd00067[c] + S_cpd00154[c] </t>
  </si>
  <si>
    <t xml:space="preserve">S_cpd00003[c] + S_cpd01620[c]  &lt;=&gt; S_cpd00004[c] + S_cpd00067[c] + S_cpd03426[c] </t>
  </si>
  <si>
    <t xml:space="preserve">S_cpd00001[c] + S_cpd00002[c] + S_cpd00210[e]  -&gt; S_cpd00008[c] + S_cpd00009[c] + S_cpd00067[c] + S_cpd00210[c] </t>
  </si>
  <si>
    <t xml:space="preserve">24 S_cpd00026[c] + S_cpd15751[c]  &lt;=&gt; 24 S_cpd00014[c] + S_cpd15760[c] </t>
  </si>
  <si>
    <t xml:space="preserve">S_cpd00037[c] + S_cpd03494[c]  &lt;=&gt; S_cpd00014[c] + S_cpd03495[c] </t>
  </si>
  <si>
    <t xml:space="preserve">2 S_cpd00067[c] + S_cpd15558[c]  &lt;=&gt; S_cpd00011[c] + S_cpd15534[c] </t>
  </si>
  <si>
    <t xml:space="preserve">S_cpd03671[c]  &lt;=&gt; S_cpd00288[c] </t>
  </si>
  <si>
    <t xml:space="preserve">S_cpd00061[c] + S_cpd00588[e]  &lt;=&gt; S_cpd00020[c] + S_cpd00804[c] </t>
  </si>
  <si>
    <t xml:space="preserve">S_cpd00666[c]  -&gt; S_cpd00001[c] + S_cpd00032[c] </t>
  </si>
  <si>
    <t xml:space="preserve">S_cpd00006[c] + S_cpd00417[c]  &lt;=&gt; S_cpd00005[c] + S_cpd00067[c] + S_cpd00224[c] </t>
  </si>
  <si>
    <t xml:space="preserve">S_cpd00067[e] + S_cpd00222[e]  &lt;=&gt; S_cpd00067[c] + S_cpd00222[c] </t>
  </si>
  <si>
    <t xml:space="preserve">S_cpd00001[c] + S_cpd00002[c] + S_cpd11587[e]  -&gt; S_cpd00008[c] + S_cpd00009[c] + S_cpd00067[c] + S_cpd11587[c] </t>
  </si>
  <si>
    <t xml:space="preserve">S_cpd00003[c] + S_cpd00728[c]  &lt;=&gt; S_cpd00004[c] + S_cpd00067[c] + S_cpd00199[c] </t>
  </si>
  <si>
    <t xml:space="preserve">S_cpd00338[c]  &lt;=&gt; S_cpd02345[c] </t>
  </si>
  <si>
    <t xml:space="preserve">S_cpd00080[c] + S_cpd00327[c]  -&gt; S_cpd00010[c] + S_cpd15329[c] </t>
  </si>
  <si>
    <t xml:space="preserve">S_cpd00067[e] + S_cpd00156[e]  &lt;=&gt; S_cpd00067[c] + S_cpd00156[c] </t>
  </si>
  <si>
    <t xml:space="preserve">S_cpd15277[c] + S_cpd15327[c]  -&gt; S_cpd11493[c] + S_cpd15524[c] </t>
  </si>
  <si>
    <t xml:space="preserve">16 S_cpd00001[c] + 16 S_cpd00002[c] + S_cpd00528[c] + 8 S_cpd11620[c]  &lt;=&gt; 16 S_cpd00008[c] + 16 S_cpd00009[c] + 2 S_cpd00013[c] + 6 S_cpd00067[c] + 8 S_cpd11621[c] + S_cpd11640[c] </t>
  </si>
  <si>
    <t xml:space="preserve">S_cpd00009[c] + S_cpd00067[c] + S_cpd00311[c]  &lt;=&gt; S_cpd00207[c] + S_cpd00475[c] </t>
  </si>
  <si>
    <t xml:space="preserve">S_cpd00072[c] + S_cpd00102[c]  &lt;=&gt; S_cpd00198[c] + S_cpd00236[c] </t>
  </si>
  <si>
    <t xml:space="preserve">S_cpd00001[c] + S_cpd00002[c] + S_cpd00053[c] + S_cpd02678[c]  -&gt; S_cpd00008[c] + S_cpd00009[c] + S_cpd00023[c] + S_cpd00067[c] + S_cpd02826[c] </t>
  </si>
  <si>
    <t xml:space="preserve">S_cpd00020[c] + S_cpd00056[c] + S_cpd00067[c]  -&gt; S_cpd00011[c] + S_cpd03049[c] </t>
  </si>
  <si>
    <t xml:space="preserve">S_cpd00001[c] + S_cpd00037[c]  -&gt; S_cpd00014[c] + S_cpd00492[c] </t>
  </si>
  <si>
    <t xml:space="preserve">S_cpd00002[c] + S_cpd00010[c] + S_cpd00067[c] + S_cpd11431[c]  -&gt; S_cpd00012[c] + S_cpd00018[c] + S_cpd11432[c] </t>
  </si>
  <si>
    <t xml:space="preserve">S_cpd00013[e]  &lt;=&gt; S_cpd00013[c] </t>
  </si>
  <si>
    <t xml:space="preserve">S_cpd00013[e]  &lt;=&gt; </t>
  </si>
  <si>
    <t xml:space="preserve">S_cpd00002[c] + S_cpd00298[c]  &lt;=&gt; S_cpd00008[c] + S_cpd00297[c] </t>
  </si>
  <si>
    <t xml:space="preserve">S_cpd00061[c] + S_cpd02030[c]  &lt;=&gt; S_cpd00009[c] + S_cpd00067[c] + S_cpd00932[c] </t>
  </si>
  <si>
    <t xml:space="preserve">S_cpd00003[c] + S_cpd01947[c]  &lt;=&gt; S_cpd00004[c] + S_cpd00067[c] + S_cpd00361[c] </t>
  </si>
  <si>
    <t xml:space="preserve">S_cpd00802[c]  &lt;=&gt; S_cpd00095[c] + S_cpd00448[c] </t>
  </si>
  <si>
    <t xml:space="preserve">S_cpd00004[c] + S_cpd00067[c] + S_cpd00125[c]  -&gt; S_cpd00003[c] + S_cpd00345[c] </t>
  </si>
  <si>
    <t xml:space="preserve">S_cpd00024[c] + S_cpd00322[c]  &lt;=&gt; S_cpd00023[c] + S_cpd00508[c] </t>
  </si>
  <si>
    <t xml:space="preserve">S_cpd00054[c] + S_cpd15423[c]  -&gt; S_cpd00046[c] + S_cpd00067[c] + S_cpd15553[c] </t>
  </si>
  <si>
    <t xml:space="preserve">S_cpd00003[c] + S_cpd00009[c] + S_cpd00102[c]  &lt;=&gt; S_cpd00004[c] + S_cpd00203[c] </t>
  </si>
  <si>
    <t xml:space="preserve">S_cpd00137[c]  &lt;=&gt; S_cpd00260[c] </t>
  </si>
  <si>
    <t xml:space="preserve">S_cpd00009[c] + S_cpd00067[c] + S_cpd03279[c]  &lt;=&gt; S_cpd00226[c] + S_cpd00509[c] </t>
  </si>
  <si>
    <t xml:space="preserve">S_cpd00001[c] + S_cpd00251[c]  -&gt; S_cpd00018[c] + S_cpd00101[c] </t>
  </si>
  <si>
    <t xml:space="preserve">S_cpd00002[c] + S_cpd00046[c]  &lt;=&gt; S_cpd00008[c] + S_cpd00096[c] </t>
  </si>
  <si>
    <t xml:space="preserve">S_cpd00001[c] + S_cpd00067[c] + S_cpd01587[c]  -&gt; S_cpd00013[c] + S_cpd00151[c] </t>
  </si>
  <si>
    <t xml:space="preserve">S_cpd00002[c] + S_cpd00516[c] + S_cpd00525[c]  -&gt; S_cpd00008[c] + S_cpd00009[c] + S_cpd00067[c] + S_cpd02964[c] </t>
  </si>
  <si>
    <t xml:space="preserve">S_cpd00054[c] + S_cpd15684[c]  -&gt; S_cpd00046[c] + S_cpd00067[c] + S_cpd15690[c] </t>
  </si>
  <si>
    <t xml:space="preserve">S_cpd00001[c] + S_cpd00002[c] + S_cpd00053[c] + S_cpd00497[c]  -&gt; S_cpd00012[c] + S_cpd00018[c] + S_cpd00023[c] + S_cpd00067[c] + S_cpd00126[c] </t>
  </si>
  <si>
    <t xml:space="preserve">S_cpd00080[c] + S_cpd15421[c]  &lt;=&gt; S_cpd00046[c] + S_cpd15547[c] </t>
  </si>
  <si>
    <t xml:space="preserve">S_cpd00002[c] + S_cpd03918[c]  -&gt; S_cpd00008[c] + S_cpd00067[c] + S_cpd03919[c] </t>
  </si>
  <si>
    <t xml:space="preserve">S_cpd00154[c]  &lt;=&gt; S_cpd00259[c] </t>
  </si>
  <si>
    <t xml:space="preserve">S_cpd00001[c] + S_cpd15605[c]  &lt;=&gt; S_cpd00033[c] + S_cpd00066[c] </t>
  </si>
  <si>
    <t xml:space="preserve">S_cpd00001[c] + S_cpd00003[c] + S_cpd00226[c]  &lt;=&gt; S_cpd00004[c] + S_cpd00067[c] + S_cpd00309[c] </t>
  </si>
  <si>
    <t xml:space="preserve">S_cpd00080[c] + S_cpd11466[c]  -&gt; S_cpd11493[c] + S_cpd15331[c] </t>
  </si>
  <si>
    <t xml:space="preserve">S_cpd00026[c] + S_cpd15701[c]  &lt;=&gt; S_cpd00014[c] + S_cpd15740[c] </t>
  </si>
  <si>
    <t xml:space="preserve">S_cpd00067[e] + S_cpd00226[e]  &lt;=&gt; S_cpd00067[c] + S_cpd00226[c] </t>
  </si>
  <si>
    <t xml:space="preserve">2 S_cpd00067[c] + S_cpd15690[c]  &lt;=&gt; S_cpd00011[c] + S_cpd15696[c] </t>
  </si>
  <si>
    <t xml:space="preserve">S_cpd01646[c]  &lt;=&gt; S_cpd00001[c] + S_cpd01710[c] </t>
  </si>
  <si>
    <t xml:space="preserve">S_cpd00017[c] + S_cpd00074[c] + S_cpd01311[c]  -&gt; S_cpd00060[c] + S_cpd00067[c] + S_cpd00104[c] + S_cpd03091[c] </t>
  </si>
  <si>
    <t xml:space="preserve">S_cpd00001[c] + S_cpd00003[c] + S_cpd00236[c]  -&gt; S_cpd00004[c] + 2 S_cpd00067[c] + S_cpd02147[c] </t>
  </si>
  <si>
    <t xml:space="preserve">S_cpd00008[c] + S_cpd00009[c] + 4 S_cpd00067[e]  -&gt; S_cpd00001[c] + S_cpd00002[c] + 3 S_cpd00067[c] </t>
  </si>
  <si>
    <t xml:space="preserve">S_cpd02375[c]  &lt;=&gt; S_cpd00018[c] + S_cpd00106[c] </t>
  </si>
  <si>
    <t xml:space="preserve">S_cpd00002[c] + S_cpd00238[c]  -&gt; S_cpd00008[c] + S_cpd00349[c] </t>
  </si>
  <si>
    <t xml:space="preserve">S_cpd00125[c] + S_cpd00299[c]  -&gt; S_cpd00298[c] + S_cpd00330[c] </t>
  </si>
  <si>
    <t xml:space="preserve">S_cpd00038[c] + S_cpd11421[c]  -&gt; S_cpd00001[c] + S_cpd00241[c] + S_cpd11420[c] </t>
  </si>
  <si>
    <t xml:space="preserve">S_cpd00221[c] + S_cpd15560[c]  -&gt; S_cpd00020[c] + S_cpd15561[c] </t>
  </si>
  <si>
    <t xml:space="preserve">S_cpd00026[c] + S_cpd15704[c]  &lt;=&gt; S_cpd00014[c] + S_cpd15743[c] </t>
  </si>
  <si>
    <t xml:space="preserve">S_cpd00039[c] + S_cpd00067[c]  -&gt; S_cpd00011[c] + S_cpd01155[c] </t>
  </si>
  <si>
    <t xml:space="preserve">2 S_cpd15727[c]  &lt;=&gt; S_cpd00100[c] + S_cpd15799[c] </t>
  </si>
  <si>
    <t xml:space="preserve">S_cpd00005[c] + S_cpd00067[c] + S_cpd11562[c]  &lt;=&gt; S_cpd00006[c] + S_cpd11563[c] </t>
  </si>
  <si>
    <t xml:space="preserve">S_cpd00002[c] + S_cpd00805[c]  &lt;=&gt; S_cpd00008[c] + S_cpd02371[c] </t>
  </si>
  <si>
    <t xml:space="preserve">S_cpd00002[c] + S_cpd00023[c] + S_cpd00067[c]  -&gt; S_cpd00008[c] + S_cpd02097[c] </t>
  </si>
  <si>
    <t xml:space="preserve">S_cpd00054[e] + S_cpd00067[e]  &lt;=&gt; S_cpd00054[c] + S_cpd00067[c] </t>
  </si>
  <si>
    <t xml:space="preserve">S_cpd00001[c] + S_cpd00282[c]  &lt;=&gt; S_cpd00067[c] + S_cpd00343[c] </t>
  </si>
  <si>
    <t xml:space="preserve">S_cpd00005[c] + S_cpd00067[c] + S_cpd11500[c]  &lt;=&gt; S_cpd00006[c] + S_cpd11501[c] </t>
  </si>
  <si>
    <t xml:space="preserve">S_cpd00001[c] + S_cpd00003[c] + S_cpd01324[c]  -&gt; S_cpd00004[c] + 2 S_cpd00067[c] + S_cpd00119[c] </t>
  </si>
  <si>
    <t xml:space="preserve">S_cpd00026[c] + S_cpd15745[c]  &lt;=&gt; S_cpd00014[c] + S_cpd15736[c] </t>
  </si>
  <si>
    <t xml:space="preserve">S_cpd00027[c]  &lt;=&gt; S_cpd00082[c] </t>
  </si>
  <si>
    <t xml:space="preserve">S_cpd00001[c] + S_cpd02904[c]  -&gt; S_cpd00009[c] + S_cpd00067[c] + S_cpd03423[c] </t>
  </si>
  <si>
    <t xml:space="preserve">S_cpd00001[c] + S_cpd00067[c] + S_cpd00654[c]  -&gt; S_cpd00013[c] + S_cpd00412[c] </t>
  </si>
  <si>
    <t xml:space="preserve">S_cpd11437[c] + S_cpd15674[c]  -&gt; S_cpd00010[c] + S_cpd15680[c] </t>
  </si>
  <si>
    <t xml:space="preserve">S_cpd00002[c] + S_cpd00010[c] + S_cpd00067[c] + S_cpd01080[c]  -&gt; S_cpd00012[c] + S_cpd00018[c] + S_cpd00327[c] </t>
  </si>
  <si>
    <t xml:space="preserve">S_cpd00001[c] + S_cpd00002[c] + S_cpd00205[e]  -&gt; S_cpd00008[c] + S_cpd00009[c] + S_cpd00067[c] + S_cpd00205[c] </t>
  </si>
  <si>
    <t xml:space="preserve">S_cpd00205[e]  &lt;=&gt; </t>
  </si>
  <si>
    <t xml:space="preserve">S_cpd00498[c]  &lt;=&gt; S_cpd10162[c] </t>
  </si>
  <si>
    <t xml:space="preserve">S_cpd00004[c] + S_cpd00067[c] + S_cpd08615[c]  -&gt; S_cpd00001[c] + S_cpd00003[c] + S_cpd00113[c] </t>
  </si>
  <si>
    <t xml:space="preserve">S_cpd00022[c] + S_cpd00054[c]  -&gt; S_cpd00010[c] + S_cpd00722[c] </t>
  </si>
  <si>
    <t xml:space="preserve">S_cpd00005[c] + S_cpd00067[c] + S_cpd11566[c]  &lt;=&gt; S_cpd00006[c] + S_cpd11567[c] </t>
  </si>
  <si>
    <t xml:space="preserve">S_cpd00026[c] + S_cpd15738[c]  &lt;=&gt; S_cpd00014[c] + S_cpd15729[c] </t>
  </si>
  <si>
    <t xml:space="preserve">S_cpd00022[c] + S_cpd03124[c]  &lt;=&gt; S_cpd00010[c] + S_cpd03121[c] </t>
  </si>
  <si>
    <t xml:space="preserve">S_cpd00052[c] + S_cpd15522[c]  &lt;=&gt; S_cpd00012[c] + S_cpd15423[c] </t>
  </si>
  <si>
    <t xml:space="preserve">S_cpd00443[c] + S_cpd02920[c]  -&gt; S_cpd00012[c] + S_cpd00683[c] </t>
  </si>
  <si>
    <t xml:space="preserve">S_cpd00001[c] + S_cpd00002[c] + S_cpd10515[e]  -&gt; S_cpd00008[c] + S_cpd00009[c] + S_cpd00067[c] + S_cpd10515[c] </t>
  </si>
  <si>
    <t xml:space="preserve">S_cpd10515[e]  &lt;=&gt; </t>
  </si>
  <si>
    <t xml:space="preserve">S_cpd00001[c] + S_cpd00424[c]  -&gt; S_cpd00013[c] + S_cpd00084[c] + S_cpd00094[c] </t>
  </si>
  <si>
    <t xml:space="preserve">S_cpd00003[c] + S_cpd00641[c]  &lt;=&gt; S_cpd00004[c] + S_cpd00067[c] + S_cpd01324[c] </t>
  </si>
  <si>
    <t xml:space="preserve">S_cpd00053[c] + S_cpd00216[c]  -&gt; S_cpd00020[c] + S_cpd00023[c] + S_cpd00067[c] + S_cpd00093[c] </t>
  </si>
  <si>
    <t xml:space="preserve">S_cpd00113[c] + S_cpd00906[c]  -&gt; S_cpd00012[c] + S_cpd02590[c] </t>
  </si>
  <si>
    <t xml:space="preserve">S_cpd00067[c] + S_cpd11492[c] + S_cpd11549[c]  -&gt; S_cpd00011[c] + S_cpd11493[c] + S_cpd11550[c] </t>
  </si>
  <si>
    <t xml:space="preserve">S_cpd00067[c] + S_cpd08928[c]  -&gt; S_cpd00011[c] + S_cpd02547[c] </t>
  </si>
  <si>
    <t xml:space="preserve">S_cpd00067[c] + S_cpd11474[c] + S_cpd11492[c]  -&gt; S_cpd00011[c] + S_cpd11489[c] + S_cpd11493[c] </t>
  </si>
  <si>
    <t xml:space="preserve">24 S_cpd00026[c] + S_cpd15747[c]  &lt;=&gt; 24 S_cpd00014[c] + S_cpd15756[c] </t>
  </si>
  <si>
    <t xml:space="preserve">S_cpd00002[c] + S_cpd00227[c]  &lt;=&gt; S_cpd00008[c] + S_cpd00809[c] </t>
  </si>
  <si>
    <t xml:space="preserve">S_cpd00080[c] + S_cpd15688[c]  &lt;=&gt; S_cpd00046[c] + S_cpd15721[c] </t>
  </si>
  <si>
    <t xml:space="preserve">S_cpd00080[c] + S_cpd11437[c]  -&gt; S_cpd00010[c] + S_cpd15674[c] </t>
  </si>
  <si>
    <t xml:space="preserve">S_cpd00068[c] + S_cpd00249[c]  &lt;=&gt; S_cpd00090[c] + S_cpd00091[c] </t>
  </si>
  <si>
    <t xml:space="preserve">S_cpd00009[c] + S_cpd03471[c]  &lt;=&gt; S_cpd00218[c] + S_cpd00475[c] </t>
  </si>
  <si>
    <t xml:space="preserve">S_cpd00001[c] + S_cpd11584[c]  &lt;=&gt; S_cpd00035[c] + S_cpd00119[c] </t>
  </si>
  <si>
    <t xml:space="preserve">S_cpd00067[e] + S_cpd00367[e]  &lt;=&gt; S_cpd00067[c] + S_cpd00367[c] </t>
  </si>
  <si>
    <t xml:space="preserve">S_cpd00002[c] + S_cpd00010[c] + S_cpd00067[c] + S_cpd11430[c]  -&gt; S_cpd00012[c] + S_cpd00018[c] + S_cpd11435[c] </t>
  </si>
  <si>
    <t xml:space="preserve">S_cpd00609[c]  -&gt; S_cpd00001[c] + S_cpd02439[c] </t>
  </si>
  <si>
    <t xml:space="preserve">S_cpd00067[e] + S_cpd00277[e]  &lt;=&gt; S_cpd00067[c] + S_cpd00277[c] </t>
  </si>
  <si>
    <t xml:space="preserve">S_cpd00001[c] + S_cpd00002[c] + S_cpd03048[e]  -&gt; S_cpd00008[c] + S_cpd00009[c] + S_cpd00067[c] + S_cpd03048[c] </t>
  </si>
  <si>
    <t xml:space="preserve">S_cpd02961[c]  &lt;=&gt; S_cpd00229[c] + S_cpd00954[c] </t>
  </si>
  <si>
    <t xml:space="preserve">S_cpd00001[c] + S_cpd01092[c]  &lt;=&gt; S_cpd00067[c] + S_cpd00388[c] </t>
  </si>
  <si>
    <t xml:space="preserve">S_cpd00024[e] + S_cpd00067[e]  &lt;=&gt; S_cpd00024[c] + S_cpd00067[c] </t>
  </si>
  <si>
    <t xml:space="preserve">S_cpd00024[e]  &lt;=&gt; </t>
  </si>
  <si>
    <t xml:space="preserve">S_cpd00099[e]  &lt;=&gt; S_cpd00099[c] </t>
  </si>
  <si>
    <t xml:space="preserve">S_cpd00099[e]  &lt;=&gt; </t>
  </si>
  <si>
    <t xml:space="preserve">S_cpd00001[c] + S_cpd00002[c] + S_cpd00104[e]  -&gt; S_cpd00008[c] + S_cpd00009[c] + S_cpd00067[c] + S_cpd00104[c] </t>
  </si>
  <si>
    <t xml:space="preserve">S_cpd00001[c] + S_cpd00002[c] + S_cpd11592[e]  -&gt; S_cpd00008[c] + S_cpd00009[c] + S_cpd00067[c] + S_cpd11592[c] </t>
  </si>
  <si>
    <t xml:space="preserve">S_cpd00030[e] + S_cpd00067[e]  -&gt; S_cpd00030[c] + S_cpd00067[c] </t>
  </si>
  <si>
    <t xml:space="preserve">S_cpd00030[e]  &lt;=&gt; </t>
  </si>
  <si>
    <t xml:space="preserve">S_cpd00009[c] + S_cpd00067[c] + S_cpd00246[c]  &lt;=&gt; S_cpd00226[c] + S_cpd00475[c] </t>
  </si>
  <si>
    <t xml:space="preserve">S_cpd00001[c] + S_cpd00033[c] + S_cpd00125[c]  &lt;=&gt; S_cpd00054[c] + S_cpd00087[c] </t>
  </si>
  <si>
    <t xml:space="preserve">S_cpd00080[c] + S_cpd15417[c]  &lt;=&gt; S_cpd00046[c] + S_cpd15542[c] </t>
  </si>
  <si>
    <t xml:space="preserve">S_cpd00006[c] + S_cpd02498[c]  &lt;=&gt; S_cpd00005[c] + S_cpd00067[c] + S_cpd02569[c] </t>
  </si>
  <si>
    <t xml:space="preserve">S_cpd00001[c] + S_cpd00084[c]  -&gt; S_cpd00013[c] + S_cpd00020[c] + S_cpd00239[c] </t>
  </si>
  <si>
    <t xml:space="preserve">S_cpd00002[c] + S_cpd15311[c]  &lt;=&gt; S_cpd00008[c] + S_cpd15526[c] </t>
  </si>
  <si>
    <t xml:space="preserve">S_cpd00001[c] + 3 S_cpd00067[c] + S_cpd00742[c]  -&gt; 2 S_cpd00011[c] + 2 S_cpd00013[c] </t>
  </si>
  <si>
    <t xml:space="preserve">S_cpd00001[c] + 2 S_cpd00067[c] + S_cpd01720[c]  -&gt; S_cpd00011[c] + S_cpd00013[c] + S_cpd00085[c] </t>
  </si>
  <si>
    <t xml:space="preserve">2 S_cpd00001[c] + S_cpd12115[c]  -&gt; 3 S_cpd00224[c] </t>
  </si>
  <si>
    <t xml:space="preserve">S_cpd00003[c] + S_cpd00260[c]  -&gt; S_cpd00004[c] + S_cpd00011[c] + S_cpd00024[c] </t>
  </si>
  <si>
    <t xml:space="preserve">S_cpd00001[c] + S_cpd11592[c]  &lt;=&gt; S_cpd00023[c] + S_cpd00033[c] </t>
  </si>
  <si>
    <t xml:space="preserve">S_cpd00080[c] + S_cpd15685[c]  &lt;=&gt; S_cpd00046[c] + S_cpd15718[c] </t>
  </si>
  <si>
    <t xml:space="preserve">2 S_cpd00067[c] + S_cpd15689[c]  &lt;=&gt; S_cpd00011[c] + S_cpd15695[c] </t>
  </si>
  <si>
    <t xml:space="preserve">3 S_cpd00001[c] + S_cpd00038[c]  -&gt; S_cpd00012[c] + S_cpd00047[c] + S_cpd00067[c] + S_cpd00957[c] </t>
  </si>
  <si>
    <t xml:space="preserve">S_cpd00006[c] + S_cpd00125[c]  &lt;=&gt; S_cpd00005[c] + S_cpd00347[c] </t>
  </si>
  <si>
    <t xml:space="preserve">S_cpd00001[c] + S_cpd00002[c] + S_cpd11574[e]  -&gt; S_cpd00008[c] + S_cpd00009[c] + S_cpd00067[c] + S_cpd11574[c] </t>
  </si>
  <si>
    <t xml:space="preserve">S_cpd00005[c] + S_cpd00067[c] + S_cpd11546[c]  &lt;=&gt; S_cpd00006[c] + S_cpd11547[c] </t>
  </si>
  <si>
    <t xml:space="preserve">S_cpd00006[c] + S_cpd00219[c]  -&gt; S_cpd00005[c] + S_cpd00011[c] + S_cpd00868[c] </t>
  </si>
  <si>
    <t xml:space="preserve">S_cpd00017[c] + S_cpd08370[c]  &lt;=&gt; S_cpd00019[c] + S_cpd08371[c] </t>
  </si>
  <si>
    <t xml:space="preserve">S_cpd00022[c] + S_cpd12543[c]  -&gt; S_cpd00070[c] + S_cpd12848[c] </t>
  </si>
  <si>
    <t xml:space="preserve">S_cpd00001[c] + S_cpd00053[c] + S_cpd00103[c]  -&gt; S_cpd00012[c] + S_cpd00023[c] + S_cpd01982[c] </t>
  </si>
  <si>
    <t xml:space="preserve">S_cpd00002[c] + S_cpd15308[c]  &lt;=&gt; S_cpd00008[c] + S_cpd15523[c] </t>
  </si>
  <si>
    <t xml:space="preserve">S_cpd00061[c] + S_cpd00276[e]  &lt;=&gt; S_cpd00020[c] + S_cpd00288[c] </t>
  </si>
  <si>
    <t xml:space="preserve">S_cpd00067[e] + S_cpd00164[e]  &lt;=&gt; S_cpd00067[c] + S_cpd00164[c] </t>
  </si>
  <si>
    <t xml:space="preserve">S_cpd00001[c] + 4 S_cpd00689[c]  -&gt; 4 S_cpd00013[c] + S_cpd00755[c] </t>
  </si>
  <si>
    <t xml:space="preserve">2 S_cpd00067[c] + S_cpd15557[c]  &lt;=&gt; S_cpd00011[c] + S_cpd15533[c] </t>
  </si>
  <si>
    <t xml:space="preserve">S_cpd02843[c]  -&gt; S_cpd00001[c] + S_cpd00930[c] </t>
  </si>
  <si>
    <t xml:space="preserve">S_cpd00001[c] + S_cpd00003[c] + S_cpd00114[c]  &lt;=&gt; S_cpd00004[c] + S_cpd00067[c] + S_cpd00497[c] </t>
  </si>
  <si>
    <t xml:space="preserve">S_cpd00004[c] + S_cpd00067[c] + S_cpd08301[c]  -&gt; S_cpd00001[c] + S_cpd00003[c] + S_cpd08615[c] </t>
  </si>
  <si>
    <t xml:space="preserve">S_cpd00001[c] + S_cpd11587[c]  &lt;=&gt; S_cpd00035[c] + S_cpd00053[c] </t>
  </si>
  <si>
    <t xml:space="preserve">S_cpd00001[c] + S_cpd00067[c] + S_cpd00128[c]  -&gt; S_cpd00013[c] + S_cpd00226[c] </t>
  </si>
  <si>
    <t xml:space="preserve">S_cpd02882[c] + S_cpd11225[c]  &lt;=&gt; 2 S_cpd00001[c] + S_cpd00009[c] + S_cpd00067[c] + S_cpd02656[c] </t>
  </si>
  <si>
    <t xml:space="preserve">S_cpd00001[c] + S_cpd00002[c] + S_cpd00034[e]  -&gt; S_cpd00008[c] + S_cpd00009[c] + S_cpd00034[c] + S_cpd00067[c] </t>
  </si>
  <si>
    <t xml:space="preserve">S_cpd00034[e]  &lt;=&gt; </t>
  </si>
  <si>
    <t xml:space="preserve">S_cpd00396[c]  &lt;=&gt; S_cpd00642[c] </t>
  </si>
  <si>
    <t xml:space="preserve">S_cpd00067[e] + S_cpd00249[e]  &lt;=&gt; S_cpd00067[c] + S_cpd00249[c] </t>
  </si>
  <si>
    <t xml:space="preserve">S_cpd00001[c] + S_cpd00344[c]  -&gt; S_cpd00023[c] + S_cpd00378[c] </t>
  </si>
  <si>
    <t xml:space="preserve">S_cpd00171[c]  -&gt; S_cpd00047[c] + S_cpd00067[c] + S_cpd11225[c] </t>
  </si>
  <si>
    <t xml:space="preserve">S_cpd00024[c] + S_cpd00281[c]  &lt;=&gt; S_cpd00023[c] + S_cpd00199[c] </t>
  </si>
  <si>
    <t xml:space="preserve">S_cpd00001[c] + S_cpd00042[c]  &lt;=&gt; S_cpd00023[c] + S_cpd01017[c] </t>
  </si>
  <si>
    <t xml:space="preserve">24 S_cpd00026[c] + S_cpd15748[c]  &lt;=&gt; 24 S_cpd00014[c] + S_cpd15757[c] </t>
  </si>
  <si>
    <t xml:space="preserve">S_cpd00115[c] + S_cpd00126[c]  &lt;=&gt; S_cpd00031[c] + S_cpd00177[c] </t>
  </si>
  <si>
    <t xml:space="preserve">S_cpd00067[e] + S_cpd03198[e]  &lt;=&gt; S_cpd00067[c] + S_cpd03198[c] </t>
  </si>
  <si>
    <t xml:space="preserve">S_cpd00130[c]  &lt;=&gt; S_cpd00001[c] + S_cpd00106[c] </t>
  </si>
  <si>
    <t xml:space="preserve">S_cpd00067[c] + S_cpd00516[c]  -&gt; S_cpd00011[c] + S_cpd00039[c] </t>
  </si>
  <si>
    <t xml:space="preserve">2 S_cpd00067[c] + S_cpd15552[c]  &lt;=&gt; S_cpd00011[c] + S_cpd15528[c] </t>
  </si>
  <si>
    <t xml:space="preserve">S_cpd00023[c] + S_cpd01651[c]  &lt;=&gt; S_cpd00001[c] + S_cpd03407[c] </t>
  </si>
  <si>
    <t xml:space="preserve">S_cpd00001[c] + S_cpd02685[c]  &lt;=&gt; S_cpd00029[c] + S_cpd00504[c] </t>
  </si>
  <si>
    <t xml:space="preserve">S_cpd00012[c] + S_cpd00067[c]  -&gt; S_cpd00012[e] + S_cpd00067[e] </t>
  </si>
  <si>
    <t xml:space="preserve">S_cpd00067[c] + S_cpd11466[c] + S_cpd11492[c]  -&gt; S_cpd00011[c] + S_cpd11485[c] + S_cpd11493[c] </t>
  </si>
  <si>
    <t xml:space="preserve">S_cpd00022[c] + S_cpd00086[c]  &lt;=&gt; S_cpd00010[c] + S_cpd02124[c] </t>
  </si>
  <si>
    <t xml:space="preserve">S_cpd00006[c] + S_cpd00223[c]  &lt;=&gt; S_cpd00005[c] + S_cpd00067[c] + S_cpd00843[c] </t>
  </si>
  <si>
    <t xml:space="preserve">2 S_cpd15724[c]  &lt;=&gt; S_cpd00100[c] + S_cpd15796[c] </t>
  </si>
  <si>
    <t xml:space="preserve">S_cpd00054[c] + S_cpd15683[c]  -&gt; S_cpd00046[c] + S_cpd00067[c] + S_cpd15689[c] </t>
  </si>
  <si>
    <t xml:space="preserve">2 S_cpd00067[c] + S_cpd15694[c]  &lt;=&gt; S_cpd00011[c] + S_cpd15700[c] </t>
  </si>
  <si>
    <t xml:space="preserve">S_cpd00002[c] + S_cpd00010[c] + S_cpd00067[c] + S_cpd11438[c]  -&gt; S_cpd00012[c] + S_cpd00018[c] + S_cpd11439[c] </t>
  </si>
  <si>
    <t xml:space="preserve">S_cpd00052[c] + S_cpd15680[c]  &lt;=&gt; S_cpd00012[c] + S_cpd15686[c] </t>
  </si>
  <si>
    <t xml:space="preserve">S_cpd00080[c] + S_cpd11441[c]  -&gt; S_cpd00010[c] + S_cpd15676[c] </t>
  </si>
  <si>
    <t xml:space="preserve">S_cpd00002[c] + S_cpd00954[c]  -&gt; S_cpd00018[c] + S_cpd02920[c] </t>
  </si>
  <si>
    <t xml:space="preserve">S_cpd00022[c] + S_cpd11493[c]  &lt;=&gt; S_cpd00010[c] + S_cpd11494[c] </t>
  </si>
  <si>
    <t xml:space="preserve">S_cpd00026[c] + S_cpd15741[c]  &lt;=&gt; S_cpd00014[c] + S_cpd15732[c] </t>
  </si>
  <si>
    <t xml:space="preserve">S_cpd00139[c] + S_cpd15560[c]  &lt;=&gt; S_cpd00040[c] + S_cpd15561[c] </t>
  </si>
  <si>
    <t xml:space="preserve">S_cpd00609[c]  -&gt; S_cpd00001[c] + S_cpd00515[c] </t>
  </si>
  <si>
    <t xml:space="preserve">S_cpd00010[c] + S_cpd00094[c]  &lt;=&gt; S_cpd00047[c] + S_cpd00086[c] </t>
  </si>
  <si>
    <t xml:space="preserve">24 S_cpd00037[c] + S_cpd15746[c]  &lt;=&gt; 24 S_cpd00014[c] + S_cpd15764[c] </t>
  </si>
  <si>
    <t xml:space="preserve">S_cpd00349[c]  &lt;=&gt; S_cpd00095[c] + S_cpd00236[c] </t>
  </si>
  <si>
    <t xml:space="preserve">S_cpd00006[c] + S_cpd00673[c]  &lt;=&gt; S_cpd00005[c] + S_cpd00067[c] + S_cpd00151[c] </t>
  </si>
  <si>
    <t xml:space="preserve">S_cpd15239[c] + S_cpd15326[c]  -&gt; S_cpd11493[c] + S_cpd15525[c] </t>
  </si>
  <si>
    <t xml:space="preserve">S_cpd00001[c] + 2 S_cpd00067[c] + S_cpd03034[c]  -&gt; S_cpd00011[c] + S_cpd00013[c] + S_cpd03063[c] </t>
  </si>
  <si>
    <t xml:space="preserve">S_cpd00067[e] + S_cpd00184[e]  &lt;=&gt; S_cpd00067[c] + S_cpd00184[c] </t>
  </si>
  <si>
    <t xml:space="preserve">S_cpd00002[c] + S_cpd00101[c]  -&gt; S_cpd00018[c] + S_cpd00103[c] </t>
  </si>
  <si>
    <t xml:space="preserve">S_cpd00022[c] + S_cpd00023[c]  -&gt; S_cpd00010[c] + S_cpd00067[c] + S_cpd00477[c] </t>
  </si>
  <si>
    <t xml:space="preserve">S_cpd00010[c] + S_cpd00020[c] + S_cpd11621[c]  &lt;=&gt; S_cpd00011[c] + S_cpd00022[c] + S_cpd00067[c] + S_cpd11620[c] </t>
  </si>
  <si>
    <t xml:space="preserve">S_cpd00003[c] + S_cpd00080[c]  &lt;=&gt; S_cpd00004[c] + S_cpd00067[c] + S_cpd00095[c] </t>
  </si>
  <si>
    <t xml:space="preserve">S_cpd02799[c]  &lt;=&gt; S_cpd00020[c] + S_cpd00036[c] </t>
  </si>
  <si>
    <t xml:space="preserve">S_cpd00067[c] + S_cpd11492[c] + S_cpd11524[c]  -&gt; S_cpd00011[c] + S_cpd11493[c] + S_cpd11525[c] </t>
  </si>
  <si>
    <t xml:space="preserve">S_cpd02311[c]  &lt;=&gt; S_cpd00001[c] + S_cpd00581[c] </t>
  </si>
  <si>
    <t xml:space="preserve">S_cpd00067[c] + S_cpd11492[c] + S_cpd11565[c]  -&gt; S_cpd00011[c] + S_cpd11493[c] + S_cpd11566[c] </t>
  </si>
  <si>
    <t xml:space="preserve">S_cpd00002[c] + S_cpd00383[c]  &lt;=&gt; S_cpd00008[c] + S_cpd02030[c] </t>
  </si>
  <si>
    <t xml:space="preserve">S_cpd00004[c] + S_cpd00067[c] + S_cpd00071[c]  &lt;=&gt; S_cpd00003[c] + S_cpd00363[c] </t>
  </si>
  <si>
    <t xml:space="preserve">S_cpd00041[c]  -&gt; S_cpd00013[c] + S_cpd00106[c] </t>
  </si>
  <si>
    <t xml:space="preserve">S_cpd00018[c] + S_cpd00067[c] + S_cpd00421[c]  &lt;=&gt; S_cpd00008[c] + S_cpd00012[c] </t>
  </si>
  <si>
    <t xml:space="preserve">S_cpd00205[e]  &lt;=&gt; S_cpd00205[c] </t>
  </si>
  <si>
    <t xml:space="preserve">S_cpd00001[c] + S_cpd00002[c] + S_cpd11579[e]  -&gt; S_cpd00008[c] + S_cpd00009[c] + S_cpd00067[c] + S_cpd11579[c] </t>
  </si>
  <si>
    <t xml:space="preserve">S_cpd00052[c] + S_cpd11421[c]  -&gt; S_cpd00001[c] + S_cpd00356[c] + S_cpd11420[c] </t>
  </si>
  <si>
    <t xml:space="preserve">S_cpd00001[c] + S_cpd00299[c]  -&gt; S_cpd00009[c] + S_cpd00067[c] + S_cpd00412[c] </t>
  </si>
  <si>
    <t xml:space="preserve">S_cpd00002[c] + S_cpd00018[c]  &lt;=&gt; 2 S_cpd00008[c] </t>
  </si>
  <si>
    <t xml:space="preserve">S_cpd00005[c] + S_cpd00067[c] + S_cpd12227[c]  &lt;=&gt; S_cpd00006[c] + S_cpd02345[c] + S_cpd11912[c] </t>
  </si>
  <si>
    <t xml:space="preserve">S_cpd00001[c] + S_cpd00002[c] + S_cpd00060[c]  -&gt; S_cpd00009[c] + S_cpd00012[c] + S_cpd00017[c] </t>
  </si>
  <si>
    <t xml:space="preserve">S_cpd00001[c] + 2 S_cpd00002[c] + S_cpd00053[c] + S_cpd00242[c]  -&gt; 2 S_cpd00008[c] + S_cpd00009[c] + S_cpd00023[c] + S_cpd00067[c] + S_cpd00146[c] </t>
  </si>
  <si>
    <t xml:space="preserve">S_cpd00001[c] + S_cpd00002[c] + S_cpd11580[e]  -&gt; S_cpd00008[c] + S_cpd00009[c] + S_cpd00067[c] + S_cpd11580[c] </t>
  </si>
  <si>
    <t xml:space="preserve">S_cpd00002[c] + S_cpd00023[c] + S_cpd00067[c] + S_cpd11912[c]  -&gt; S_cpd00012[c] + S_cpd00018[c] + S_cpd12227[c] </t>
  </si>
  <si>
    <t xml:space="preserve">S_cpd00001[c] + S_cpd00727[c]  -&gt; S_cpd00009[c] + S_cpd00067[c] + S_cpd00139[c] </t>
  </si>
  <si>
    <t xml:space="preserve">S_cpd00067[e] + S_cpd00322[e]  &lt;=&gt; S_cpd00067[c] + S_cpd00322[c] </t>
  </si>
  <si>
    <t xml:space="preserve">S_cpd00026[c] + S_cpd15703[c]  &lt;=&gt; S_cpd00014[c] + S_cpd15742[c] </t>
  </si>
  <si>
    <t xml:space="preserve">24 S_cpd00037[c] + S_cpd15751[c]  &lt;=&gt; 24 S_cpd00014[c] + S_cpd15769[c] </t>
  </si>
  <si>
    <t xml:space="preserve">S_cpd00003[c] + S_cpd00130[c]  -&gt; S_cpd00004[c] + S_cpd00011[c] + S_cpd00020[c] </t>
  </si>
  <si>
    <t xml:space="preserve">S_cpd00001[c] + S_cpd00002[c] + S_cpd11581[e]  -&gt; S_cpd00008[c] + S_cpd00009[c] + S_cpd00067[c] + S_cpd11581[c] </t>
  </si>
  <si>
    <t xml:space="preserve">S_cpd02642[c]  &lt;=&gt; S_cpd00956[c] </t>
  </si>
  <si>
    <t xml:space="preserve">S_cpd00001[c] + S_cpd00673[c]  -&gt; S_cpd00067[c] + S_cpd03034[c] </t>
  </si>
  <si>
    <t xml:space="preserve">S_cpd00017[c] + S_cpd00067[c]  -&gt; S_cpd00011[c] + S_cpd00837[c] </t>
  </si>
  <si>
    <t xml:space="preserve">S_cpd00001[c] + S_cpd00051[c]  -&gt; S_cpd00064[c] + S_cpd00073[c] </t>
  </si>
  <si>
    <t xml:space="preserve">S_cpd00002[c] + S_cpd00010[c] + S_cpd00067[c] + S_cpd11433[c]  -&gt; S_cpd00012[c] + S_cpd00018[c] + S_cpd11434[c] </t>
  </si>
  <si>
    <t xml:space="preserve">S_cpd00001[c] + S_cpd00002[c] + S_cpd01012[c]  -&gt; S_cpd00008[c] + S_cpd00009[c] + S_cpd00067[c] + S_cpd01012[e] </t>
  </si>
  <si>
    <t xml:space="preserve">S_cpd00001[c] + S_cpd00002[c] + S_cpd01262[e]  -&gt; S_cpd00008[c] + S_cpd00009[c] + S_cpd00067[c] + S_cpd01262[c] </t>
  </si>
  <si>
    <t xml:space="preserve">S_cpd00067[c] + S_cpd02893[c]  -&gt; S_cpd00011[c] + S_cpd02140[c] </t>
  </si>
  <si>
    <t xml:space="preserve">S_cpd00006[c] + S_cpd11478[c]  &lt;=&gt; S_cpd00005[c] + S_cpd00067[c] + S_cpd11488[c] </t>
  </si>
  <si>
    <t xml:space="preserve">S_cpd00001[c] + S_cpd00002[c] + S_cpd00105[c]  -&gt; S_cpd00008[c] + S_cpd00009[c] + S_cpd00067[c] + S_cpd00105[e] </t>
  </si>
  <si>
    <t xml:space="preserve">3 S_cpd00005[c] + 5 S_cpd00067[c] + S_cpd00075[c]  -&gt; 2 S_cpd00001[c] + 3 S_cpd00006[c] + S_cpd00013[c] </t>
  </si>
  <si>
    <t xml:space="preserve">S_cpd00103[c] + S_cpd00128[c]  -&gt; S_cpd00012[c] + S_cpd00018[c] </t>
  </si>
  <si>
    <t xml:space="preserve">S_cpd00002[c] + S_cpd00010[c] + S_cpd00067[c] + S_cpd03847[c]  -&gt; S_cpd00012[c] + S_cpd00018[c] + S_cpd01695[c] </t>
  </si>
  <si>
    <t xml:space="preserve">S_cpd00067[e] + S_cpd00307[e]  &lt;=&gt; S_cpd00067[c] + S_cpd00307[c] </t>
  </si>
  <si>
    <t xml:space="preserve">S_cpd00002[c] + S_cpd15701[c]  &lt;=&gt; S_cpd00008[c] + S_cpd15677[c] </t>
  </si>
  <si>
    <t xml:space="preserve">S_cpd00006[c] + S_cpd00129[c]  &lt;=&gt; S_cpd00005[c] + S_cpd00067[c] + S_cpd02431[c] </t>
  </si>
  <si>
    <t xml:space="preserve">S_cpd00286[c] + S_cpd02968[c]  &lt;=&gt; S_cpd00091[c] + S_cpd03494[c] </t>
  </si>
  <si>
    <t xml:space="preserve">S_cpd00005[c] + S_cpd02552[c]  -&gt; S_cpd00006[c] + S_cpd00009[c] + S_cpd00918[c] </t>
  </si>
  <si>
    <t xml:space="preserve">S_cpd00282[c] + S_cpd15560[c]  -&gt; S_cpd00247[c] + S_cpd15561[c] </t>
  </si>
  <si>
    <t xml:space="preserve">S_cpd00054[c] + S_cpd15417[c]  -&gt; S_cpd00046[c] + S_cpd00067[c] + S_cpd15552[c] </t>
  </si>
  <si>
    <t xml:space="preserve">S_cpd00239[c] + S_cpd00822[c]  -&gt; S_cpd00036[c] + S_cpd00067[c] + S_cpd00135[c] </t>
  </si>
  <si>
    <t xml:space="preserve">S_cpd00001[c] + S_cpd00290[c]  -&gt; S_cpd00009[c] + S_cpd00067[c] + S_cpd00072[c] </t>
  </si>
  <si>
    <t xml:space="preserve">S_cpd00001[c] + S_cpd00022[c] + S_cpd02465[c]  &lt;=&gt; S_cpd00010[c] + S_cpd03289[c] </t>
  </si>
  <si>
    <t xml:space="preserve">S_cpd00053[c] + S_cpd00216[c]  &lt;=&gt; S_cpd00023[c] + S_cpd08210[c] </t>
  </si>
  <si>
    <t xml:space="preserve">S_cpd00002[c] + S_cpd03422[c]  &lt;=&gt; S_cpd00421[c] + S_cpd03918[c] </t>
  </si>
  <si>
    <t xml:space="preserve">S_cpd00005[c] + S_cpd00067[c] + S_cpd11537[c]  &lt;=&gt; S_cpd00006[c] + S_cpd11538[c] </t>
  </si>
  <si>
    <t xml:space="preserve">S_cpd00001[c] + S_cpd00002[c] + S_cpd01914[e]  -&gt; S_cpd00008[c] + S_cpd00009[c] + S_cpd00067[c] + S_cpd01914[c] </t>
  </si>
  <si>
    <t xml:space="preserve">S_cpd00012[c] + S_cpd00873[c]  &lt;=&gt; S_cpd00067[c] + S_cpd00103[c] + S_cpd00218[c] </t>
  </si>
  <si>
    <t xml:space="preserve">S_cpd00002[c] + S_cpd03915[c]  &lt;=&gt; S_cpd00421[c] + S_cpd03916[c] </t>
  </si>
  <si>
    <t xml:space="preserve">S_cpd00006[c] + S_cpd00383[c]  &lt;=&gt; S_cpd00005[c] + S_cpd00067[c] + S_cpd01716[c] </t>
  </si>
  <si>
    <t xml:space="preserve">S_cpd00001[c] + S_cpd00067[c] + S_cpd00206[c]  -&gt; S_cpd00013[c] + S_cpd00299[c] </t>
  </si>
  <si>
    <t xml:space="preserve">S_cpd00080[c] + S_cpd15294[c]  -&gt; S_cpd11493[c] + S_cpd15330[c] </t>
  </si>
  <si>
    <t xml:space="preserve">S_cpd00080[c] + S_cpd11468[c]  -&gt; S_cpd11493[c] + S_cpd15325[c] </t>
  </si>
  <si>
    <t xml:space="preserve">S_cpd00001[c] + S_cpd15606[c]  &lt;=&gt; S_cpd00033[c] + S_cpd00069[c] </t>
  </si>
  <si>
    <t xml:space="preserve">S_cpd00067[c] + S_cpd11492[c] + S_cpd11507[c]  -&gt; S_cpd00011[c] + S_cpd11493[c] + S_cpd11508[c] </t>
  </si>
  <si>
    <t xml:space="preserve">S_cpd00067[c] + S_cpd11492[c] + S_cpd11494[c]  -&gt; S_cpd00011[c] + S_cpd11488[c] + S_cpd11493[c] </t>
  </si>
  <si>
    <t xml:space="preserve">S_cpd00006[c] + S_cpd11482[c]  &lt;=&gt; S_cpd00005[c] + S_cpd00067[c] + S_cpd11487[c] </t>
  </si>
  <si>
    <t xml:space="preserve">S_cpd00001[c] + S_cpd00002[c] + S_cpd00041[c] + S_cpd00053[c]  -&gt; S_cpd00012[c] + S_cpd00018[c] + S_cpd00023[c] + S_cpd00132[c] </t>
  </si>
  <si>
    <t xml:space="preserve">S_cpd00054[c]  -&gt; S_cpd00013[c] + S_cpd00020[c] </t>
  </si>
  <si>
    <t xml:space="preserve">S_cpd00080[c] + S_cpd15418[c]  &lt;=&gt; S_cpd00046[c] + S_cpd15546[c] </t>
  </si>
  <si>
    <t xml:space="preserve">S_cpd00024[c] + S_cpd00156[c]  &lt;=&gt; S_cpd00023[c] + S_cpd00123[c] </t>
  </si>
  <si>
    <t xml:space="preserve">S_cpd00002[c] + S_cpd00010[c] + S_cpd00067[c] + S_cpd00214[c]  -&gt; S_cpd00012[c] + S_cpd00018[c] + S_cpd00134[c] </t>
  </si>
  <si>
    <t xml:space="preserve">S_cpd00067[c] + S_cpd11492[c] + S_cpd11536[c]  -&gt; S_cpd00011[c] + S_cpd11493[c] + S_cpd11537[c] </t>
  </si>
  <si>
    <t xml:space="preserve">S_cpd00001[c] + S_cpd00002[c] + S_cpd00395[e]  -&gt; S_cpd00008[c] + S_cpd00009[c] + S_cpd00067[c] + S_cpd00395[c] </t>
  </si>
  <si>
    <t xml:space="preserve">S_cpd15268[c] + S_cpd15329[c]  -&gt; S_cpd11493[c] + S_cpd15526[c] </t>
  </si>
  <si>
    <t xml:space="preserve">S_cpd00001[c] + S_cpd00002[c] + S_cpd00531[c]  -&gt; S_cpd00008[c] + S_cpd00009[c] + S_cpd00067[c] + S_cpd00531[e] </t>
  </si>
  <si>
    <t xml:space="preserve">24 S_cpd00037[c] + S_cpd15749[c]  &lt;=&gt; 24 S_cpd00014[c] + S_cpd15767[c] </t>
  </si>
  <si>
    <t xml:space="preserve">S_cpd00001[c] + S_cpd00002[c] + S_cpd11596[e]  -&gt; S_cpd00008[c] + S_cpd00009[c] + S_cpd00067[c] + S_cpd11596[c] </t>
  </si>
  <si>
    <t xml:space="preserve">S_cpd00038[c] + S_cpd00041[c] + S_cpd00114[c]  -&gt; S_cpd00009[c] + S_cpd00031[c] + 2 S_cpd00067[c] + S_cpd02375[c] </t>
  </si>
  <si>
    <t xml:space="preserve">S_cpd00037[c]  &lt;=&gt; S_cpd00861[c] </t>
  </si>
  <si>
    <t xml:space="preserve">S_cpd00002[c]  -&gt; S_cpd00012[c] + S_cpd00446[c] </t>
  </si>
  <si>
    <t xml:space="preserve">S_cpd00001[c] + S_cpd00022[c] + S_cpd00279[c]  -&gt; S_cpd00010[c] + S_cpd00067[c] + S_cpd00292[c] </t>
  </si>
  <si>
    <t xml:space="preserve">S_cpd00048[e] + S_cpd00067[e]  &lt;=&gt; S_cpd00048[c] + S_cpd00067[c] </t>
  </si>
  <si>
    <t xml:space="preserve">S_cpd00067[c] + S_cpd11492[c] + S_cpd11561[c]  -&gt; S_cpd00011[c] + S_cpd11493[c] + S_cpd11562[c] </t>
  </si>
  <si>
    <t xml:space="preserve">2 S_cpd00067[c] + S_cpd15691[c]  &lt;=&gt; S_cpd00011[c] + S_cpd15697[c] </t>
  </si>
  <si>
    <t xml:space="preserve">S_cpd00009[c] + S_cpd00067[c] + S_cpd00438[c]  &lt;=&gt; S_cpd00128[c] + S_cpd00509[c] </t>
  </si>
  <si>
    <t xml:space="preserve">S_cpd00080[c] + S_cpd00134[c]  -&gt; S_cpd00010[c] + S_cpd15327[c] </t>
  </si>
  <si>
    <t xml:space="preserve">S_cpd00002[c] + S_cpd00041[c] + S_cpd00067[c]  &lt;=&gt; S_cpd00008[c] + S_cpd01977[c] </t>
  </si>
  <si>
    <t xml:space="preserve">S_cpd00006[c] + S_cpd00842[c]  &lt;=&gt; S_cpd00005[c] + S_cpd00067[c] + S_cpd00279[c] </t>
  </si>
  <si>
    <t xml:space="preserve">S_cpd00067[e] + S_cpd00280[e]  &lt;=&gt; S_cpd00067[c] + S_cpd00280[c] </t>
  </si>
  <si>
    <t xml:space="preserve">S_cpd00101[c]  &lt;=&gt; S_cpd00171[c] </t>
  </si>
  <si>
    <t xml:space="preserve">S_cpd00067[e] + S_cpd00159[e]  &lt;=&gt; S_cpd00067[c] + S_cpd00159[c] </t>
  </si>
  <si>
    <t xml:space="preserve">S_cpd00159[e]  &lt;=&gt; </t>
  </si>
  <si>
    <t xml:space="preserve">S_cpd00009[c] + S_cpd00067[c] + S_cpd00249[c]  &lt;=&gt; S_cpd00092[c] + S_cpd00475[c] </t>
  </si>
  <si>
    <t xml:space="preserve">S_cpd00113[c] + S_cpd00283[c]  -&gt; S_cpd00012[c] + S_cpd00350[c] </t>
  </si>
  <si>
    <t xml:space="preserve">S_cpd00003[c] + S_cpd00159[c]  &lt;=&gt; S_cpd00004[c] + S_cpd00020[c] + S_cpd00067[c] </t>
  </si>
  <si>
    <t xml:space="preserve">S_cpd00482[c]  &lt;=&gt; S_cpd00169[c] </t>
  </si>
  <si>
    <t xml:space="preserve">S_cpd00004[c] + S_cpd00067[c] + S_cpd01011[c]  &lt;=&gt; S_cpd00003[c] + S_cpd03662[c] </t>
  </si>
  <si>
    <t xml:space="preserve">S_cpd00510[c]  &lt;=&gt; S_cpd00071[c] + S_cpd00102[c] </t>
  </si>
  <si>
    <t xml:space="preserve">S_cpd00022[c] + S_cpd01695[c]  &lt;=&gt; S_cpd00010[c] + S_cpd03114[c] </t>
  </si>
  <si>
    <t xml:space="preserve">S_cpd00062[c] + S_cpd02611[c]  &lt;=&gt; S_cpd00012[c] + S_cpd00037[c] </t>
  </si>
  <si>
    <t xml:space="preserve">S_cpd00001[c] + S_cpd00002[c] + S_cpd11585[e]  -&gt; S_cpd00008[c] + S_cpd00009[c] + S_cpd00067[c] + S_cpd11585[c] </t>
  </si>
  <si>
    <t xml:space="preserve">S_cpd03423[c] + S_cpd03920[c]  &lt;=&gt; S_cpd00126[c] + S_cpd00166[c] </t>
  </si>
  <si>
    <t xml:space="preserve">S_cpd00001[c] + S_cpd00002[c] + S_cpd11575[e]  -&gt; S_cpd00008[c] + S_cpd00009[c] + S_cpd00067[c] + S_cpd11575[c] </t>
  </si>
  <si>
    <t xml:space="preserve">S_cpd00137[c]  &lt;=&gt; S_cpd00001[c] + S_cpd00331[c] </t>
  </si>
  <si>
    <t xml:space="preserve">S_cpd00061[c] + S_cpd00122[e]  &lt;=&gt; S_cpd00020[c] + S_cpd00293[c] </t>
  </si>
  <si>
    <t xml:space="preserve">S_cpd00009[c] + S_cpd02016[c]  &lt;=&gt; S_cpd00133[c] + S_cpd00475[c] </t>
  </si>
  <si>
    <t xml:space="preserve">S_cpd00067[e] + S_cpd00412[e]  &lt;=&gt; S_cpd00067[c] + S_cpd00412[c] </t>
  </si>
  <si>
    <t xml:space="preserve">S_cpd00001[c] + S_cpd00002[c] + S_cpd00108[e]  -&gt; S_cpd00008[c] + S_cpd00009[c] + S_cpd00067[c] + S_cpd00108[c] </t>
  </si>
  <si>
    <t xml:space="preserve">S_cpd00201[c] + S_cpd02394[c]  &lt;=&gt; S_cpd00067[c] + S_cpd00087[c] + S_cpd02678[c] </t>
  </si>
  <si>
    <t xml:space="preserve">S_cpd00001[c] + S_cpd00022[c] + S_cpd00024[c]  -&gt; S_cpd00010[c] + S_cpd00067[c] + S_cpd00919[c] </t>
  </si>
  <si>
    <t xml:space="preserve">S_cpd00001[c] + S_cpd00002[c] + S_cpd00635[e]  -&gt; S_cpd00008[c] + S_cpd00009[c] + S_cpd00067[c] + S_cpd00635[c] </t>
  </si>
  <si>
    <t xml:space="preserve">S_cpd00067[e] + S_cpd00305[e]  -&gt; S_cpd00067[c] + S_cpd00305[c] </t>
  </si>
  <si>
    <t xml:space="preserve">S_cpd00001[c] + S_cpd11588[c]  -&gt; S_cpd00033[c] + S_cpd00067[c] + S_cpd00129[c] </t>
  </si>
  <si>
    <t xml:space="preserve">S_cpd00001[c] + S_cpd11583[c]  -&gt; S_cpd00035[c] + S_cpd00107[c] </t>
  </si>
  <si>
    <t xml:space="preserve">S_cpd00080[c] + S_cpd11435[c]  -&gt; S_cpd00010[c] + S_cpd15673[c] </t>
  </si>
  <si>
    <t xml:space="preserve">S_cpd00065[e] + S_cpd00067[e]  &lt;=&gt; S_cpd00065[c] + S_cpd00067[c] </t>
  </si>
  <si>
    <t xml:space="preserve">S_cpd00755[c]  &lt;=&gt; S_cpd00001[c] + S_cpd00774[c] </t>
  </si>
  <si>
    <t xml:space="preserve">S_cpd00001[c] + S_cpd00067[c] + S_cpd00207[c]  -&gt; S_cpd00013[c] + S_cpd00309[c] </t>
  </si>
  <si>
    <t xml:space="preserve">S_cpd00286[c] + S_cpd02862[c]  &lt;=&gt; S_cpd00091[c] + S_cpd02948[c] </t>
  </si>
  <si>
    <t xml:space="preserve">S_cpd00002[c] + S_cpd00067[c] + S_cpd00141[c]  &lt;=&gt; S_cpd00008[c] + S_cpd01844[c] </t>
  </si>
  <si>
    <t xml:space="preserve">S_cpd00002[c] + S_cpd00009[c] + S_cpd00020[c] + S_cpd00067[c]  -&gt; S_cpd00012[c] + S_cpd00018[c] + S_cpd00061[c] </t>
  </si>
  <si>
    <t xml:space="preserve">S_cpd00002[c] + S_cpd00305[c]  &lt;=&gt; S_cpd00018[c] + S_cpd00056[c] </t>
  </si>
  <si>
    <t xml:space="preserve">S_cpd00067[e] + S_cpd00209[e]  &lt;=&gt; S_cpd00067[c] + S_cpd00209[c] </t>
  </si>
  <si>
    <t xml:space="preserve">S_cpd00004[c] + S_cpd00067[c] + S_cpd08615[c]  -&gt; S_cpd00001[c] + S_cpd00003[c] + S_cpd00202[c] </t>
  </si>
  <si>
    <t xml:space="preserve">S_cpd00067[c] + S_cpd00971[e]  &lt;=&gt; S_cpd00067[e] + S_cpd00971[c] </t>
  </si>
  <si>
    <t xml:space="preserve">S_cpd00052[c] + S_cpd15521[c]  &lt;=&gt; S_cpd00012[c] + S_cpd15417[c] </t>
  </si>
  <si>
    <t xml:space="preserve">S_cpd00002[c] + S_cpd00249[c]  -&gt; S_cpd00008[c] + S_cpd00091[c] </t>
  </si>
  <si>
    <t xml:space="preserve">S_cpd00001[c] + S_cpd00002[c] + S_cpd11591[e]  -&gt; S_cpd00008[c] + S_cpd00009[c] + S_cpd00067[c] + S_cpd11591[c] </t>
  </si>
  <si>
    <t xml:space="preserve">S_cpd00005[c] + S_cpd00067[c] + S_cpd11496[c]  &lt;=&gt; S_cpd00006[c] + S_cpd11497[c] </t>
  </si>
  <si>
    <t xml:space="preserve">S_cpd00026[c]  &lt;=&gt; S_cpd00043[c] </t>
  </si>
  <si>
    <t xml:space="preserve">S_cpd00022[c] + S_cpd00120[c]  &lt;=&gt; S_cpd00010[c] + S_cpd03123[c] </t>
  </si>
  <si>
    <t xml:space="preserve">S_cpd00067[e] + S_cpd00092[e]  &lt;=&gt; S_cpd00067[c] + S_cpd00092[c] </t>
  </si>
  <si>
    <t xml:space="preserve">S_cpd00087[c] + S_cpd11830[c]  -&gt; S_cpd00013[c] + S_cpd00125[c] + S_cpd12225[c] </t>
  </si>
  <si>
    <t xml:space="preserve">S_cpd15294[c] + S_cpd15330[c]  -&gt; S_cpd11493[c] + S_cpd15523[c] </t>
  </si>
  <si>
    <t xml:space="preserve">S_cpd00080[c] + S_cpd15423[c]  &lt;=&gt; S_cpd00046[c] + S_cpd15543[c] </t>
  </si>
  <si>
    <t xml:space="preserve">S_cpd00001[c] + S_cpd00241[c]  -&gt; S_cpd00067[c] + S_cpd00277[c] + S_cpd00421[c] </t>
  </si>
  <si>
    <t xml:space="preserve">S_cpd00002[c] + S_cpd15706[c]  &lt;=&gt; S_cpd00008[c] + S_cpd15682[c] </t>
  </si>
  <si>
    <t xml:space="preserve">S_cpd00005[c] + S_cpd00067[c] + S_cpd11420[c]  &lt;=&gt; S_cpd00006[c] + S_cpd11421[c] </t>
  </si>
  <si>
    <t xml:space="preserve">S_cpd00521[c]  &lt;=&gt; S_cpd00522[c] </t>
  </si>
  <si>
    <t xml:space="preserve">S_cpd00054[c] + S_cpd15685[c]  -&gt; S_cpd00046[c] + S_cpd00067[c] + S_cpd15691[c] </t>
  </si>
  <si>
    <t xml:space="preserve">S_cpd00079[c]  &lt;=&gt; S_cpd00863[c] </t>
  </si>
  <si>
    <t xml:space="preserve">S_cpd00062[c] + S_cpd00367[c]  -&gt; S_cpd00014[c] + S_cpd00046[c] </t>
  </si>
  <si>
    <t xml:space="preserve">S_cpd00002[c] + S_cpd00010[c] + S_cpd00067[c] + S_cpd15269[c]  -&gt; S_cpd00012[c] + S_cpd00018[c] + S_cpd15274[c] </t>
  </si>
  <si>
    <t xml:space="preserve">S_cpd03519[c]  &lt;=&gt; S_cpd03666[c] </t>
  </si>
  <si>
    <t xml:space="preserve">S_cpd00119[c]  -&gt; S_cpd00013[c] + S_cpd00581[c] </t>
  </si>
  <si>
    <t xml:space="preserve">S_cpd00001[c] + S_cpd11591[c]  &lt;=&gt; S_cpd00033[c] + S_cpd00060[c] </t>
  </si>
  <si>
    <t xml:space="preserve">S_cpd00062[c] + S_cpd00089[c]  &lt;=&gt; S_cpd00012[c] + S_cpd00026[c] </t>
  </si>
  <si>
    <t xml:space="preserve">S_cpd00067[c] + S_cpd11492[c] + S_cpd11545[c]  -&gt; S_cpd00011[c] + S_cpd11493[c] + S_cpd11546[c] </t>
  </si>
  <si>
    <t xml:space="preserve">24 S_cpd00037[c] + S_cpd15753[c]  &lt;=&gt; 24 S_cpd00014[c] + S_cpd15771[c] </t>
  </si>
  <si>
    <t xml:space="preserve">S_cpd00026[c] + S_cpd15311[c]  &lt;=&gt; S_cpd00014[c] + S_cpd15739[c] </t>
  </si>
  <si>
    <t xml:space="preserve">S_cpd00024[c] + S_cpd00066[c]  &lt;=&gt; S_cpd00023[c] + S_cpd00143[c] </t>
  </si>
  <si>
    <t xml:space="preserve">S_cpd00009[c] + S_cpd00022[c] + S_cpd00067[c]  &lt;=&gt; S_cpd00010[c] + S_cpd00196[c] </t>
  </si>
  <si>
    <t xml:space="preserve">S_cpd00106[c] + S_cpd15353[c]  &lt;=&gt; S_cpd00036[c] + S_cpd15352[c] </t>
  </si>
  <si>
    <t xml:space="preserve">S_cpd00002[c] + S_cpd00296[c]  &lt;=&gt; S_cpd00008[c] + S_cpd00295[c] </t>
  </si>
  <si>
    <t xml:space="preserve">S_cpd00005[c] + S_cpd00067[c] + S_cpd11550[c]  &lt;=&gt; S_cpd00006[c] + S_cpd11551[c] </t>
  </si>
  <si>
    <t xml:space="preserve">S_cpd00002[c] + S_cpd00103[c]  -&gt; S_cpd00012[c] + S_cpd01775[c] </t>
  </si>
  <si>
    <t xml:space="preserve">S_cpd00001[c] + S_cpd00002[c] + S_cpd00058[e]  -&gt; S_cpd00008[c] + S_cpd00009[c] + S_cpd00058[c] + S_cpd00067[c] </t>
  </si>
  <si>
    <t xml:space="preserve">S_cpd00058[e]  &lt;=&gt; </t>
  </si>
  <si>
    <t xml:space="preserve">S_cpd00002[c] + S_cpd00033[c] + S_cpd01982[c]  -&gt; S_cpd00008[c] + S_cpd00009[c] + S_cpd00067[c] + S_cpd02394[c] </t>
  </si>
  <si>
    <t xml:space="preserve">S_cpd11435[c] + S_cpd15673[c]  -&gt; S_cpd00010[c] + S_cpd15679[c] </t>
  </si>
  <si>
    <t xml:space="preserve">S_cpd00054[c] + S_cpd15420[c]  -&gt; S_cpd00046[c] + S_cpd00067[c] + S_cpd15558[c] </t>
  </si>
  <si>
    <t xml:space="preserve">S_cpd00006[c] + S_cpd00284[c]  -&gt; S_cpd00005[c] + S_cpd00011[c] + S_cpd00171[c] </t>
  </si>
  <si>
    <t xml:space="preserve">S_cpd00017[c] + S_cpd00800[c]  &lt;=&gt; S_cpd00764[c] + S_cpd02701[c] </t>
  </si>
  <si>
    <t xml:space="preserve">S_cpd00005[c] + S_cpd00067[c] + S_cpd11541[c]  &lt;=&gt; S_cpd00006[c] + S_cpd11542[c] </t>
  </si>
  <si>
    <t xml:space="preserve">S_cpd00003[c] + S_cpd03607[c]  &lt;=&gt; S_cpd00004[c] + S_cpd00067[c] + S_cpd04539[c] </t>
  </si>
  <si>
    <t xml:space="preserve">S_cpd00026[c] + S_cpd15742[c]  &lt;=&gt; S_cpd00014[c] + S_cpd15733[c] </t>
  </si>
  <si>
    <t xml:space="preserve">S_cpd00001[c] + S_cpd00002[c] + S_cpd04097[c]  -&gt; S_cpd00008[c] + S_cpd00009[c] + S_cpd00067[c] + S_cpd04097[e] </t>
  </si>
  <si>
    <t xml:space="preserve">S_cpd00002[c] + S_cpd00367[c]  -&gt; S_cpd00008[c] + S_cpd00046[c] </t>
  </si>
  <si>
    <t xml:space="preserve">S_cpd00067[e] + S_cpd00182[e]  &lt;=&gt; S_cpd00067[c] + S_cpd00182[c] </t>
  </si>
  <si>
    <t xml:space="preserve">S_cpd00149[c]  &lt;=&gt; S_cpd00149[e] </t>
  </si>
  <si>
    <t xml:space="preserve">S_cpd00149[e]  &lt;=&gt; </t>
  </si>
  <si>
    <t xml:space="preserve">S_cpd00067[c] + S_cpd11492[c] + S_cpd11540[c]  -&gt; S_cpd00011[c] + S_cpd11493[c] + S_cpd11541[c] </t>
  </si>
  <si>
    <t xml:space="preserve">S_cpd00080[c] + S_cpd15239[c]  -&gt; S_cpd11493[c] + S_cpd15326[c] </t>
  </si>
  <si>
    <t xml:space="preserve">2 S_cpd15540[c]  &lt;=&gt; S_cpd00100[c] + S_cpd15793[c] </t>
  </si>
  <si>
    <t xml:space="preserve">S_cpd00005[c] + S_cpd01977[c]  -&gt; S_cpd00006[c] + S_cpd00009[c] + S_cpd00346[c] </t>
  </si>
  <si>
    <t xml:space="preserve">S_cpd00002[c] + S_cpd00222[c]  &lt;=&gt; S_cpd00008[c] + S_cpd00284[c] </t>
  </si>
  <si>
    <t xml:space="preserve">S_cpd00002[c] + S_cpd15705[c]  &lt;=&gt; S_cpd00008[c] + S_cpd15681[c] </t>
  </si>
  <si>
    <t xml:space="preserve">S_cpd00054[c] + S_cpd15418[c]  -&gt; S_cpd00046[c] + S_cpd00067[c] + S_cpd15556[c] </t>
  </si>
  <si>
    <t xml:space="preserve">S_cpd00061[c] + S_cpd00794[e]  &lt;=&gt; S_cpd00020[c] + S_cpd00523[c] </t>
  </si>
  <si>
    <t xml:space="preserve">S_cpd00002[c] + S_cpd02197[c]  -&gt; S_cpd00008[c] + S_cpd00009[c] + S_cpd00347[c] </t>
  </si>
  <si>
    <t xml:space="preserve">S_cpd00139[c] + S_cpd15500[c]  -&gt; S_cpd00040[c] + S_cpd15499[c] </t>
  </si>
  <si>
    <t xml:space="preserve">S_cpd00001[c] + S_cpd00152[c]  -&gt; S_cpd00013[c] + S_cpd00341[c] </t>
  </si>
  <si>
    <t xml:space="preserve">2 S_cpd00067[c] + S_cpd15553[c]  &lt;=&gt; S_cpd00011[c] + S_cpd15529[c] </t>
  </si>
  <si>
    <t xml:space="preserve">S_cpd00103[c] + S_cpd00247[c]  -&gt; S_cpd00012[c] + S_cpd00810[c] </t>
  </si>
  <si>
    <t xml:space="preserve">S_cpd00003[c] + S_cpd12225[c]  &lt;=&gt; S_cpd00004[c] + S_cpd00067[c] + S_cpd12005[c] </t>
  </si>
  <si>
    <t xml:space="preserve">2 S_cpd00067[c] + S_cpd00103[c] + S_cpd02333[c]  -&gt; S_cpd00011[c] + S_cpd00012[c] + S_cpd00873[c] </t>
  </si>
  <si>
    <t xml:space="preserve">S_cpd00022[c] + S_cpd03128[c]  &lt;=&gt; S_cpd00010[c] + S_cpd03117[c] </t>
  </si>
  <si>
    <t xml:space="preserve">S_cpd00067[c] + S_cpd11492[c] + S_cpd11511[c]  -&gt; S_cpd00011[c] + S_cpd11493[c] + S_cpd11512[c] </t>
  </si>
  <si>
    <t xml:space="preserve">S_cpd00052[c] + S_cpd15681[c]  &lt;=&gt; S_cpd00012[c] + S_cpd15687[c] </t>
  </si>
  <si>
    <t xml:space="preserve">S_cpd00054[c] + S_cpd15688[c]  -&gt; S_cpd00046[c] + S_cpd00067[c] + S_cpd15694[c] </t>
  </si>
  <si>
    <t xml:space="preserve">S_cpd02693[c]  &lt;=&gt; S_cpd00001[c] + S_cpd01710[c] </t>
  </si>
  <si>
    <t xml:space="preserve">S_cpd00080[c] + S_cpd15686[c]  &lt;=&gt; S_cpd00046[c] + S_cpd15719[c] </t>
  </si>
  <si>
    <t xml:space="preserve">S_cpd00061[c] + S_cpd00138[e]  &lt;=&gt; S_cpd00020[c] + S_cpd00235[c] </t>
  </si>
  <si>
    <t xml:space="preserve">S_cpd00064[c] + S_cpd00146[c]  &lt;=&gt; S_cpd00009[c] + 2 S_cpd00067[c] + S_cpd00274[c] </t>
  </si>
  <si>
    <t xml:space="preserve">S_cpd00001[c] + S_cpd00002[c] + S_cpd00053[c] + S_cpd00062[c]  -&gt; S_cpd00008[c] + S_cpd00009[c] + S_cpd00023[c] + S_cpd00052[c] + 2 S_cpd00067[c] </t>
  </si>
  <si>
    <t xml:space="preserve">3 S_cpd00001[c] + S_cpd02978[c]  -&gt; 3 S_cpd00009[c] + 3 S_cpd00067[c] + S_cpd02961[c] </t>
  </si>
  <si>
    <t xml:space="preserve">S_cpd00052[c] + S_cpd15525[c]  &lt;=&gt; S_cpd00012[c] + S_cpd15418[c] </t>
  </si>
  <si>
    <t xml:space="preserve">S_cpd00053[c] + S_cpd02991[c]  -&gt; S_cpd00023[c] + S_cpd00067[c] + S_cpd02843[c] + S_cpd02851[c] </t>
  </si>
  <si>
    <t xml:space="preserve">S_cpd00001[c] + S_cpd00342[c]  &lt;=&gt; S_cpd00029[c] + S_cpd00064[c] </t>
  </si>
  <si>
    <t xml:space="preserve">S_cpd00061[c] + S_cpd00076[e]  &lt;=&gt; S_cpd00020[c] + S_cpd01693[c] </t>
  </si>
  <si>
    <t xml:space="preserve">S_cpd00002[c] + S_cpd00084[c] + S_cpd02201[c]  -&gt; S_cpd00012[c] + S_cpd00018[c] + S_cpd02666[c] </t>
  </si>
  <si>
    <t xml:space="preserve">S_cpd00036[c] + S_cpd15560[c]  &lt;=&gt; S_cpd00106[c] + S_cpd15561[c] </t>
  </si>
  <si>
    <t xml:space="preserve">S_cpd00006[c] + S_cpd00087[c]  &lt;=&gt; S_cpd00005[c] + S_cpd00067[c] + S_cpd00330[c] </t>
  </si>
  <si>
    <t xml:space="preserve">S_cpd00093[c] + S_cpd00103[c]  -&gt; S_cpd00012[c] + S_cpd02642[c] </t>
  </si>
  <si>
    <t xml:space="preserve">2 S_cpd00067[c] + S_cpd15556[c]  &lt;=&gt; S_cpd00011[c] + S_cpd15532[c] </t>
  </si>
  <si>
    <t xml:space="preserve">S_cpd00067[e] + S_cpd00117[e]  &lt;=&gt; S_cpd00067[c] + S_cpd00117[c] </t>
  </si>
  <si>
    <t xml:space="preserve">S_cpd00037[c] + S_cpd00286[c]  &lt;=&gt; S_cpd00091[c] + S_cpd00946[c] </t>
  </si>
  <si>
    <t xml:space="preserve">S_cpd11466[c] + S_cpd15331[c]  -&gt; S_cpd11493[c] + S_cpd15522[c] </t>
  </si>
  <si>
    <t xml:space="preserve">2 S_cpd00067[c] + S_cpd00209[c] + S_cpd15561[c]  -&gt; S_cpd00001[c] + 2 S_cpd00067[e] + S_cpd00075[c] + S_cpd15560[c] </t>
  </si>
  <si>
    <t xml:space="preserve">S_cpd00023[c] + S_cpd00342[c]  &lt;=&gt; S_cpd00064[c] + S_cpd00477[c] </t>
  </si>
  <si>
    <t xml:space="preserve">S_cpd00001[c] + S_cpd00002[c] + S_cpd00179[e]  -&gt; S_cpd00008[c] + S_cpd00009[c] + S_cpd00067[c] + S_cpd00179[c] </t>
  </si>
  <si>
    <t xml:space="preserve">S_cpd00001[c] + S_cpd00002[c] + S_cpd15605[e]  -&gt; S_cpd00008[c] + S_cpd00009[c] + S_cpd15605[c] </t>
  </si>
  <si>
    <t xml:space="preserve">S_cpd00113[c] + S_cpd00350[c]  -&gt; S_cpd00012[c] + S_cpd08211[c] </t>
  </si>
  <si>
    <t xml:space="preserve">S_cpd00024[c] + S_cpd02685[c]  &lt;=&gt; S_cpd00023[c] + S_cpd03289[c] </t>
  </si>
  <si>
    <t xml:space="preserve">S_cpd00475[c]  &lt;=&gt; S_cpd00101[c] </t>
  </si>
  <si>
    <t xml:space="preserve">S_cpd00080[c] + S_cpd15684[c]  &lt;=&gt; S_cpd00046[c] + S_cpd15717[c] </t>
  </si>
  <si>
    <t xml:space="preserve">S_cpd00002[c] + S_cpd00242[c] + S_cpd12848[c]  -&gt; S_cpd00008[c] + S_cpd00009[c] + S_cpd00067[c] + S_cpd12543[c] </t>
  </si>
  <si>
    <t xml:space="preserve">S_cpd00235[c]  &lt;=&gt; S_cpd00485[c] </t>
  </si>
  <si>
    <t xml:space="preserve">S_cpd00002[c] + S_cpd00003[c]  -&gt; S_cpd00006[c] + S_cpd00008[c] </t>
  </si>
  <si>
    <t xml:space="preserve">S_cpd00002[c] + S_cpd00032[c] + S_cpd00067[c]  -&gt; S_cpd00008[c] + S_cpd00011[c] + S_cpd00061[c] </t>
  </si>
  <si>
    <t xml:space="preserve">S_cpd00067[c] + S_cpd11492[c] + S_cpd11515[c]  -&gt; S_cpd00011[c] + S_cpd11493[c] + S_cpd11516[c] </t>
  </si>
  <si>
    <t xml:space="preserve">S_cpd00073[e]  &lt;=&gt; S_cpd00073[c] </t>
  </si>
  <si>
    <t xml:space="preserve">S_cpd00002[c] + S_cpd00010[c] + S_cpd00067[c] + S_cpd15237[c]  -&gt; S_cpd00012[c] + S_cpd00018[c] + S_cpd15238[c] </t>
  </si>
  <si>
    <t xml:space="preserve">24 S_cpd00026[c] + S_cpd15749[c]  &lt;=&gt; 24 S_cpd00014[c] + S_cpd15758[c] </t>
  </si>
  <si>
    <t xml:space="preserve">S_cpd00113[c] + S_cpd00202[c]  -&gt; S_cpd00012[c] + S_cpd00283[c] </t>
  </si>
  <si>
    <t xml:space="preserve">S_cpd00067[c] + S_cpd11492[c] + S_cpd11520[c]  -&gt; S_cpd00011[c] + S_cpd11493[c] + S_cpd11521[c] </t>
  </si>
  <si>
    <t xml:space="preserve">S_cpd00002[c] + S_cpd00067[c] + S_cpd00477[c]  &lt;=&gt; S_cpd00008[c] + S_cpd02552[c] </t>
  </si>
  <si>
    <t xml:space="preserve">S_cpd00008[c] + S_cpd00203[c]  &lt;=&gt; S_cpd00002[c] + S_cpd00067[c] + S_cpd00169[c] </t>
  </si>
  <si>
    <t xml:space="preserve">S_cpd00005[c] + S_cpd00067[c] + S_cpd11525[c]  &lt;=&gt; S_cpd00006[c] + S_cpd11526[c] </t>
  </si>
  <si>
    <t xml:space="preserve">S_cpd00001[c] + S_cpd00002[c] + S_cpd00118[e]  -&gt; S_cpd00008[c] + S_cpd00009[c] + S_cpd00067[c] + S_cpd00118[c] </t>
  </si>
  <si>
    <t xml:space="preserve">S_cpd00002[c] + S_cpd00023[c] + S_cpd00683[c]  -&gt; S_cpd00008[c] + S_cpd00009[c] + S_cpd00067[c] + S_cpd00330[c] </t>
  </si>
  <si>
    <t xml:space="preserve">S_cpd00001[c] + S_cpd00002[c] + S_cpd00423[e]  -&gt; S_cpd00008[c] + S_cpd00009[c] + S_cpd00067[c] + S_cpd00423[c] </t>
  </si>
  <si>
    <t xml:space="preserve">S_cpd00061[c] + S_cpd00179[e]  &lt;=&gt; S_cpd00020[c] + S_cpd01919[c] </t>
  </si>
  <si>
    <t xml:space="preserve">2 S_cpd00022[c]  &lt;=&gt; S_cpd00010[c] + S_cpd00279[c] </t>
  </si>
  <si>
    <t xml:space="preserve">S_cpd00002[c] + S_cpd15702[c]  &lt;=&gt; S_cpd00008[c] + S_cpd15678[c] </t>
  </si>
  <si>
    <t xml:space="preserve">S_cpd00001[c] + S_cpd00002[c] + S_cpd11582[e]  -&gt; S_cpd00008[c] + S_cpd00009[c] + S_cpd00067[c] + S_cpd11582[c] </t>
  </si>
  <si>
    <t xml:space="preserve">S_cpd00024[c] + S_cpd01974[c]  &lt;=&gt; S_cpd00023[c] + S_cpd00830[c] </t>
  </si>
  <si>
    <t xml:space="preserve">S_cpd00002[c] + S_cpd00834[c]  &lt;=&gt; S_cpd00012[c] + S_cpd00655[c] </t>
  </si>
  <si>
    <t xml:space="preserve">S_cpd00103[c] + S_cpd00309[c]  -&gt; S_cpd00012[c] + S_cpd00497[c] </t>
  </si>
  <si>
    <t xml:space="preserve">S_cpd00038[c] + S_cpd00249[c]  -&gt; S_cpd00031[c] + S_cpd00091[c] </t>
  </si>
  <si>
    <t xml:space="preserve">S_cpd00003[c] + S_cpd00036[c]  &lt;=&gt; S_cpd00004[c] + S_cpd00067[c] + S_cpd00106[c] </t>
  </si>
  <si>
    <t xml:space="preserve">S_cpd00001[c] + S_cpd00002[c] + S_cpd00637[e]  -&gt; S_cpd00008[c] + S_cpd00009[c] + S_cpd00067[c] + S_cpd00637[c] </t>
  </si>
  <si>
    <t xml:space="preserve">S_cpd00006[c] + S_cpd00408[c]  &lt;=&gt; S_cpd00005[c] + S_cpd00067[c] + S_cpd00712[c] </t>
  </si>
  <si>
    <t xml:space="preserve">S_cpd00002[c] + S_cpd02636[c]  &lt;=&gt; S_cpd00008[c] + S_cpd02654[c] </t>
  </si>
  <si>
    <t xml:space="preserve">S_cpd00001[c] + S_cpd00002[c] + S_cpd00058[c]  -&gt; S_cpd00008[c] + S_cpd00009[c] + S_cpd00058[e] + S_cpd00067[c] </t>
  </si>
  <si>
    <t xml:space="preserve">S_cpd00102[c]  &lt;=&gt; S_cpd00095[c] </t>
  </si>
  <si>
    <t xml:space="preserve">S_cpd00001[c] + S_cpd00002[c] + S_cpd11588[e]  -&gt; S_cpd00008[c] + S_cpd00009[c] + S_cpd00067[c] + S_cpd11588[c] </t>
  </si>
  <si>
    <t xml:space="preserve">S_cpd00067[e] + S_cpd01092[e]  &lt;=&gt; S_cpd00067[c] + S_cpd01092[c] </t>
  </si>
  <si>
    <t xml:space="preserve">S_cpd00068[c] + S_cpd00367[c]  -&gt; S_cpd00046[c] + S_cpd00090[c] </t>
  </si>
  <si>
    <t xml:space="preserve">S_cpd00006[c] + S_cpd00773[c]  &lt;=&gt; S_cpd00005[c] + S_cpd00067[c] + S_cpd02820[c] </t>
  </si>
  <si>
    <t xml:space="preserve">S_cpd00002[c] + S_cpd02775[c]  &lt;=&gt; S_cpd00008[c] + S_cpd02894[c] </t>
  </si>
  <si>
    <t xml:space="preserve">S_cpd00067[c] + S_cpd03835[c]  &lt;=&gt; S_cpd03832[c] </t>
  </si>
  <si>
    <t xml:space="preserve">S_cpd00327[c] + S_cpd15329[c]  -&gt; S_cpd00010[c] + S_cpd15526[c] </t>
  </si>
  <si>
    <t xml:space="preserve">S_cpd00009[c] + S_cpd00067[c] + S_cpd00412[c]  &lt;=&gt; S_cpd00092[c] + S_cpd00509[c] </t>
  </si>
  <si>
    <t xml:space="preserve">S_cpd00005[c] + S_cpd00067[c] + S_cpd11516[c]  &lt;=&gt; S_cpd00006[c] + S_cpd11517[c] </t>
  </si>
  <si>
    <t xml:space="preserve">S_cpd00008[c] + S_cpd00067[c] + S_cpd00146[c]  -&gt; S_cpd00002[c] + S_cpd00011[c] + S_cpd00013[c] </t>
  </si>
  <si>
    <t xml:space="preserve">S_cpd00001[c] + S_cpd00738[c]  -&gt; S_cpd00009[c] + S_cpd00054[c] + S_cpd00067[c] </t>
  </si>
  <si>
    <t xml:space="preserve">S_cpd00001[c] + S_cpd00012[c]  -&gt; 2 S_cpd00009[c] + 2 S_cpd00067[c] </t>
  </si>
  <si>
    <t xml:space="preserve">24 S_cpd00037[c] + S_cpd15752[c]  &lt;=&gt; 24 S_cpd00014[c] + S_cpd15770[c] </t>
  </si>
  <si>
    <t xml:space="preserve">S_cpd00006[c] + S_cpd02113[c]  &lt;=&gt; S_cpd00005[c] + S_cpd00067[c] + S_cpd00522[c] </t>
  </si>
  <si>
    <t xml:space="preserve">S_cpd00003[c] + S_cpd00219[c]  -&gt; S_cpd00004[c] + S_cpd00011[c] + S_cpd00868[c] </t>
  </si>
  <si>
    <t xml:space="preserve">S_cpd00831[c]  &lt;=&gt; S_cpd00095[c] + S_cpd00334[c] </t>
  </si>
  <si>
    <t xml:space="preserve">S_cpd00282[c] + S_cpd15500[c]  -&gt; S_cpd00247[c] + S_cpd15499[c] </t>
  </si>
  <si>
    <t xml:space="preserve">S_cpd00002[c] + S_cpd00023[c] + S_cpd00201[c]  -&gt; S_cpd00008[c] + S_cpd00009[c] + S_cpd00067[c] + S_cpd03524[c] </t>
  </si>
  <si>
    <t xml:space="preserve">S_cpd00061[c] + S_cpd03696[e]  &lt;=&gt; S_cpd00020[c] + S_cpd03697[c] </t>
  </si>
  <si>
    <t xml:space="preserve">S_cpd00052[c] + S_cpd15677[c]  &lt;=&gt; S_cpd00012[c] + S_cpd15683[c] </t>
  </si>
  <si>
    <t xml:space="preserve">S_cpd00052[c] + S_cpd08286[c]  &lt;=&gt; S_cpd00012[c] + S_cpd08287[c] </t>
  </si>
  <si>
    <t xml:space="preserve">S_cpd00106[c] + S_cpd09801[c]  -&gt; S_cpd09818[c] </t>
  </si>
  <si>
    <t xml:space="preserve">S_cpd00002[c] + 2 S_cpd00117[c]  -&gt; S_cpd00008[c] + S_cpd00009[c] + S_cpd00067[c] + S_cpd00731[c] </t>
  </si>
  <si>
    <t xml:space="preserve">S_cpd00052[c] + S_cpd00232[c]  -&gt; S_cpd00012[c] + S_cpd00112[c] </t>
  </si>
  <si>
    <t xml:space="preserve">S_cpd00067[e] + S_cpd00220[e]  &lt;=&gt; S_cpd00067[c] + S_cpd00220[c] </t>
  </si>
  <si>
    <t xml:space="preserve">S_cpd00067[e] + S_cpd00075[e]  &lt;=&gt; S_cpd00067[c] + S_cpd00075[c] </t>
  </si>
  <si>
    <t xml:space="preserve">S_cpd00001[c] + S_cpd00002[c] + S_cpd00053[c] + S_cpd00638[c]  -&gt; S_cpd00003[c] + S_cpd00012[c] + S_cpd00018[c] + S_cpd00023[c] </t>
  </si>
  <si>
    <t xml:space="preserve">S_cpd00022[c] + S_cpd01335[c]  &lt;=&gt; S_cpd00010[c] + S_cpd03119[c] </t>
  </si>
  <si>
    <t xml:space="preserve">S_cpd00067[c] + S_cpd11470[c] + S_cpd11492[c]  -&gt; S_cpd00011[c] + S_cpd11487[c] + S_cpd11493[c] </t>
  </si>
  <si>
    <t xml:space="preserve">S_cpd00067[e] + S_cpd00107[e]  &lt;=&gt; S_cpd00067[c] + S_cpd00107[c] </t>
  </si>
  <si>
    <t xml:space="preserve">S_cpd00067[e] + S_cpd00654[e]  &lt;=&gt; S_cpd00067[c] + S_cpd00654[c] </t>
  </si>
  <si>
    <t xml:space="preserve">S_cpd00001[c] + S_cpd00002[c] + S_cpd00254[e]  -&gt; S_cpd00008[c] + S_cpd00009[c] + S_cpd00067[c] + S_cpd00254[c] </t>
  </si>
  <si>
    <t xml:space="preserve">S_cpd00001[c] + S_cpd00002[c] + S_cpd10516[e]  -&gt; S_cpd00008[c] + S_cpd00009[c] + S_cpd00067[c] + S_cpd10516[c] </t>
  </si>
  <si>
    <t xml:space="preserve">S_cpd10516[e]  &lt;=&gt; </t>
  </si>
  <si>
    <t xml:space="preserve">S_cpd00001[c] + S_cpd00002[c]  -&gt; S_cpd00008[c] + S_cpd00009[c] + S_cpd00067[c] </t>
  </si>
  <si>
    <t xml:space="preserve">S_cpd00067[c] + S_cpd02605[c]  -&gt; S_cpd00011[c] + S_cpd00200[c] </t>
  </si>
  <si>
    <t xml:space="preserve">S_cpd00001[c] + S_cpd08625[c]  -&gt; S_cpd00011[c] + S_cpd01567[c] </t>
  </si>
  <si>
    <t xml:space="preserve">S_cpd00001[c] + S_cpd08625[c]  -&gt; S_cpd00011[c] + S_cpd01092[c] </t>
  </si>
  <si>
    <t xml:space="preserve">S_cpd00001[e]  &lt;=&gt; S_cpd00001[c] </t>
  </si>
  <si>
    <t xml:space="preserve">S_cpd00001[e]  &lt;=&gt; </t>
  </si>
  <si>
    <t xml:space="preserve">S_cpd00011[e]  &lt;=&gt; S_cpd00011[c] </t>
  </si>
  <si>
    <t xml:space="preserve">S_cpd00011[e]  &lt;=&gt; </t>
  </si>
  <si>
    <t xml:space="preserve">S_cpd00858[c]  -&gt; S_cpd00001[c] + S_cpd00067[c] + S_cpd02431[c] </t>
  </si>
  <si>
    <t xml:space="preserve">S_cpd00067[c] + S_cpd04539[c]  -&gt; S_cpd00011[c] + S_cpd08449[c] </t>
  </si>
  <si>
    <t xml:space="preserve">S_cpd02414[c]  -&gt; S_cpd00001[c] + S_cpd00067[c] + S_cpd02465[c] </t>
  </si>
  <si>
    <t xml:space="preserve">2 S_cpd00067[c] + S_cpd01101[c]  &lt;=&gt; S_cpd00011[c] + S_cpd00013[c] </t>
  </si>
  <si>
    <t xml:space="preserve">S_cpd00067[c] + S_cpd02211[c]  -&gt; S_cpd00011[c] + S_cpd01298[c] </t>
  </si>
  <si>
    <t xml:space="preserve">S_cpd00067[c] + S_cpd09027[c]  -&gt; S_cpd00011[c] + S_cpd01567[c] </t>
  </si>
  <si>
    <t xml:space="preserve">S_cpd00067[c] + S_cpd09027[c]  -&gt; S_cpd00011[c] + S_cpd01092[c] </t>
  </si>
  <si>
    <t xml:space="preserve">S_cpd02522[c]  -&gt; S_cpd00001[c] + S_cpd00067[c] + S_cpd00352[c] </t>
  </si>
  <si>
    <t xml:space="preserve">S_cpd02074[c]  -&gt; S_cpd00001[c] + S_cpd00067[c] + S_cpd00922[c] </t>
  </si>
  <si>
    <t xml:space="preserve">S_cpd11497[c]  -&gt; S_cpd00001[c] + S_cpd11498[c] </t>
  </si>
  <si>
    <t xml:space="preserve">S_cpd11534[c]  -&gt; S_cpd00001[c] + S_cpd11535[c] </t>
  </si>
  <si>
    <t xml:space="preserve">S_cpd02021[c]  -&gt; S_cpd00010[c] + S_cpd02295[c] </t>
  </si>
  <si>
    <t xml:space="preserve">S_cpd11522[c]  -&gt; S_cpd00001[c] + S_cpd11523[c] </t>
  </si>
  <si>
    <t xml:space="preserve">S_cpd00005[c] + S_cpd00067[c] + S_cpd02120[c]  -&gt; S_cpd00006[c] + S_cpd02465[c] </t>
  </si>
  <si>
    <t xml:space="preserve">S_cpd00001[c] + S_cpd00003[c] + S_cpd02140[c]  -&gt; S_cpd00004[c] + 2 S_cpd00047[c] + 4 S_cpd00067[c] + S_cpd02775[c] </t>
  </si>
  <si>
    <t xml:space="preserve">S_cpd00001[c] + S_cpd15716[c]  -&gt; S_cpd00009[c] + S_cpd00067[c] + S_cpd15722[c] </t>
  </si>
  <si>
    <t xml:space="preserve">S_cpd00001[c] + S_cpd15547[c]  -&gt; S_cpd00009[c] + S_cpd00067[c] + S_cpd15540[c] </t>
  </si>
  <si>
    <t xml:space="preserve">S_cpd00002[c] + S_cpd00010[c] + S_cpd00067[c] + S_cpd01772[c]  -&gt; S_cpd00012[c] + S_cpd00018[c] + S_cpd02021[c] </t>
  </si>
  <si>
    <t xml:space="preserve">S_cpd00004[c] + S_cpd00067[c] + S_cpd11535[c]  -&gt; S_cpd00003[c] + S_cpd11536[c] </t>
  </si>
  <si>
    <t xml:space="preserve">S_cpd15662[c] + S_cpd15666[c]  -&gt; S_cpd00286[c] + S_cpd15669[c] </t>
  </si>
  <si>
    <t xml:space="preserve">S_cpd11509[c]  -&gt; S_cpd00001[c] + S_cpd11510[c] </t>
  </si>
  <si>
    <t xml:space="preserve">S_cpd11526[c]  -&gt; S_cpd00001[c] + S_cpd11527[c] </t>
  </si>
  <si>
    <t xml:space="preserve">2 S_cpd00040[c] + S_cpd00067[c]  -&gt; S_cpd00011[c] + S_cpd00843[c] </t>
  </si>
  <si>
    <t xml:space="preserve">S_cpd00024[c] + S_cpd00067[c] + S_cpd00658[c]  -&gt; S_cpd00011[c] + S_cpd00020[c] + S_cpd03451[c] </t>
  </si>
  <si>
    <t xml:space="preserve">S_cpd00216[c]  -&gt; S_cpd00020[c] + S_cpd00136[c] </t>
  </si>
  <si>
    <t xml:space="preserve">S_cpd00004[c] + S_cpd00067[c] + S_cpd11514[c]  -&gt; S_cpd00003[c] + S_cpd11515[c] </t>
  </si>
  <si>
    <t xml:space="preserve">S_cpd00004[c] + S_cpd00067[c] + S_cpd11502[c]  -&gt; S_cpd00003[c] + S_cpd11503[c] </t>
  </si>
  <si>
    <t xml:space="preserve">S_cpd01476[c] + S_cpd10515[c]  -&gt; S_cpd00028[c] + 2 S_cpd00067[c] </t>
  </si>
  <si>
    <t xml:space="preserve">S_cpd00017[c] + S_cpd03447[c]  -&gt; S_cpd00019[c] + S_cpd00067[c] + S_cpd03448[c] </t>
  </si>
  <si>
    <t xml:space="preserve">S_cpd15663[c] + S_cpd15666[c]  -&gt; S_cpd00286[c] + S_cpd15668[c] </t>
  </si>
  <si>
    <t xml:space="preserve">S_cpd00002[c] + S_cpd00793[c]  -&gt; S_cpd00008[c] + S_cpd00056[c] </t>
  </si>
  <si>
    <t xml:space="preserve">S_cpd00216[c]  -&gt; S_cpd00219[c] </t>
  </si>
  <si>
    <t xml:space="preserve">S_cpd00136[c] + S_cpd02557[c]  -&gt; S_cpd00012[c] + S_cpd03443[c] </t>
  </si>
  <si>
    <t xml:space="preserve">S_cpd00010[c] + S_cpd11544[c]  -&gt; S_cpd11432[c] + S_cpd11493[c] </t>
  </si>
  <si>
    <t xml:space="preserve">S_cpd11517[c]  -&gt; S_cpd00001[c] + S_cpd11518[c] </t>
  </si>
  <si>
    <t xml:space="preserve">S_cpd00003[c] + S_cpd00010[c] + S_cpd00508[c]  -&gt; S_cpd00004[c] + S_cpd00011[c] + S_cpd00760[c] </t>
  </si>
  <si>
    <t xml:space="preserve">S_cpd00002[c] + S_cpd00223[c]  -&gt; S_cpd00008[c] + S_cpd00169[c] </t>
  </si>
  <si>
    <t xml:space="preserve">S_cpd00017[c] + S_cpd03445[c]  -&gt; S_cpd00019[c] + S_cpd00067[c] + S_cpd03446[c] </t>
  </si>
  <si>
    <t xml:space="preserve">S_cpd00002[c] + S_cpd00731[c] + S_cpd02964[c]  -&gt; S_cpd00008[c] + S_cpd00009[c] + S_cpd00067[c] + S_cpd02968[c] </t>
  </si>
  <si>
    <t xml:space="preserve">S_cpd15378[c]  -&gt; S_cpd15378[e] </t>
  </si>
  <si>
    <t xml:space="preserve">S_cpd15378[e]  &lt;=&gt; </t>
  </si>
  <si>
    <t xml:space="preserve">2 S_cpd00005[c] + 3 S_cpd00067[c] + S_cpd00070[c] + S_cpd00214[c]  -&gt; S_cpd00001[c] + 2 S_cpd00006[c] + S_cpd00010[c] + S_cpd00011[c] + S_cpd01080[c] </t>
  </si>
  <si>
    <t xml:space="preserve">S_cpd00004[c] + S_cpd00067[c] + S_cpd11518[c]  -&gt; S_cpd00003[c] + S_cpd11519[c] </t>
  </si>
  <si>
    <t xml:space="preserve">S_cpd01882[c] + S_cpd11493[c]  -&gt; S_cpd00010[c] + S_cpd11520[c] </t>
  </si>
  <si>
    <t xml:space="preserve">S_cpd00001[c] + S_cpd00123[c] + S_cpd00125[c]  -&gt; S_cpd00087[c] + S_cpd00712[c] </t>
  </si>
  <si>
    <t xml:space="preserve">S_cpd00004[c] + S_cpd00067[c] + S_cpd11531[c]  -&gt; S_cpd00003[c] + S_cpd11532[c] </t>
  </si>
  <si>
    <t xml:space="preserve">S_cpd00001[c] + S_cpd00045[c]  -&gt; S_cpd00009[c] + S_cpd00018[c] + S_cpd00067[c] </t>
  </si>
  <si>
    <t xml:space="preserve">S_cpd00004[c] + S_cpd00067[c] + S_cpd11523[c]  -&gt; S_cpd00003[c] + S_cpd11524[c] </t>
  </si>
  <si>
    <t xml:space="preserve">S_cpd00017[c] + S_cpd03449[c]  -&gt; S_cpd00019[c] + S_cpd15560[c] </t>
  </si>
  <si>
    <t xml:space="preserve">S_cpd00216[c]  -&gt; S_cpd00658[c] </t>
  </si>
  <si>
    <t xml:space="preserve">24 S_cpd00002[c] + 24 S_cpd00117[c] + S_cpd15749[c]  -&gt; 24 S_cpd00012[c] + 24 S_cpd00018[c] + S_cpd15776[c] </t>
  </si>
  <si>
    <t xml:space="preserve">24 S_cpd00402[c] + S_cpd15730[c]  -&gt; 24 S_cpd00046[c] + S_cpd15748[c] </t>
  </si>
  <si>
    <t xml:space="preserve">S_cpd00004[c] + S_cpd00067[c] + S_cpd11506[c]  -&gt; S_cpd00003[c] + S_cpd11507[c] </t>
  </si>
  <si>
    <t xml:space="preserve">S_cpd00010[c] + S_cpd11519[c]  -&gt; S_cpd11434[c] + S_cpd11493[c] </t>
  </si>
  <si>
    <t xml:space="preserve">S_cpd00002[c] + S_cpd00085[c] + S_cpd00408[c]  -&gt; S_cpd00012[c] + S_cpd00018[c] + S_cpd00644[c] </t>
  </si>
  <si>
    <t xml:space="preserve">S_cpd00004[c] + S_cpd00067[c] + S_cpd11498[c]  -&gt; S_cpd00003[c] + S_cpd11499[c] </t>
  </si>
  <si>
    <t xml:space="preserve">S_cpd03451[c]  -&gt; S_cpd00001[c] + S_cpd01772[c] </t>
  </si>
  <si>
    <t xml:space="preserve">S_cpd00004[c] + S_cpd00067[c] + S_cpd11527[c]  -&gt; S_cpd00003[c] + S_cpd11528[c] </t>
  </si>
  <si>
    <t xml:space="preserve">S_cpd00052[c] + S_cpd00080[c]  -&gt; S_cpd00012[c] + S_cpd00402[c] </t>
  </si>
  <si>
    <t xml:space="preserve">S_cpd00063[e] + S_cpd00067[c]  -&gt; S_cpd00063[c] + S_cpd00067[e] </t>
  </si>
  <si>
    <t xml:space="preserve">S_cpd00063[e]  &lt;=&gt; </t>
  </si>
  <si>
    <t xml:space="preserve">S_cpd00067[c] + S_cpd02295[c] + S_cpd02557[c]  -&gt; S_cpd00011[c] + S_cpd00012[c] + S_cpd15353[c] </t>
  </si>
  <si>
    <t xml:space="preserve">S_cpd00017[c] + S_cpd15352[c]  -&gt; S_cpd00019[c] + S_cpd00067[c] + S_cpd15500[c] </t>
  </si>
  <si>
    <t xml:space="preserve">45 S_cpd00002[c] + 45 S_cpd00117[c] + S_cpd15661[c]  -&gt; 45 S_cpd00012[c] + 45 S_cpd00018[c] + S_cpd15663[c] </t>
  </si>
  <si>
    <t xml:space="preserve">3 S_cpd00005[c] + 4 S_cpd00067[c] + S_cpd00081[c]  -&gt; 3 S_cpd00001[c] + 3 S_cpd00006[c] + S_cpd00239[c] </t>
  </si>
  <si>
    <t xml:space="preserve">S_cpd00004[c] + S_cpd00067[c] + S_cpd11539[c]  -&gt; S_cpd00003[c] + S_cpd11540[c] </t>
  </si>
  <si>
    <t xml:space="preserve">S_cpd11538[c]  -&gt; S_cpd00001[c] + S_cpd11539[c] </t>
  </si>
  <si>
    <t xml:space="preserve">24 S_cpd00002[c] + 24 S_cpd00117[c] + S_cpd15748[c]  -&gt; 24 S_cpd00012[c] + 24 S_cpd00018[c] + S_cpd15775[c] </t>
  </si>
  <si>
    <t xml:space="preserve">S_cpd11530[c]  -&gt; S_cpd00001[c] + S_cpd11531[c] </t>
  </si>
  <si>
    <t xml:space="preserve">S_cpd11501[c]  -&gt; S_cpd00001[c] + S_cpd11502[c] </t>
  </si>
  <si>
    <t xml:space="preserve">S_cpd00003[c] + S_cpd00010[c] + S_cpd00200[c]  -&gt; S_cpd00004[c] + S_cpd00011[c] + S_cpd01882[c] </t>
  </si>
  <si>
    <t xml:space="preserve">8 S_cpd00001[c] + 16 S_cpd00006[c] + 7 S_cpd00011[c] + 7 S_cpd11493[c] + S_cpd15268[c]  -&gt; 16 S_cpd00005[c] + 23 S_cpd00067[c] + S_cpd11488[c] + 7 S_cpd11492[c] </t>
  </si>
  <si>
    <t xml:space="preserve">24 S_cpd00402[c] + S_cpd15732[c]  -&gt; 24 S_cpd00046[c] + S_cpd15750[c] </t>
  </si>
  <si>
    <t xml:space="preserve">S_cpd00089[c]  &lt;=&gt; S_cpd00079[c] </t>
  </si>
  <si>
    <t xml:space="preserve">S_cpd00001[c] + S_cpd02720[c]  -&gt; S_cpd00009[c] + S_cpd00067[c] + S_cpd02882[c] </t>
  </si>
  <si>
    <t xml:space="preserve">S_cpd00067[c] + S_cpd03443[c]  -&gt; S_cpd00011[c] + S_cpd03444[c] </t>
  </si>
  <si>
    <t xml:space="preserve">S_cpd00001[c] + 30 S_cpd00026[c] + 30 S_cpd00175[c]  -&gt; 30 S_cpd00014[c] + 30 S_cpd00091[c] + S_cpd11459[c] </t>
  </si>
  <si>
    <t xml:space="preserve">S_cpd00001[c] + S_cpd15717[c]  -&gt; S_cpd00009[c] + S_cpd00067[c] + S_cpd15723[c] </t>
  </si>
  <si>
    <t xml:space="preserve">S_cpd00229[c]  -&gt; S_cpd00229[e] </t>
  </si>
  <si>
    <t xml:space="preserve">S_cpd00229[e]  &lt;=&gt; </t>
  </si>
  <si>
    <t xml:space="preserve">S_cpd00067[c] + S_cpd00147[c] + S_cpd00227[c]  -&gt; S_cpd00001[c] + S_cpd00017[c] </t>
  </si>
  <si>
    <t xml:space="preserve">S_cpd00001[c] + S_cpd00019[c]  -&gt; S_cpd00135[c] + S_cpd00182[c] </t>
  </si>
  <si>
    <t xml:space="preserve">45 S_cpd00402[c] + S_cpd02967[c]  -&gt; 45 S_cpd00046[c] + S_cpd15661[c] </t>
  </si>
  <si>
    <t xml:space="preserve">S_cpd00004[c] + S_cpd00067[c] + S_cpd11510[c]  -&gt; S_cpd00003[c] + S_cpd11511[c] </t>
  </si>
  <si>
    <t xml:space="preserve">24 S_cpd00402[c] + S_cpd15731[c]  -&gt; 24 S_cpd00046[c] + S_cpd15749[c] </t>
  </si>
  <si>
    <t xml:space="preserve">S_cpd15661[c] + S_cpd15666[c]  -&gt; S_cpd00286[c] + S_cpd15667[c] </t>
  </si>
  <si>
    <t xml:space="preserve">S_cpd00760[c] + S_cpd11493[c]  -&gt; S_cpd00010[c] + S_cpd11495[c] </t>
  </si>
  <si>
    <t xml:space="preserve">S_cpd00004[c] + S_cpd00067[c] + S_cpd11543[c]  -&gt; S_cpd00003[c] + S_cpd11544[c] </t>
  </si>
  <si>
    <t xml:space="preserve">S_cpd03426[c] + S_cpd10515[c]  -&gt; 2 S_cpd00067[c] + S_cpd00557[c] </t>
  </si>
  <si>
    <t xml:space="preserve">S_cpd11505[c]  -&gt; S_cpd00001[c] + S_cpd11506[c] </t>
  </si>
  <si>
    <t xml:space="preserve">4 S_cpd00067[c] + S_cpd00774[c]  -&gt; 4 S_cpd00011[c] + S_cpd02083[c] </t>
  </si>
  <si>
    <t xml:space="preserve">S_cpd00048[c] + 3 S_cpd00067[c] + 2 S_cpd00110[c]  -&gt; S_cpd00001[c] + S_cpd00081[c] + 2 S_cpd00109[c] </t>
  </si>
  <si>
    <t xml:space="preserve">S_cpd00020[c] + S_cpd00346[c]  -&gt; 2 S_cpd00001[c] + S_cpd00067[c] + S_cpd02120[c] </t>
  </si>
  <si>
    <t xml:space="preserve">14 S_cpd00005[c] + S_cpd00022[c] + 20 S_cpd00067[c] + 7 S_cpd00070[c]  -&gt; 6 S_cpd00001[c] + 14 S_cpd00006[c] + 8 S_cpd00010[c] + 7 S_cpd00011[c] + S_cpd00214[c] </t>
  </si>
  <si>
    <t xml:space="preserve">24 S_cpd00002[c] + 24 S_cpd00117[c] + S_cpd15750[c]  -&gt; 24 S_cpd00012[c] + 24 S_cpd00018[c] + S_cpd15777[c] </t>
  </si>
  <si>
    <t xml:space="preserve">S_cpd11542[c]  -&gt; S_cpd00001[c] + S_cpd11543[c] </t>
  </si>
  <si>
    <t xml:space="preserve">S_cpd11513[c]  -&gt; S_cpd00001[c] + S_cpd11514[c] </t>
  </si>
  <si>
    <t xml:space="preserve">S_cpd00002[c] + S_cpd00041[c] + S_cpd00274[c]  -&gt; S_cpd00012[c] + S_cpd00018[c] + S_cpd02152[c] </t>
  </si>
  <si>
    <t xml:space="preserve">S_cpd00003[c] + S_cpd00130[c]  &lt;=&gt; S_cpd00004[c] + S_cpd00032[c] + S_cpd00067[c] </t>
  </si>
  <si>
    <t xml:space="preserve">S_cpd00002[c] + S_cpd00091[c]  &lt;=&gt; S_cpd00008[c] + S_cpd00014[c] </t>
  </si>
  <si>
    <t xml:space="preserve">S_cpd00008[c] + S_cpd00061[c]  -&gt; S_cpd00002[c] + S_cpd00020[c] </t>
  </si>
  <si>
    <t xml:space="preserve">S_cpd00047[e] + S_cpd00067[e]  &lt;=&gt; S_cpd00047[c] + S_cpd00067[c] </t>
  </si>
  <si>
    <t xml:space="preserve">S_cpd00002[c] + S_cpd00020[c] + S_cpd00242[c]  -&gt; S_cpd00008[c] + S_cpd00009[c] + S_cpd00032[c] + S_cpd00067[c] </t>
  </si>
  <si>
    <t xml:space="preserve">S_cpd00070[c] + S_cpd11493[c]  -&gt; S_cpd00010[c] + S_cpd11492[c] </t>
  </si>
  <si>
    <t xml:space="preserve">S_cpd00204[e]  &lt;=&gt; S_cpd00204[c] </t>
  </si>
  <si>
    <t xml:space="preserve">S_cpd00204[e]  &lt;=&gt; </t>
  </si>
  <si>
    <t xml:space="preserve">S_cpd00001[c] + S_cpd00204[c] + S_cpd11621[c]  &lt;=&gt; S_cpd00011[c] + 2 S_cpd00067[c] + S_cpd11620[c] </t>
  </si>
  <si>
    <t xml:space="preserve">S_cpd00005[c] + 2 S_cpd00011[c] + S_cpd00067[c] + S_cpd11620[c]  &lt;=&gt; S_cpd00006[c] + 2 S_cpd00047[c] + S_cpd11621[c] </t>
  </si>
  <si>
    <t xml:space="preserve">S_cpd00010[c] + S_cpd00204[c] + S_cpd12809[c]  -&gt; S_cpd00022[c] + S_cpd00067[c] + S_cpd12810[c] </t>
  </si>
  <si>
    <t xml:space="preserve">S_cpd00345[c] + S_cpd12810[c]  &lt;=&gt; S_cpd00087[c] + S_cpd12809[c] </t>
  </si>
  <si>
    <t xml:space="preserve">S_cpd11640[e]  &lt;=&gt; S_cpd11640[c] </t>
  </si>
  <si>
    <t xml:space="preserve">S_cpd11640[e]  &lt;=&gt; </t>
  </si>
  <si>
    <t xml:space="preserve">S_cpd00067[c] + S_cpd00242[c]  &lt;=&gt; S_cpd00001[c] + S_cpd00011[c] </t>
  </si>
  <si>
    <t xml:space="preserve">S_cpd00363[c]  &lt;=&gt; S_cpd00363[e] </t>
  </si>
  <si>
    <t xml:space="preserve">S_cpd00363[e]  &lt;=&gt; </t>
  </si>
  <si>
    <t xml:space="preserve">S_cpd00003[c] + 3 S_cpd00067[c] + S_cpd11620[c]  -&gt; S_cpd00004[c] + 2 S_cpd00067[e] + S_cpd11621[c] </t>
  </si>
  <si>
    <t xml:space="preserve">S_cpd00029[c] + S_cpd00067[c]  &lt;=&gt; S_cpd00029[e] + S_cpd00067[e] </t>
  </si>
  <si>
    <t xml:space="preserve">S_cpd00029[e]  &lt;=&gt; </t>
  </si>
  <si>
    <t xml:space="preserve">S_cpd00010[c] + S_cpd00137[c]  &lt;=&gt; S_cpd00001[c] + S_cpd00022[c] + S_cpd00032[c] </t>
  </si>
  <si>
    <t xml:space="preserve">S_cpd00008[c] + S_cpd00038[c]  &lt;=&gt; S_cpd00002[c] + S_cpd00031[c] </t>
  </si>
  <si>
    <t xml:space="preserve">S_cpd00022[c] + S_cpd00227[c]  -&gt; S_cpd00010[c] + S_cpd00790[c] </t>
  </si>
  <si>
    <t xml:space="preserve">S_cpd00002[c] + S_cpd00014[c]  &lt;=&gt; S_cpd00008[c] + S_cpd00062[c] </t>
  </si>
  <si>
    <t xml:space="preserve">S_cpd00002[c] + S_cpd00297[c]  &lt;=&gt; S_cpd00008[c] + S_cpd00357[c] </t>
  </si>
  <si>
    <t xml:space="preserve">S_cpd00002[c] + S_cpd00096[c]  &lt;=&gt; S_cpd00008[c] + S_cpd00052[c] </t>
  </si>
  <si>
    <t xml:space="preserve">2 S_cpd00020[c] + S_cpd00067[c]  -&gt; S_cpd00011[c] + S_cpd00668[c] </t>
  </si>
  <si>
    <t xml:space="preserve">S_cpd00001[c] + S_cpd00003[c] + S_cpd00071[c]  &lt;=&gt; S_cpd00004[c] + S_cpd00029[c] + 2 S_cpd00067[c] </t>
  </si>
  <si>
    <t xml:space="preserve">S_cpd00006[c] + S_cpd11621[c] + 2 S_cpd11640[c]  &lt;=&gt; S_cpd00005[c] + 3 S_cpd00067[c] + S_cpd11620[c] </t>
  </si>
  <si>
    <t xml:space="preserve">S_cpd00061[c] + S_cpd00082[e]  -&gt; S_cpd00020[c] + S_cpd00072[c] </t>
  </si>
  <si>
    <t xml:space="preserve">S_cpd00036[e] + S_cpd00067[e]  &lt;=&gt; S_cpd00036[c] + S_cpd00067[c] </t>
  </si>
  <si>
    <t xml:space="preserve">S_cpd00036[e]  &lt;=&gt; </t>
  </si>
  <si>
    <t xml:space="preserve">S_cpd01947[c]  &lt;=&gt; S_cpd01947[e] </t>
  </si>
  <si>
    <t xml:space="preserve">S_cpd01947[e]  &lt;=&gt; </t>
  </si>
  <si>
    <t xml:space="preserve">S_cpd00004[c] + 2 S_cpd00006[c] + S_cpd00067[c] + S_cpd11620[c]  -&gt; S_cpd00003[c] + 2 S_cpd00005[c] + S_cpd11621[c] </t>
  </si>
  <si>
    <t xml:space="preserve">S_cpd11416[c]  -&gt; S_cpd11416[e] </t>
  </si>
  <si>
    <t xml:space="preserve">S_cpd11416[e]  &lt;=&gt; </t>
  </si>
  <si>
    <t xml:space="preserve">7 S_cpd00067[e] + S_cpd00081[c] + 3 S_cpd11620[c]  -&gt; 3 S_cpd00001[c] + S_cpd00239[c] + 3 S_cpd11621[c] </t>
  </si>
  <si>
    <t xml:space="preserve">S_cpd00067[e] + S_cpd00081[e]  &lt;=&gt; S_cpd00067[c] + S_cpd00081[c] </t>
  </si>
  <si>
    <t xml:space="preserve">S_cpd00081[e]  &lt;=&gt; </t>
  </si>
  <si>
    <t xml:space="preserve">S_cpd00003[c] + S_cpd00041[c]  -&gt; S_cpd00004[c] + 2 S_cpd00067[c] + S_cpd03470[c] </t>
  </si>
  <si>
    <t xml:space="preserve">S_cpd00011[c] + S_cpd11640[c]  -&gt; S_cpd00047[c] + S_cpd00067[c] </t>
  </si>
  <si>
    <t xml:space="preserve">S_cpd00005[c] + 2 S_cpd00067[c] + S_cpd00169[c]  -&gt; S_cpd00001[c] + S_cpd00006[c] + S_cpd00102[c] </t>
  </si>
  <si>
    <t xml:space="preserve">S_cpd00004[c] + 2 S_cpd00067[c] + S_cpd00169[c]  -&gt; S_cpd00001[c] + S_cpd00003[c] + S_cpd00102[c] </t>
  </si>
  <si>
    <t xml:space="preserve">S_cpd00029[c] + 3 S_cpd00067[c] + S_cpd11620[c]  &lt;=&gt; S_cpd00001[c] + S_cpd00071[c] + S_cpd11621[c] </t>
  </si>
  <si>
    <t xml:space="preserve">S_cpd00041[e]  &lt;=&gt; </t>
  </si>
  <si>
    <t xml:space="preserve">S_cpd00053[e]  &lt;=&gt; </t>
  </si>
  <si>
    <t xml:space="preserve">S_cpd00119[e]  &lt;=&gt; </t>
  </si>
  <si>
    <t xml:space="preserve">S_cpd00161[e]  &lt;=&gt; </t>
  </si>
  <si>
    <t xml:space="preserve">S_cpd00156[e]  &lt;=&gt; </t>
  </si>
  <si>
    <t xml:space="preserve">S_cpd00069[e]  &lt;=&gt; </t>
  </si>
  <si>
    <t xml:space="preserve">S_cpd00035[e]  &lt;=&gt; </t>
  </si>
  <si>
    <t xml:space="preserve">S_cpd00132[e]  &lt;=&gt; </t>
  </si>
  <si>
    <t xml:space="preserve">S_cpd00084[e]  &lt;=&gt; </t>
  </si>
  <si>
    <t xml:space="preserve">S_cpd00064[e]  &lt;=&gt; </t>
  </si>
  <si>
    <t xml:space="preserve">S_cpd00239[e]  &lt;=&gt; </t>
  </si>
  <si>
    <t xml:space="preserve">S_cpd03662[e]  &lt;=&gt; </t>
  </si>
  <si>
    <t xml:space="preserve">S_cpd04533[e]  &lt;=&gt; </t>
  </si>
  <si>
    <t xml:space="preserve">S_cpd04534[e]  &lt;=&gt; </t>
  </si>
  <si>
    <t xml:space="preserve">S_cpd00396[c]  &lt;=&gt; S_cpd00396[e] </t>
  </si>
  <si>
    <t xml:space="preserve">S_cpd00396[e]  &lt;=&gt; </t>
  </si>
  <si>
    <t xml:space="preserve">S_cpd00067[e] + S_cpd00224[c]  &lt;=&gt; S_cpd00067[c] + S_cpd00224[e] </t>
  </si>
  <si>
    <t xml:space="preserve">S_cpd00224[e]  &lt;=&gt; </t>
  </si>
  <si>
    <t xml:space="preserve">S_cpd00434[c]  &lt;=&gt; S_cpd00434[e] </t>
  </si>
  <si>
    <t xml:space="preserve">S_cpd00221[c]  &lt;=&gt; S_cpd00221[e] </t>
  </si>
  <si>
    <t xml:space="preserve">S_cpd00221[e]  &lt;=&gt; </t>
  </si>
  <si>
    <t xml:space="preserve">S_cpd00378[e]  &lt;=&gt; </t>
  </si>
  <si>
    <t xml:space="preserve">S_cpd00971[e]  &lt;=&gt; </t>
  </si>
  <si>
    <t xml:space="preserve">S_cpd00274[e]  &lt;=&gt; </t>
  </si>
  <si>
    <t xml:space="preserve">S_cpd00047[e]  &lt;=&gt; </t>
  </si>
  <si>
    <t xml:space="preserve">S_cpd00001[c] + S_cpd00002[c] + S_cpd00038[c] + S_cpd00048[c]  &lt;=&gt; S_cpd00009[c] + S_cpd00012[c] + S_cpd00031[c] + S_cpd00193[c] </t>
  </si>
  <si>
    <t xml:space="preserve">S_cpd00193[c] + S_cpd11421[c]  &lt;=&gt; S_cpd00018[c] + S_cpd00081[c] + S_cpd11420[c] </t>
  </si>
  <si>
    <t xml:space="preserve">S_cpd00066[e]  &lt;=&gt; </t>
  </si>
  <si>
    <t xml:space="preserve">0.0432 S_carbo_CA[c] + 0.026 S_dna_CA[c] + 0.076 S_lipid_CA[c] + 0.1008 S_peptido_CA[c] + 0.5284 S_protein_CA[c] + 0.0655 S_rna_CA[c] + 0.0495 S_solutepool[c] + 0.1106 S_teichoic_CA[c]  &lt;=&gt; S_cpd11416[c] </t>
  </si>
  <si>
    <t xml:space="preserve">4.394 S_cpd00001[c] + 4.394 S_cpd00002[c] + 1.1 S_cpd00115[c] + 0.473 S_cpd00241[c] + 0.538 S_cpd00356[c] + 1.133 S_cpd00357[c]  -&gt; 4.394 S_cpd00008[c] + 4.394 S_cpd00009[c] + 3.244 S_cpd00012[c] + S_dna_CA[c] </t>
  </si>
  <si>
    <t xml:space="preserve">1.25 S_cpd00001[c] + 2.079 S_cpd00002[c] + 0.783 S_cpd00038[c] + 0.757 S_cpd00052[c] + 0.739 S_cpd00062[c]  -&gt; 1.25 S_cpd00008[c] + 1.25 S_cpd00009[c] + 3.108 S_cpd00012[c] + S_rna_CA[c] </t>
  </si>
  <si>
    <t xml:space="preserve">0.271 S_pe_CA[c] + 0.342 S_pg_CA[c] + 0.784 S_pme_CA[c]  -&gt; S_lipid_CA[c] </t>
  </si>
  <si>
    <t xml:space="preserve">S_1ag3p_CA[c] + 0.12 S_c17cycACP[c] + 0.05 S_c19cycACP[c] + 0.19 S_hdACP[c] + 0.03 S_myrsACP[c] + 0.04 S_olACP[c] + 0.54 S_palmACP[c] + 0.03 S_stracp[c]  -&gt; S_cpd11493[c] + S_pa_CA[c] </t>
  </si>
  <si>
    <t xml:space="preserve">0.12 S_c17cycACP[c] + 0.05 S_c19cycACP[c] + S_cpd00080[c] + 0.19 S_hdACP[c] + 0.03 S_myrsACP[c] + 0.04 S_olACP[c] + 0.54 S_palmACP[c] + 0.03 S_stracp[c]  -&gt; S_1ag3p_CA[c] + S_cpd11493[c] </t>
  </si>
  <si>
    <t xml:space="preserve">S_cpd00017[c] + S_hdACP[c]  -&gt; S_c17cycACP[c] + S_cpd00019[c] + S_cpd00067[c] </t>
  </si>
  <si>
    <t xml:space="preserve">S_cpd00017[c] + S_olACP[c]  -&gt; S_c19cycACP[c] + S_cpd00019[c] + S_cpd00067[c] </t>
  </si>
  <si>
    <t xml:space="preserve">13 S_cpd00005[c] + 20 S_cpd00067[c] + 7 S_cpd11492[c] + S_cpd11494[c]  -&gt; 7 S_cpd00001[c] + 13 S_cpd00006[c] + 7 S_cpd00011[c] + 7 S_cpd11493[c] + S_hdACP[c] </t>
  </si>
  <si>
    <t xml:space="preserve">12 S_cpd00005[c] + 18 S_cpd00067[c] + 6 S_cpd11492[c] + S_cpd11494[c]  -&gt; 6 S_cpd00001[c] + 12 S_cpd00006[c] + 6 S_cpd00011[c] + 6 S_cpd11493[c] + S_myrsACP[c] </t>
  </si>
  <si>
    <t xml:space="preserve">15 S_cpd00005[c] + 23 S_cpd00067[c] + 8 S_cpd11492[c] + S_cpd11494[c]  -&gt; 8 S_cpd00001[c] + 15 S_cpd00006[c] + 8 S_cpd00011[c] + 8 S_cpd11493[c] + S_olACP[c] </t>
  </si>
  <si>
    <t xml:space="preserve">14 S_cpd00005[c] + 21 S_cpd00067[c] + 7 S_cpd11492[c] + S_cpd11494[c]  -&gt; 7 S_cpd00001[c] + 14 S_cpd00006[c] + 7 S_cpd00011[c] + 7 S_cpd11493[c] + S_palmACP[c] </t>
  </si>
  <si>
    <t xml:space="preserve">16 S_cpd00005[c] + 24 S_cpd00067[c] + 8 S_cpd11492[c] + S_cpd11494[c]  -&gt; 8 S_cpd00001[c] + 16 S_cpd00006[c] + 8 S_cpd00011[c] + 8 S_cpd11493[c] + S_stracp[c] </t>
  </si>
  <si>
    <t xml:space="preserve">S_cpd00052[c] + S_cpd00067[c] + S_pa_CA[c]  -&gt; S_cdpdag_CA[c] + S_cpd00012[c] </t>
  </si>
  <si>
    <t xml:space="preserve">S_cdpdag_CA[c] + S_cpd00054[c]  -&gt; S_cpd00046[c] + S_cpd00067[c] + S_ps_CA[c] </t>
  </si>
  <si>
    <t xml:space="preserve">S_cpd00067[c] + S_ps_CA[c]  -&gt; S_cpd00011[c] + S_pe_CA[c] </t>
  </si>
  <si>
    <t xml:space="preserve">S_cpd00017[c] + S_pe_CA[c]  -&gt; S_cpd00019[c] + S_cpd00067[c] + S_pme_CA[c] </t>
  </si>
  <si>
    <t xml:space="preserve">S_cdpdag_CA[c] + S_cpd00080[c]  -&gt; S_cpd00046[c] + S_cpd00067[c] + S_pgp_CA[c] </t>
  </si>
  <si>
    <t xml:space="preserve">S_cpd00001[c] + S_pgp_CA[c]  -&gt; S_cpd00009[c] + S_pg_CA[c] </t>
  </si>
  <si>
    <t>40.446 S_cpd00001[c] + 40.446 S_cpd00002[c] + 0.127 S_cpd00023[c] + 0.200485452716572 S_cpd00033[c] + 0.519808049099504 S_cpd00035[c] + 0.601118357393088 S_cpd00039[c] + 0.34175961658153 S_cpd00041[c] + 0.0869916953880694 S_cpd00051[c] + 0.487664104742505 S_cpd00053[c] + 0.149155592546966 S_cpd00054[c] + 0.076344483268617 S_cpd00060[c] + 0.043 S_cpd00065[c] + 0.14106699225754 S_cpd00066[c] + 0.0780104212610679 S_cpd00069[c] + 1.216 S_cpd00084[c] + 0.395511910863169 S_cpd00107[c] + 0.0379531233043592 S_cpd00119[c] + 0.143832625589682 S_cpd00129[c] + 0.156 S_cpd00132[c] + 0.371738005026447 S_cpd00156[c] + 0.115321589187605 S_cpd00161[c] + 0.3272483714577 S_cpd00322[c]  -&gt; 40.446 S_cpd00008[c] + 40.446 S_cpd00009[c] + S_protein_CA[c]</t>
  </si>
  <si>
    <t xml:space="preserve">4.432 S_cpd00001[c] + 4.432 S_cpd00002[c] + 1.108 S_cpd00023[c] + 2.216 S_cpd00035[c] + 1.108 S_cpd00037[c] + 1.108 S_cpd00516[c] + 1.108 S_cpd00773[c]  -&gt; 4.432 S_cpd00008[c] + 4.432 S_cpd00009[c] + 1.108 S_cpd00014[c] + 1.108 S_cpd00091[c] + 1.108 S_cpd00117[c] + S_peptido_CA[c] </t>
  </si>
  <si>
    <t xml:space="preserve">2.057 S_cpd00026[c] + 4.114 S_cpd00043[c]  -&gt; S_carbo_CA[c] + 6.171 S_cpd00014[c] </t>
  </si>
  <si>
    <t xml:space="preserve">0.129 S_cpd00001[c] + 0.129 S_cpd00002[c] + 0.129 S_cpd00037[c] + 0.129 S_cpd00039[c] + 0.518 S_gpn[c]  -&gt; 0.129 S_cpd00008[c] + 0.129 S_cpd00009[c] + S_teichoic_CA[c] </t>
  </si>
  <si>
    <t xml:space="preserve">S_cpd00001[c] + 12 S_cpd00067[c] + 12 S_pg_CA[c]  -&gt; 12 S_12dgr_CA[c] + S_gpn[c] </t>
  </si>
  <si>
    <t xml:space="preserve">S_12dgr_CA[c] + S_cpd00002[c]  -&gt; S_cpd00008[c] + S_cpd00067[c] + S_pa_CA[c] </t>
  </si>
  <si>
    <t xml:space="preserve">S_cpd00001[c] + S_pa_CA[c]  -&gt; S_12dgr_CA[c] + S_cpd00009[c] </t>
  </si>
  <si>
    <t xml:space="preserve">0.0008 S_cpd00002[c] + 0.014 S_cpd00003[c] + 0.0003 S_cpd00004[c] + 0.0027 S_cpd00005[c] + 0.0009 S_cpd00006[c] + 0.995 S_cpd00009[c] + 0.0004 S_cpd00010[c] + 0.257 S_cpd00013[c] + 0.0007 S_cpd00015[c] + 0.0045 S_cpd00016[c] + 0.0045 S_cpd00017[c] + 0.0003 S_cpd00022[c] + 0.014 S_cpd00030[c] + 0.0067 S_cpd00034[c] + 1.318 S_cpd00038[c] + 0.086 S_cpd00048[c] + 0.818 S_cpd00052[c] + 0.0045 S_cpd00056[c] + 0.014 S_cpd00058[c] + 0.883 S_cpd00062[c] + 0.103 S_cpd00063[c] + 0.0045 S_cpd00087[c] + 0.103 S_cpd00099[c] + 0.0045 S_cpd00125[c] + 0.0005 S_cpd00149[c] + 0.0045 S_cpd00201[c] + 3.862 S_cpd00205[c] + 0.0045 S_cpd00216[c] + 0.0045 S_cpd00220[c] + 0.0064 S_cpd00244[c] + 0.172 S_cpd00254[c] + 0.0001 S_cpd00274[c] + 0.0045 S_cpd00345[c] + 3.986 S_cpd00858[c] + 0.279 S_cpd10515[c] + 0.0001 S_cpd11574[c]  -&gt; S_solutepool[c] </t>
  </si>
  <si>
    <t xml:space="preserve">S_cpd11574[e]  &lt;=&gt; </t>
  </si>
  <si>
    <t xml:space="preserve">S_cpd00001[c] + S_cpd00002[c] + S_cpd11574[e]  &lt;=&gt; S_cpd00008[c] + S_cpd00009[c] + S_cpd00067[c] + S_cpd11574[c] </t>
  </si>
  <si>
    <t xml:space="preserve">S_cpd00001[c] + S_cpd00002[c] + S_cpd00244[e]  -&gt; S_cpd00008[c] + S_cpd00009[c] + S_cpd00067[c] + S_cpd00244[c] </t>
  </si>
  <si>
    <t xml:space="preserve">S_cpd00067[e] + S_cpd00244[c]  -&gt; S_cpd00067[c] + S_cpd00244[e] </t>
  </si>
  <si>
    <t xml:space="preserve">S_cpd00244[e]  &lt;=&gt; </t>
  </si>
  <si>
    <t xml:space="preserve">S_cpd00023[e]  &lt;=&gt; </t>
  </si>
  <si>
    <t xml:space="preserve">S_cpd00054[e]  &lt;=&gt; </t>
  </si>
  <si>
    <t xml:space="preserve">S_cpd00039[e]  &lt;=&gt; </t>
  </si>
  <si>
    <t xml:space="preserve">S_cpd00060[e]  &lt;=&gt; </t>
  </si>
  <si>
    <t xml:space="preserve">S_cpd00033[e]  &lt;=&gt; </t>
  </si>
  <si>
    <t xml:space="preserve">S_cpd00129[e]  &lt;=&gt; </t>
  </si>
  <si>
    <t xml:space="preserve">S_cpd00051[e]  &lt;=&gt; </t>
  </si>
  <si>
    <t xml:space="preserve">S_cpd00322[e]  &lt;=&gt; </t>
  </si>
  <si>
    <t xml:space="preserve">S_cpd00065[e]  &lt;=&gt; </t>
  </si>
  <si>
    <t xml:space="preserve">S_cpd00117[e]  &lt;=&gt; </t>
  </si>
  <si>
    <t xml:space="preserve">S_cpd00107[e]  &lt;=&gt; </t>
  </si>
  <si>
    <t xml:space="preserve">S_cpd00154[e]  &lt;=&gt; </t>
  </si>
  <si>
    <t xml:space="preserve">S_cpd00048[e]  &lt;=&gt; </t>
  </si>
  <si>
    <t xml:space="preserve">S_cpd02273[c]  &lt;=&gt; S_cpd00023[c] </t>
  </si>
  <si>
    <t xml:space="preserve">S_cpd02273[c]  &lt;=&gt; S_cpd00013[c] + S_cpd01194[c] </t>
  </si>
  <si>
    <t xml:space="preserve">S_cpd01701[c]  &lt;=&gt; S_cpd00001[c] + S_cpd01194[c] </t>
  </si>
  <si>
    <t xml:space="preserve">S_cpd01701[c]  &lt;=&gt; S_cpd00020[c] + S_cpd00029[c] </t>
  </si>
  <si>
    <t xml:space="preserve">S_cpd00020[c] + S_cpd00156[c]  -&gt; S_cpd00035[c] + S_cpd00123[c] </t>
  </si>
  <si>
    <t xml:space="preserve">S_cpd00003[c] + S_cpd00161[c]  -&gt; S_cpd00004[c] + S_cpd00067[c] + S_cpd02211[c] </t>
  </si>
  <si>
    <t xml:space="preserve">S_cpd00006[c] + S_cpd00334[c]  -&gt; S_cpd00005[c] + S_cpd00067[c] + S_cpd00428[c] </t>
  </si>
  <si>
    <t xml:space="preserve">S_cpd00001[c] + S_cpd00428[c]  -&gt; S_cpd00067[c] + S_cpd00221[c] </t>
  </si>
  <si>
    <t xml:space="preserve">S_cpd00024[c] + S_cpd00064[c]  &lt;=&gt; S_cpd00023[c] + S_cpd00858[c] </t>
  </si>
  <si>
    <t xml:space="preserve">S_cpd00001[c] + S_cpd00003[c] + S_cpd00858[c]  -&gt; S_cpd00004[c] + S_cpd00023[c] + 2 S_cpd00067[c] </t>
  </si>
  <si>
    <t xml:space="preserve">S_cpd00041[c] + S_cpd00067[c]  -&gt; S_cpd00011[c] + S_cpd00035[c] </t>
  </si>
  <si>
    <t xml:space="preserve">S_cpd00084[c]  -&gt; S_cpd00035[c] + S_cpd00239[c] </t>
  </si>
  <si>
    <t xml:space="preserve">S_cpd00051[e] + S_cpd00064[c]  &lt;=&gt; S_cpd00051[c] + S_cpd00064[e] </t>
  </si>
  <si>
    <t xml:space="preserve">S_cpd00067[e] + S_cpd00274[e]  &lt;=&gt; S_cpd00067[c] + S_cpd00274[c] </t>
  </si>
  <si>
    <t xml:space="preserve">S_cpd00001[c] + S_cpd00002[c] + S_cpd00051[e]  -&gt; S_cpd00008[c] + S_cpd00009[c] + S_cpd00051[c] + S_cpd00067[c] </t>
  </si>
  <si>
    <t xml:space="preserve">S_cpd00001[c] + S_cpd00002[c] + S_cpd00023[e]  -&gt; S_cpd00008[c] + S_cpd00009[c] + S_cpd00023[c] + S_cpd00067[c] </t>
  </si>
  <si>
    <t xml:space="preserve">S_cpd00023[e] + S_cpd00067[e]  &lt;=&gt; S_cpd00023[c] + S_cpd00067[c] </t>
  </si>
  <si>
    <t xml:space="preserve">S_cpd00001[c] + S_cpd00002[c] + S_cpd00041[e]  -&gt; S_cpd00008[c] + S_cpd00009[c] + S_cpd00041[c] + S_cpd00067[c] </t>
  </si>
  <si>
    <t xml:space="preserve">S_cpd00041[e] + S_cpd00067[e]  &lt;=&gt; S_cpd00041[c] + S_cpd00067[c] </t>
  </si>
  <si>
    <t xml:space="preserve">S_cpd00001[c] + S_cpd00002[c] + S_cpd00084[e]  -&gt; S_cpd00008[c] + S_cpd00009[c] + S_cpd00067[c] + S_cpd00084[c] </t>
  </si>
  <si>
    <t xml:space="preserve">S_cpd00067[e] + S_cpd00084[e]  &lt;=&gt; S_cpd00067[c] + S_cpd00084[c] </t>
  </si>
  <si>
    <t xml:space="preserve">S_cpd00239[c]  &lt;=&gt; S_cpd00239[e] </t>
  </si>
  <si>
    <t xml:space="preserve">S_cpd00035[e] + S_cpd00067[e]  &lt;=&gt; S_cpd00035[c] + S_cpd00067[c] </t>
  </si>
  <si>
    <t xml:space="preserve">S_cpd00067[e] + S_cpd00161[e]  &lt;=&gt; S_cpd00067[c] + S_cpd00161[c] </t>
  </si>
  <si>
    <t xml:space="preserve">S_cpd00067[e] + S_cpd00119[e]  &lt;=&gt; S_cpd00067[c] + S_cpd00119[c] </t>
  </si>
  <si>
    <t xml:space="preserve">S_cpd00067[e] + S_cpd00378[e]  &lt;=&gt; S_cpd00067[c] + S_cpd00378[c] </t>
  </si>
  <si>
    <t xml:space="preserve">S_cpd00001[c] + S_cpd00002[c] + S_cpd00053[e]  -&gt; S_cpd00008[c] + S_cpd00009[c] + S_cpd00053[c] + S_cpd00067[c] </t>
  </si>
  <si>
    <t xml:space="preserve">S_cpd00053[e] + S_cpd00067[e]  &lt;=&gt; S_cpd00053[c] + S_cpd00067[c] </t>
  </si>
  <si>
    <t xml:space="preserve">S_cpd00067[e] + S_cpd00129[e]  &lt;=&gt; S_cpd00067[c] + S_cpd00129[c] </t>
  </si>
  <si>
    <t xml:space="preserve">S_cpd03662[e]  &lt;=&gt; S_cpd03662[c] </t>
  </si>
  <si>
    <t xml:space="preserve">S_cpd04533[e]  &lt;=&gt; S_cpd04533[c] </t>
  </si>
  <si>
    <t xml:space="preserve">S_cpd00971[e]  &lt;=&gt; S_cpd00971[c] </t>
  </si>
  <si>
    <t xml:space="preserve">S_cpd00066[e] + S_cpd00067[e]  &lt;=&gt; S_cpd00066[c] + S_cpd00067[c] </t>
  </si>
  <si>
    <t xml:space="preserve">S_cpd00067[e] + S_cpd00132[e]  &lt;=&gt; S_cpd00067[c] + S_cpd00132[c] </t>
  </si>
  <si>
    <t xml:space="preserve">S_cpd00067[e] + S_cpd00069[e]  &lt;=&gt; S_cpd00067[c] + S_cpd00069[c] </t>
  </si>
  <si>
    <t xml:space="preserve">S_cpd00060[e] + S_cpd00067[e]  &lt;=&gt; S_cpd00060[c] + S_cpd00067[c] </t>
  </si>
  <si>
    <t xml:space="preserve">S_cpd00020[e] + S_cpd00067[e]  &lt;=&gt; S_cpd00020[c] + S_cpd00067[c] </t>
  </si>
  <si>
    <t xml:space="preserve">S_cpd00020[e]  &lt;=&gt; </t>
  </si>
  <si>
    <t>S_12dgr_CA[c]</t>
  </si>
  <si>
    <t>S_1ag3p_CA[c]</t>
  </si>
  <si>
    <t>S_c17cycACP[c]</t>
  </si>
  <si>
    <t>S_c19cycACP[c]</t>
  </si>
  <si>
    <t>S_carbo_CA[c]</t>
  </si>
  <si>
    <t>S_cdpdag_CA[c]</t>
  </si>
  <si>
    <t>S_cpd00001[c]</t>
  </si>
  <si>
    <t>S_cpd00001[e]</t>
  </si>
  <si>
    <t>S_cpd00002[c]</t>
  </si>
  <si>
    <t>S_cpd00003[c]</t>
  </si>
  <si>
    <t>S_cpd00004[c]</t>
  </si>
  <si>
    <t>S_cpd00005[c]</t>
  </si>
  <si>
    <t>S_cpd00006[c]</t>
  </si>
  <si>
    <t>S_cpd00008[c]</t>
  </si>
  <si>
    <t>S_cpd00009[c]</t>
  </si>
  <si>
    <t>S_cpd00009[e]</t>
  </si>
  <si>
    <t>S_cpd00010[c]</t>
  </si>
  <si>
    <t>S_cpd00011[c]</t>
  </si>
  <si>
    <t>S_cpd00011[e]</t>
  </si>
  <si>
    <t>S_cpd00012[c]</t>
  </si>
  <si>
    <t>S_cpd00012[e]</t>
  </si>
  <si>
    <t>S_cpd00013[c]</t>
  </si>
  <si>
    <t>S_cpd00013[e]</t>
  </si>
  <si>
    <t>S_cpd00014[c]</t>
  </si>
  <si>
    <t>S_cpd00015[c]</t>
  </si>
  <si>
    <t>S_cpd00016[c]</t>
  </si>
  <si>
    <t>S_cpd00017[c]</t>
  </si>
  <si>
    <t>S_cpd00018[c]</t>
  </si>
  <si>
    <t>S_cpd00019[c]</t>
  </si>
  <si>
    <t>S_cpd00020[c]</t>
  </si>
  <si>
    <t>S_cpd00020[e]</t>
  </si>
  <si>
    <t>S_cpd00022[c]</t>
  </si>
  <si>
    <t>S_cpd00023[c]</t>
  </si>
  <si>
    <t>S_cpd00023[e]</t>
  </si>
  <si>
    <t>S_cpd00024[c]</t>
  </si>
  <si>
    <t>S_cpd00024[e]</t>
  </si>
  <si>
    <t>S_cpd00025[c]</t>
  </si>
  <si>
    <t>S_cpd00026[c]</t>
  </si>
  <si>
    <t>S_cpd00027[c]</t>
  </si>
  <si>
    <t>S_cpd00027[e]</t>
  </si>
  <si>
    <t>S_cpd00028[c]</t>
  </si>
  <si>
    <t>S_cpd00029[c]</t>
  </si>
  <si>
    <t>S_cpd00029[e]</t>
  </si>
  <si>
    <t>S_cpd00030[c]</t>
  </si>
  <si>
    <t>S_cpd00030[e]</t>
  </si>
  <si>
    <t>S_cpd00031[c]</t>
  </si>
  <si>
    <t>S_cpd00032[c]</t>
  </si>
  <si>
    <t>S_cpd00033[c]</t>
  </si>
  <si>
    <t>S_cpd00033[e]</t>
  </si>
  <si>
    <t>S_cpd00034[c]</t>
  </si>
  <si>
    <t>S_cpd00034[e]</t>
  </si>
  <si>
    <t>S_cpd00035[c]</t>
  </si>
  <si>
    <t>S_cpd00035[e]</t>
  </si>
  <si>
    <t>S_cpd00036[c]</t>
  </si>
  <si>
    <t>S_cpd00036[e]</t>
  </si>
  <si>
    <t>S_cpd00037[c]</t>
  </si>
  <si>
    <t>S_cpd00038[c]</t>
  </si>
  <si>
    <t>S_cpd00039[c]</t>
  </si>
  <si>
    <t>S_cpd00039[e]</t>
  </si>
  <si>
    <t>S_cpd00040[c]</t>
  </si>
  <si>
    <t>S_cpd00041[c]</t>
  </si>
  <si>
    <t>S_cpd00041[e]</t>
  </si>
  <si>
    <t>S_cpd00042[c]</t>
  </si>
  <si>
    <t>S_cpd00043[c]</t>
  </si>
  <si>
    <t>S_cpd00045[c]</t>
  </si>
  <si>
    <t>S_cpd00046[c]</t>
  </si>
  <si>
    <t>S_cpd00047[c]</t>
  </si>
  <si>
    <t>S_cpd00047[e]</t>
  </si>
  <si>
    <t>S_cpd00048[c]</t>
  </si>
  <si>
    <t>S_cpd00048[e]</t>
  </si>
  <si>
    <t>S_cpd00050[c]</t>
  </si>
  <si>
    <t>S_cpd00051[c]</t>
  </si>
  <si>
    <t>S_cpd00051[e]</t>
  </si>
  <si>
    <t>S_cpd00052[c]</t>
  </si>
  <si>
    <t>S_cpd00053[c]</t>
  </si>
  <si>
    <t>S_cpd00053[e]</t>
  </si>
  <si>
    <t>S_cpd00054[c]</t>
  </si>
  <si>
    <t>S_cpd00054[e]</t>
  </si>
  <si>
    <t>S_cpd00056[c]</t>
  </si>
  <si>
    <t>S_cpd00058[c]</t>
  </si>
  <si>
    <t>S_cpd00058[e]</t>
  </si>
  <si>
    <t>S_cpd00060[c]</t>
  </si>
  <si>
    <t>S_cpd00060[e]</t>
  </si>
  <si>
    <t>S_cpd00061[c]</t>
  </si>
  <si>
    <t>S_cpd00062[c]</t>
  </si>
  <si>
    <t>S_cpd00063[c]</t>
  </si>
  <si>
    <t>S_cpd00063[e]</t>
  </si>
  <si>
    <t>S_cpd00064[c]</t>
  </si>
  <si>
    <t>S_cpd00064[e]</t>
  </si>
  <si>
    <t>S_cpd00065[c]</t>
  </si>
  <si>
    <t>S_cpd00065[e]</t>
  </si>
  <si>
    <t>S_cpd00066[c]</t>
  </si>
  <si>
    <t>S_cpd00066[e]</t>
  </si>
  <si>
    <t>S_cpd00067[c]</t>
  </si>
  <si>
    <t>S_cpd00067[e]</t>
  </si>
  <si>
    <t>S_cpd00068[c]</t>
  </si>
  <si>
    <t>S_cpd00069[c]</t>
  </si>
  <si>
    <t>S_cpd00069[e]</t>
  </si>
  <si>
    <t>S_cpd00070[c]</t>
  </si>
  <si>
    <t>S_cpd00071[c]</t>
  </si>
  <si>
    <t>S_cpd00072[c]</t>
  </si>
  <si>
    <t>S_cpd00073[c]</t>
  </si>
  <si>
    <t>S_cpd00073[e]</t>
  </si>
  <si>
    <t>S_cpd00074[c]</t>
  </si>
  <si>
    <t>S_cpd00075[c]</t>
  </si>
  <si>
    <t>S_cpd00075[e]</t>
  </si>
  <si>
    <t>S_cpd00076[e]</t>
  </si>
  <si>
    <t>S_cpd00078[c]</t>
  </si>
  <si>
    <t>S_cpd00079[c]</t>
  </si>
  <si>
    <t>S_cpd00080[c]</t>
  </si>
  <si>
    <t>S_cpd00081[c]</t>
  </si>
  <si>
    <t>S_cpd00081[e]</t>
  </si>
  <si>
    <t>S_cpd00082[c]</t>
  </si>
  <si>
    <t>S_cpd00082[e]</t>
  </si>
  <si>
    <t>S_cpd00083[c]</t>
  </si>
  <si>
    <t>S_cpd00084[c]</t>
  </si>
  <si>
    <t>S_cpd00084[e]</t>
  </si>
  <si>
    <t>S_cpd00085[c]</t>
  </si>
  <si>
    <t>S_cpd00086[c]</t>
  </si>
  <si>
    <t>S_cpd00087[c]</t>
  </si>
  <si>
    <t>S_cpd00089[c]</t>
  </si>
  <si>
    <t>S_cpd00090[c]</t>
  </si>
  <si>
    <t>S_cpd00091[c]</t>
  </si>
  <si>
    <t>S_cpd00092[c]</t>
  </si>
  <si>
    <t>S_cpd00092[e]</t>
  </si>
  <si>
    <t>S_cpd00093[c]</t>
  </si>
  <si>
    <t>S_cpd00094[c]</t>
  </si>
  <si>
    <t>S_cpd00095[c]</t>
  </si>
  <si>
    <t>S_cpd00096[c]</t>
  </si>
  <si>
    <t>S_cpd00099[c]</t>
  </si>
  <si>
    <t>S_cpd00099[e]</t>
  </si>
  <si>
    <t>S_cpd00100[c]</t>
  </si>
  <si>
    <t>S_cpd00100[e]</t>
  </si>
  <si>
    <t>S_cpd00101[c]</t>
  </si>
  <si>
    <t>S_cpd00102[c]</t>
  </si>
  <si>
    <t>S_cpd00103[c]</t>
  </si>
  <si>
    <t>S_cpd00104[c]</t>
  </si>
  <si>
    <t>S_cpd00104[e]</t>
  </si>
  <si>
    <t>S_cpd00105[c]</t>
  </si>
  <si>
    <t>S_cpd00105[e]</t>
  </si>
  <si>
    <t>S_cpd00106[c]</t>
  </si>
  <si>
    <t>S_cpd00107[c]</t>
  </si>
  <si>
    <t>S_cpd00107[e]</t>
  </si>
  <si>
    <t>S_cpd00108[c]</t>
  </si>
  <si>
    <t>S_cpd00108[e]</t>
  </si>
  <si>
    <t>S_cpd00109[c]</t>
  </si>
  <si>
    <t>S_cpd00110[c]</t>
  </si>
  <si>
    <t>S_cpd00112[c]</t>
  </si>
  <si>
    <t>S_cpd00113[c]</t>
  </si>
  <si>
    <t>S_cpd00114[c]</t>
  </si>
  <si>
    <t>S_cpd00115[c]</t>
  </si>
  <si>
    <t>S_cpd00117[c]</t>
  </si>
  <si>
    <t>S_cpd00117[e]</t>
  </si>
  <si>
    <t>S_cpd00118[c]</t>
  </si>
  <si>
    <t>S_cpd00118[e]</t>
  </si>
  <si>
    <t>S_cpd00119[c]</t>
  </si>
  <si>
    <t>S_cpd00119[e]</t>
  </si>
  <si>
    <t>S_cpd00120[c]</t>
  </si>
  <si>
    <t>S_cpd00121[c]</t>
  </si>
  <si>
    <t>S_cpd00121[e]</t>
  </si>
  <si>
    <t>S_cpd00122[e]</t>
  </si>
  <si>
    <t>S_cpd00123[c]</t>
  </si>
  <si>
    <t>S_cpd00125[c]</t>
  </si>
  <si>
    <t>S_cpd00126[c]</t>
  </si>
  <si>
    <t>S_cpd00128[c]</t>
  </si>
  <si>
    <t>S_cpd00129[c]</t>
  </si>
  <si>
    <t>S_cpd00129[e]</t>
  </si>
  <si>
    <t>S_cpd00130[c]</t>
  </si>
  <si>
    <t>S_cpd00130[e]</t>
  </si>
  <si>
    <t>S_cpd00132[c]</t>
  </si>
  <si>
    <t>S_cpd00132[e]</t>
  </si>
  <si>
    <t>S_cpd00133[c]</t>
  </si>
  <si>
    <t>S_cpd00134[c]</t>
  </si>
  <si>
    <t>S_cpd00135[c]</t>
  </si>
  <si>
    <t>S_cpd00136[c]</t>
  </si>
  <si>
    <t>S_cpd00137[c]</t>
  </si>
  <si>
    <t>S_cpd00138[e]</t>
  </si>
  <si>
    <t>S_cpd00139[c]</t>
  </si>
  <si>
    <t>S_cpd00141[c]</t>
  </si>
  <si>
    <t>S_cpd00142[c]</t>
  </si>
  <si>
    <t>S_cpd00143[c]</t>
  </si>
  <si>
    <t>S_cpd00144[c]</t>
  </si>
  <si>
    <t>S_cpd00145[c]</t>
  </si>
  <si>
    <t>S_cpd00146[c]</t>
  </si>
  <si>
    <t>S_cpd00147[c]</t>
  </si>
  <si>
    <t>S_cpd00149[c]</t>
  </si>
  <si>
    <t>S_cpd00149[e]</t>
  </si>
  <si>
    <t>S_cpd00151[c]</t>
  </si>
  <si>
    <t>S_cpd00152[c]</t>
  </si>
  <si>
    <t>S_cpd00154[c]</t>
  </si>
  <si>
    <t>S_cpd00154[e]</t>
  </si>
  <si>
    <t>S_cpd00156[c]</t>
  </si>
  <si>
    <t>S_cpd00156[e]</t>
  </si>
  <si>
    <t>S_cpd00157[c]</t>
  </si>
  <si>
    <t>S_cpd00159[c]</t>
  </si>
  <si>
    <t>S_cpd00159[e]</t>
  </si>
  <si>
    <t>S_cpd00161[c]</t>
  </si>
  <si>
    <t>S_cpd00161[e]</t>
  </si>
  <si>
    <t>S_cpd00164[c]</t>
  </si>
  <si>
    <t>S_cpd00164[e]</t>
  </si>
  <si>
    <t>S_cpd00166[c]</t>
  </si>
  <si>
    <t>S_cpd00169[c]</t>
  </si>
  <si>
    <t>S_cpd00171[c]</t>
  </si>
  <si>
    <t>S_cpd00175[c]</t>
  </si>
  <si>
    <t>S_cpd00177[c]</t>
  </si>
  <si>
    <t>S_cpd00179[c]</t>
  </si>
  <si>
    <t>S_cpd00179[e]</t>
  </si>
  <si>
    <t>S_cpd00182[c]</t>
  </si>
  <si>
    <t>S_cpd00182[e]</t>
  </si>
  <si>
    <t>S_cpd00184[c]</t>
  </si>
  <si>
    <t>S_cpd00184[e]</t>
  </si>
  <si>
    <t>S_cpd00186[c]</t>
  </si>
  <si>
    <t>S_cpd00190[c]</t>
  </si>
  <si>
    <t>S_cpd00193[c]</t>
  </si>
  <si>
    <t>S_cpd00196[c]</t>
  </si>
  <si>
    <t>S_cpd00198[c]</t>
  </si>
  <si>
    <t>S_cpd00199[c]</t>
  </si>
  <si>
    <t>S_cpd00200[c]</t>
  </si>
  <si>
    <t>S_cpd00201[c]</t>
  </si>
  <si>
    <t>S_cpd00202[c]</t>
  </si>
  <si>
    <t>S_cpd00203[c]</t>
  </si>
  <si>
    <t>S_cpd00204[c]</t>
  </si>
  <si>
    <t>S_cpd00204[e]</t>
  </si>
  <si>
    <t>S_cpd00205[c]</t>
  </si>
  <si>
    <t>S_cpd00205[e]</t>
  </si>
  <si>
    <t>S_cpd00206[c]</t>
  </si>
  <si>
    <t>S_cpd00207[c]</t>
  </si>
  <si>
    <t>S_cpd00209[c]</t>
  </si>
  <si>
    <t>S_cpd00209[e]</t>
  </si>
  <si>
    <t>S_cpd00210[c]</t>
  </si>
  <si>
    <t>S_cpd00210[e]</t>
  </si>
  <si>
    <t>S_cpd00213[c]</t>
  </si>
  <si>
    <t>S_cpd00214[c]</t>
  </si>
  <si>
    <t>S_cpd00216[c]</t>
  </si>
  <si>
    <t>S_cpd00218[c]</t>
  </si>
  <si>
    <t>S_cpd00219[c]</t>
  </si>
  <si>
    <t>S_cpd00220[c]</t>
  </si>
  <si>
    <t>S_cpd00220[e]</t>
  </si>
  <si>
    <t>S_cpd00221[c]</t>
  </si>
  <si>
    <t>S_cpd00221[e]</t>
  </si>
  <si>
    <t>S_cpd00222[c]</t>
  </si>
  <si>
    <t>S_cpd00222[e]</t>
  </si>
  <si>
    <t>S_cpd00223[c]</t>
  </si>
  <si>
    <t>S_cpd00224[c]</t>
  </si>
  <si>
    <t>S_cpd00224[e]</t>
  </si>
  <si>
    <t>S_cpd00226[c]</t>
  </si>
  <si>
    <t>S_cpd00226[e]</t>
  </si>
  <si>
    <t>S_cpd00227[c]</t>
  </si>
  <si>
    <t>S_cpd00229[c]</t>
  </si>
  <si>
    <t>S_cpd00229[e]</t>
  </si>
  <si>
    <t>S_cpd00232[c]</t>
  </si>
  <si>
    <t>S_cpd00235[c]</t>
  </si>
  <si>
    <t>S_cpd00236[c]</t>
  </si>
  <si>
    <t>S_cpd00238[c]</t>
  </si>
  <si>
    <t>S_cpd00239[c]</t>
  </si>
  <si>
    <t>S_cpd00239[e]</t>
  </si>
  <si>
    <t>S_cpd00241[c]</t>
  </si>
  <si>
    <t>S_cpd00242[c]</t>
  </si>
  <si>
    <t>S_cpd00244[c]</t>
  </si>
  <si>
    <t>S_cpd00244[e]</t>
  </si>
  <si>
    <t>S_cpd00246[c]</t>
  </si>
  <si>
    <t>S_cpd00246[e]</t>
  </si>
  <si>
    <t>S_cpd00247[c]</t>
  </si>
  <si>
    <t>S_cpd00249[c]</t>
  </si>
  <si>
    <t>S_cpd00249[e]</t>
  </si>
  <si>
    <t>S_cpd00251[c]</t>
  </si>
  <si>
    <t>S_cpd00254[c]</t>
  </si>
  <si>
    <t>S_cpd00254[e]</t>
  </si>
  <si>
    <t>S_cpd00258[c]</t>
  </si>
  <si>
    <t>S_cpd00259[c]</t>
  </si>
  <si>
    <t>S_cpd00260[c]</t>
  </si>
  <si>
    <t>S_cpd00261[c]</t>
  </si>
  <si>
    <t>S_cpd00264[c]</t>
  </si>
  <si>
    <t>S_cpd00264[e]</t>
  </si>
  <si>
    <t>S_cpd00268[c]</t>
  </si>
  <si>
    <t>S_cpd00274[c]</t>
  </si>
  <si>
    <t>S_cpd00274[e]</t>
  </si>
  <si>
    <t>S_cpd00276[e]</t>
  </si>
  <si>
    <t>S_cpd00277[c]</t>
  </si>
  <si>
    <t>S_cpd00277[e]</t>
  </si>
  <si>
    <t>S_cpd00279[c]</t>
  </si>
  <si>
    <t>S_cpd00280[c]</t>
  </si>
  <si>
    <t>S_cpd00280[e]</t>
  </si>
  <si>
    <t>S_cpd00281[c]</t>
  </si>
  <si>
    <t>S_cpd00282[c]</t>
  </si>
  <si>
    <t>S_cpd00283[c]</t>
  </si>
  <si>
    <t>S_cpd00284[c]</t>
  </si>
  <si>
    <t>S_cpd00286[c]</t>
  </si>
  <si>
    <t>S_cpd00288[c]</t>
  </si>
  <si>
    <t>S_cpd00289[c]</t>
  </si>
  <si>
    <t>S_cpd00290[c]</t>
  </si>
  <si>
    <t>S_cpd00292[c]</t>
  </si>
  <si>
    <t>S_cpd00293[c]</t>
  </si>
  <si>
    <t>S_cpd00294[c]</t>
  </si>
  <si>
    <t>S_cpd00295[c]</t>
  </si>
  <si>
    <t>S_cpd00296[c]</t>
  </si>
  <si>
    <t>S_cpd00297[c]</t>
  </si>
  <si>
    <t>S_cpd00298[c]</t>
  </si>
  <si>
    <t>S_cpd00299[c]</t>
  </si>
  <si>
    <t>S_cpd00300[c]</t>
  </si>
  <si>
    <t>S_cpd00305[c]</t>
  </si>
  <si>
    <t>S_cpd00305[e]</t>
  </si>
  <si>
    <t>S_cpd00307[c]</t>
  </si>
  <si>
    <t>S_cpd00307[e]</t>
  </si>
  <si>
    <t>S_cpd00309[c]</t>
  </si>
  <si>
    <t>S_cpd00309[e]</t>
  </si>
  <si>
    <t>S_cpd00311[c]</t>
  </si>
  <si>
    <t>S_cpd00314[e]</t>
  </si>
  <si>
    <t>S_cpd00322[c]</t>
  </si>
  <si>
    <t>S_cpd00322[e]</t>
  </si>
  <si>
    <t>S_cpd00327[c]</t>
  </si>
  <si>
    <t>S_cpd00330[c]</t>
  </si>
  <si>
    <t>S_cpd00331[c]</t>
  </si>
  <si>
    <t>S_cpd00334[c]</t>
  </si>
  <si>
    <t>S_cpd00337[c]</t>
  </si>
  <si>
    <t>S_cpd00338[c]</t>
  </si>
  <si>
    <t>S_cpd00341[c]</t>
  </si>
  <si>
    <t>S_cpd00342[c]</t>
  </si>
  <si>
    <t>S_cpd00343[c]</t>
  </si>
  <si>
    <t>S_cpd00344[c]</t>
  </si>
  <si>
    <t>S_cpd00345[c]</t>
  </si>
  <si>
    <t>S_cpd00346[c]</t>
  </si>
  <si>
    <t>S_cpd00347[c]</t>
  </si>
  <si>
    <t>S_cpd00349[c]</t>
  </si>
  <si>
    <t>S_cpd00350[c]</t>
  </si>
  <si>
    <t>S_cpd00352[c]</t>
  </si>
  <si>
    <t>S_cpd00356[c]</t>
  </si>
  <si>
    <t>S_cpd00357[c]</t>
  </si>
  <si>
    <t>S_cpd00358[c]</t>
  </si>
  <si>
    <t>S_cpd00359[c]</t>
  </si>
  <si>
    <t>S_cpd00361[c]</t>
  </si>
  <si>
    <t>S_cpd00363[c]</t>
  </si>
  <si>
    <t>S_cpd00363[e]</t>
  </si>
  <si>
    <t>S_cpd00367[c]</t>
  </si>
  <si>
    <t>S_cpd00367[e]</t>
  </si>
  <si>
    <t>S_cpd00378[c]</t>
  </si>
  <si>
    <t>S_cpd00378[e]</t>
  </si>
  <si>
    <t>S_cpd00383[c]</t>
  </si>
  <si>
    <t>S_cpd00388[c]</t>
  </si>
  <si>
    <t>S_cpd00393[c]</t>
  </si>
  <si>
    <t>S_cpd00395[c]</t>
  </si>
  <si>
    <t>S_cpd00395[e]</t>
  </si>
  <si>
    <t>S_cpd00396[c]</t>
  </si>
  <si>
    <t>S_cpd00396[e]</t>
  </si>
  <si>
    <t>S_cpd00397[c]</t>
  </si>
  <si>
    <t>S_cpd00402[c]</t>
  </si>
  <si>
    <t>S_cpd00408[c]</t>
  </si>
  <si>
    <t>S_cpd00412[c]</t>
  </si>
  <si>
    <t>S_cpd00412[e]</t>
  </si>
  <si>
    <t>S_cpd00417[c]</t>
  </si>
  <si>
    <t>S_cpd00421[c]</t>
  </si>
  <si>
    <t>S_cpd00423[c]</t>
  </si>
  <si>
    <t>S_cpd00423[e]</t>
  </si>
  <si>
    <t>S_cpd00424[c]</t>
  </si>
  <si>
    <t>S_cpd00428[c]</t>
  </si>
  <si>
    <t>S_cpd00434[c]</t>
  </si>
  <si>
    <t>S_cpd00434[e]</t>
  </si>
  <si>
    <t>S_cpd00438[c]</t>
  </si>
  <si>
    <t>S_cpd00438[e]</t>
  </si>
  <si>
    <t>S_cpd00443[c]</t>
  </si>
  <si>
    <t>S_cpd00446[c]</t>
  </si>
  <si>
    <t>S_cpd00448[c]</t>
  </si>
  <si>
    <t>S_cpd00449[c]</t>
  </si>
  <si>
    <t>S_cpd00475[c]</t>
  </si>
  <si>
    <t>S_cpd00477[c]</t>
  </si>
  <si>
    <t>S_cpd00482[c]</t>
  </si>
  <si>
    <t>S_cpd00485[c]</t>
  </si>
  <si>
    <t>S_cpd00491[c]</t>
  </si>
  <si>
    <t>S_cpd00492[c]</t>
  </si>
  <si>
    <t>S_cpd00497[c]</t>
  </si>
  <si>
    <t>S_cpd00498[c]</t>
  </si>
  <si>
    <t>S_cpd00502[c]</t>
  </si>
  <si>
    <t>S_cpd00504[c]</t>
  </si>
  <si>
    <t>S_cpd00508[c]</t>
  </si>
  <si>
    <t>S_cpd00509[c]</t>
  </si>
  <si>
    <t>S_cpd00510[c]</t>
  </si>
  <si>
    <t>S_cpd00515[c]</t>
  </si>
  <si>
    <t>S_cpd00516[c]</t>
  </si>
  <si>
    <t>S_cpd00521[c]</t>
  </si>
  <si>
    <t>S_cpd00522[c]</t>
  </si>
  <si>
    <t>S_cpd00523[c]</t>
  </si>
  <si>
    <t>S_cpd00524[c]</t>
  </si>
  <si>
    <t>S_cpd00525[c]</t>
  </si>
  <si>
    <t>S_cpd00528[c]</t>
  </si>
  <si>
    <t>S_cpd00531[c]</t>
  </si>
  <si>
    <t>S_cpd00531[e]</t>
  </si>
  <si>
    <t>S_cpd00533[c]</t>
  </si>
  <si>
    <t>S_cpd00541[c]</t>
  </si>
  <si>
    <t>S_cpd00550[c]</t>
  </si>
  <si>
    <t>S_cpd00550[e]</t>
  </si>
  <si>
    <t>S_cpd00557[c]</t>
  </si>
  <si>
    <t>S_cpd00581[c]</t>
  </si>
  <si>
    <t>S_cpd00588[e]</t>
  </si>
  <si>
    <t>S_cpd00599[c]</t>
  </si>
  <si>
    <t>S_cpd00609[c]</t>
  </si>
  <si>
    <t>S_cpd00616[c]</t>
  </si>
  <si>
    <t>S_cpd00626[c]</t>
  </si>
  <si>
    <t>S_cpd00635[c]</t>
  </si>
  <si>
    <t>S_cpd00635[e]</t>
  </si>
  <si>
    <t>S_cpd00637[c]</t>
  </si>
  <si>
    <t>S_cpd00637[e]</t>
  </si>
  <si>
    <t>S_cpd00638[c]</t>
  </si>
  <si>
    <t>S_cpd00641[c]</t>
  </si>
  <si>
    <t>S_cpd00642[c]</t>
  </si>
  <si>
    <t>S_cpd00644[c]</t>
  </si>
  <si>
    <t>S_cpd00650[c]</t>
  </si>
  <si>
    <t>S_cpd00653[c]</t>
  </si>
  <si>
    <t>S_cpd00653[e]</t>
  </si>
  <si>
    <t>S_cpd00654[c]</t>
  </si>
  <si>
    <t>S_cpd00654[e]</t>
  </si>
  <si>
    <t>S_cpd00655[c]</t>
  </si>
  <si>
    <t>S_cpd00658[c]</t>
  </si>
  <si>
    <t>S_cpd00666[c]</t>
  </si>
  <si>
    <t>S_cpd00668[c]</t>
  </si>
  <si>
    <t>S_cpd00673[c]</t>
  </si>
  <si>
    <t>S_cpd00683[c]</t>
  </si>
  <si>
    <t>S_cpd00689[c]</t>
  </si>
  <si>
    <t>S_cpd00699[c]</t>
  </si>
  <si>
    <t>S_cpd00712[c]</t>
  </si>
  <si>
    <t>S_cpd00722[c]</t>
  </si>
  <si>
    <t>S_cpd00727[c]</t>
  </si>
  <si>
    <t>S_cpd00728[c]</t>
  </si>
  <si>
    <t>S_cpd00731[c]</t>
  </si>
  <si>
    <t>S_cpd00738[c]</t>
  </si>
  <si>
    <t>S_cpd00742[c]</t>
  </si>
  <si>
    <t>S_cpd00755[c]</t>
  </si>
  <si>
    <t>S_cpd00760[c]</t>
  </si>
  <si>
    <t>S_cpd00764[c]</t>
  </si>
  <si>
    <t>S_cpd00770[c]</t>
  </si>
  <si>
    <t>S_cpd00773[c]</t>
  </si>
  <si>
    <t>S_cpd00774[c]</t>
  </si>
  <si>
    <t>S_cpd00790[c]</t>
  </si>
  <si>
    <t>S_cpd00793[c]</t>
  </si>
  <si>
    <t>S_cpd00794[e]</t>
  </si>
  <si>
    <t>S_cpd00800[c]</t>
  </si>
  <si>
    <t>S_cpd00802[c]</t>
  </si>
  <si>
    <t>S_cpd00804[c]</t>
  </si>
  <si>
    <t>S_cpd00805[c]</t>
  </si>
  <si>
    <t>S_cpd00807[c]</t>
  </si>
  <si>
    <t>S_cpd00808[c]</t>
  </si>
  <si>
    <t>S_cpd00809[c]</t>
  </si>
  <si>
    <t>S_cpd00810[c]</t>
  </si>
  <si>
    <t>S_cpd00822[c]</t>
  </si>
  <si>
    <t>S_cpd00830[c]</t>
  </si>
  <si>
    <t>S_cpd00831[c]</t>
  </si>
  <si>
    <t>S_cpd00834[c]</t>
  </si>
  <si>
    <t>S_cpd00837[c]</t>
  </si>
  <si>
    <t>S_cpd00842[c]</t>
  </si>
  <si>
    <t>S_cpd00843[c]</t>
  </si>
  <si>
    <t>S_cpd00858[c]</t>
  </si>
  <si>
    <t>S_cpd00859[c]</t>
  </si>
  <si>
    <t>S_cpd00861[c]</t>
  </si>
  <si>
    <t>S_cpd00863[c]</t>
  </si>
  <si>
    <t>S_cpd00868[c]</t>
  </si>
  <si>
    <t>S_cpd00873[c]</t>
  </si>
  <si>
    <t>S_cpd00890[c]</t>
  </si>
  <si>
    <t>S_cpd00906[c]</t>
  </si>
  <si>
    <t>S_cpd00918[c]</t>
  </si>
  <si>
    <t>S_cpd00919[c]</t>
  </si>
  <si>
    <t>S_cpd00922[c]</t>
  </si>
  <si>
    <t>S_cpd00930[c]</t>
  </si>
  <si>
    <t>S_cpd00931[c]</t>
  </si>
  <si>
    <t>S_cpd00932[c]</t>
  </si>
  <si>
    <t>S_cpd00938[c]</t>
  </si>
  <si>
    <t>S_cpd00939[c]</t>
  </si>
  <si>
    <t>S_cpd00946[c]</t>
  </si>
  <si>
    <t>S_cpd00954[c]</t>
  </si>
  <si>
    <t>S_cpd00956[c]</t>
  </si>
  <si>
    <t>S_cpd00957[c]</t>
  </si>
  <si>
    <t>S_cpd00971[c]</t>
  </si>
  <si>
    <t>S_cpd00971[e]</t>
  </si>
  <si>
    <t>S_cpd00982[c]</t>
  </si>
  <si>
    <t>S_cpd01011[c]</t>
  </si>
  <si>
    <t>S_cpd01012[c]</t>
  </si>
  <si>
    <t>S_cpd01012[e]</t>
  </si>
  <si>
    <t>S_cpd01017[c]</t>
  </si>
  <si>
    <t>S_cpd01017[e]</t>
  </si>
  <si>
    <t>S_cpd01030[e]</t>
  </si>
  <si>
    <t>S_cpd01078[c]</t>
  </si>
  <si>
    <t>S_cpd01080[c]</t>
  </si>
  <si>
    <t>S_cpd01092[c]</t>
  </si>
  <si>
    <t>S_cpd01092[e]</t>
  </si>
  <si>
    <t>S_cpd01101[c]</t>
  </si>
  <si>
    <t>S_cpd01155[c]</t>
  </si>
  <si>
    <t>S_cpd01171[e]</t>
  </si>
  <si>
    <t>S_cpd01194[c]</t>
  </si>
  <si>
    <t>S_cpd01217[c]</t>
  </si>
  <si>
    <t>S_cpd01242[c]</t>
  </si>
  <si>
    <t>S_cpd01242[e]</t>
  </si>
  <si>
    <t>S_cpd01260[c]</t>
  </si>
  <si>
    <t>S_cpd01262[c]</t>
  </si>
  <si>
    <t>S_cpd01262[e]</t>
  </si>
  <si>
    <t>S_cpd01298[c]</t>
  </si>
  <si>
    <t>S_cpd01311[c]</t>
  </si>
  <si>
    <t>S_cpd01324[c]</t>
  </si>
  <si>
    <t>S_cpd01329[c]</t>
  </si>
  <si>
    <t>S_cpd01329[e]</t>
  </si>
  <si>
    <t>S_cpd01335[c]</t>
  </si>
  <si>
    <t>S_cpd01476[c]</t>
  </si>
  <si>
    <t>S_cpd01567[c]</t>
  </si>
  <si>
    <t>S_cpd01587[c]</t>
  </si>
  <si>
    <t>S_cpd01620[c]</t>
  </si>
  <si>
    <t>S_cpd01646[c]</t>
  </si>
  <si>
    <t>S_cpd01651[c]</t>
  </si>
  <si>
    <t>S_cpd01693[c]</t>
  </si>
  <si>
    <t>S_cpd01695[c]</t>
  </si>
  <si>
    <t>S_cpd01701[c]</t>
  </si>
  <si>
    <t>S_cpd01710[c]</t>
  </si>
  <si>
    <t>S_cpd01716[c]</t>
  </si>
  <si>
    <t>S_cpd01720[c]</t>
  </si>
  <si>
    <t>S_cpd01772[c]</t>
  </si>
  <si>
    <t>S_cpd01775[c]</t>
  </si>
  <si>
    <t>S_cpd01777[c]</t>
  </si>
  <si>
    <t>S_cpd01844[c]</t>
  </si>
  <si>
    <t>S_cpd01882[c]</t>
  </si>
  <si>
    <t>S_cpd01914[c]</t>
  </si>
  <si>
    <t>S_cpd01914[e]</t>
  </si>
  <si>
    <t>S_cpd01919[c]</t>
  </si>
  <si>
    <t>S_cpd01923[c]</t>
  </si>
  <si>
    <t>S_cpd01947[c]</t>
  </si>
  <si>
    <t>S_cpd01947[e]</t>
  </si>
  <si>
    <t>S_cpd01974[c]</t>
  </si>
  <si>
    <t>S_cpd01977[c]</t>
  </si>
  <si>
    <t>S_cpd01981[c]</t>
  </si>
  <si>
    <t>S_cpd01982[c]</t>
  </si>
  <si>
    <t>S_cpd01997[c]</t>
  </si>
  <si>
    <t>S_cpd02016[c]</t>
  </si>
  <si>
    <t>S_cpd02021[c]</t>
  </si>
  <si>
    <t>S_cpd02030[c]</t>
  </si>
  <si>
    <t>S_cpd02069[c]</t>
  </si>
  <si>
    <t>S_cpd02074[c]</t>
  </si>
  <si>
    <t>S_cpd02083[c]</t>
  </si>
  <si>
    <t>S_cpd02097[c]</t>
  </si>
  <si>
    <t>S_cpd02113[c]</t>
  </si>
  <si>
    <t>S_cpd02120[c]</t>
  </si>
  <si>
    <t>S_cpd02124[c]</t>
  </si>
  <si>
    <t>S_cpd02140[c]</t>
  </si>
  <si>
    <t>S_cpd02147[c]</t>
  </si>
  <si>
    <t>S_cpd02152[c]</t>
  </si>
  <si>
    <t>S_cpd02197[c]</t>
  </si>
  <si>
    <t>S_cpd02201[c]</t>
  </si>
  <si>
    <t>S_cpd02210[c]</t>
  </si>
  <si>
    <t>S_cpd02211[c]</t>
  </si>
  <si>
    <t>S_cpd02227[c]</t>
  </si>
  <si>
    <t>S_cpd02229[c]</t>
  </si>
  <si>
    <t>S_cpd02255[c]</t>
  </si>
  <si>
    <t>S_cpd02273[c]</t>
  </si>
  <si>
    <t>S_cpd02295[c]</t>
  </si>
  <si>
    <t>S_cpd02311[c]</t>
  </si>
  <si>
    <t>S_cpd02333[c]</t>
  </si>
  <si>
    <t>S_cpd02338[c]</t>
  </si>
  <si>
    <t>S_cpd02345[c]</t>
  </si>
  <si>
    <t>S_cpd02371[c]</t>
  </si>
  <si>
    <t>S_cpd02375[c]</t>
  </si>
  <si>
    <t>S_cpd02394[c]</t>
  </si>
  <si>
    <t>S_cpd02414[c]</t>
  </si>
  <si>
    <t>S_cpd02431[c]</t>
  </si>
  <si>
    <t>S_cpd02439[c]</t>
  </si>
  <si>
    <t>S_cpd02465[c]</t>
  </si>
  <si>
    <t>S_cpd02498[c]</t>
  </si>
  <si>
    <t>S_cpd02522[c]</t>
  </si>
  <si>
    <t>S_cpd02535[c]</t>
  </si>
  <si>
    <t>S_cpd02547[c]</t>
  </si>
  <si>
    <t>S_cpd02552[c]</t>
  </si>
  <si>
    <t>S_cpd02557[c]</t>
  </si>
  <si>
    <t>S_cpd02566[c]</t>
  </si>
  <si>
    <t>S_cpd02569[c]</t>
  </si>
  <si>
    <t>S_cpd02590[c]</t>
  </si>
  <si>
    <t>S_cpd02591[c]</t>
  </si>
  <si>
    <t>S_cpd02605[c]</t>
  </si>
  <si>
    <t>S_cpd02611[c]</t>
  </si>
  <si>
    <t>S_cpd02636[c]</t>
  </si>
  <si>
    <t>S_cpd02642[c]</t>
  </si>
  <si>
    <t>S_cpd02654[c]</t>
  </si>
  <si>
    <t>S_cpd02656[c]</t>
  </si>
  <si>
    <t>S_cpd02666[c]</t>
  </si>
  <si>
    <t>S_cpd02678[c]</t>
  </si>
  <si>
    <t>S_cpd02685[c]</t>
  </si>
  <si>
    <t>S_cpd02693[c]</t>
  </si>
  <si>
    <t>S_cpd02701[c]</t>
  </si>
  <si>
    <t>S_cpd02711[c]</t>
  </si>
  <si>
    <t>S_cpd02720[c]</t>
  </si>
  <si>
    <t>S_cpd02740[c]</t>
  </si>
  <si>
    <t>S_cpd02775[c]</t>
  </si>
  <si>
    <t>S_cpd02799[c]</t>
  </si>
  <si>
    <t>S_cpd02820[c]</t>
  </si>
  <si>
    <t>S_cpd02826[c]</t>
  </si>
  <si>
    <t>S_cpd02843[c]</t>
  </si>
  <si>
    <t>S_cpd02851[c]</t>
  </si>
  <si>
    <t>S_cpd02857[c]</t>
  </si>
  <si>
    <t>S_cpd02862[c]</t>
  </si>
  <si>
    <t>S_cpd02882[c]</t>
  </si>
  <si>
    <t>S_cpd02884[c]</t>
  </si>
  <si>
    <t>S_cpd02893[c]</t>
  </si>
  <si>
    <t>S_cpd02894[c]</t>
  </si>
  <si>
    <t>S_cpd02904[c]</t>
  </si>
  <si>
    <t>S_cpd02920[c]</t>
  </si>
  <si>
    <t>S_cpd02921[c]</t>
  </si>
  <si>
    <t>S_cpd02948[c]</t>
  </si>
  <si>
    <t>S_cpd02961[c]</t>
  </si>
  <si>
    <t>S_cpd02964[c]</t>
  </si>
  <si>
    <t>S_cpd02967[c]</t>
  </si>
  <si>
    <t>S_cpd02968[c]</t>
  </si>
  <si>
    <t>S_cpd02978[c]</t>
  </si>
  <si>
    <t>S_cpd02979[c]</t>
  </si>
  <si>
    <t>S_cpd02991[c]</t>
  </si>
  <si>
    <t>S_cpd03034[c]</t>
  </si>
  <si>
    <t>S_cpd03048[c]</t>
  </si>
  <si>
    <t>S_cpd03048[e]</t>
  </si>
  <si>
    <t>S_cpd03049[c]</t>
  </si>
  <si>
    <t>S_cpd03063[c]</t>
  </si>
  <si>
    <t>S_cpd03078[c]</t>
  </si>
  <si>
    <t>S_cpd03091[c]</t>
  </si>
  <si>
    <t>S_cpd03114[c]</t>
  </si>
  <si>
    <t>S_cpd03117[c]</t>
  </si>
  <si>
    <t>S_cpd03119[c]</t>
  </si>
  <si>
    <t>S_cpd03121[c]</t>
  </si>
  <si>
    <t>S_cpd03123[c]</t>
  </si>
  <si>
    <t>S_cpd03124[c]</t>
  </si>
  <si>
    <t>S_cpd03128[c]</t>
  </si>
  <si>
    <t>S_cpd03198[c]</t>
  </si>
  <si>
    <t>S_cpd03198[e]</t>
  </si>
  <si>
    <t>S_cpd03279[c]</t>
  </si>
  <si>
    <t>S_cpd03279[e]</t>
  </si>
  <si>
    <t>S_cpd03289[c]</t>
  </si>
  <si>
    <t>S_cpd03407[c]</t>
  </si>
  <si>
    <t>S_cpd03420[c]</t>
  </si>
  <si>
    <t>S_cpd03421[c]</t>
  </si>
  <si>
    <t>S_cpd03422[c]</t>
  </si>
  <si>
    <t>S_cpd03423[c]</t>
  </si>
  <si>
    <t>S_cpd03424[c]</t>
  </si>
  <si>
    <t>S_cpd03424[e]</t>
  </si>
  <si>
    <t>S_cpd03426[c]</t>
  </si>
  <si>
    <t>S_cpd03443[c]</t>
  </si>
  <si>
    <t>S_cpd03444[c]</t>
  </si>
  <si>
    <t>S_cpd03445[c]</t>
  </si>
  <si>
    <t>S_cpd03446[c]</t>
  </si>
  <si>
    <t>S_cpd03447[c]</t>
  </si>
  <si>
    <t>S_cpd03448[c]</t>
  </si>
  <si>
    <t>S_cpd03449[c]</t>
  </si>
  <si>
    <t>S_cpd03451[c]</t>
  </si>
  <si>
    <t>S_cpd03470[c]</t>
  </si>
  <si>
    <t>S_cpd03471[c]</t>
  </si>
  <si>
    <t>S_cpd03485[c]</t>
  </si>
  <si>
    <t>S_cpd03491[c]</t>
  </si>
  <si>
    <t>S_cpd03494[c]</t>
  </si>
  <si>
    <t>S_cpd03495[c]</t>
  </si>
  <si>
    <t>S_cpd03518[c]</t>
  </si>
  <si>
    <t>S_cpd03519[c]</t>
  </si>
  <si>
    <t>S_cpd03524[c]</t>
  </si>
  <si>
    <t>S_cpd03607[c]</t>
  </si>
  <si>
    <t>S_cpd03608[c]</t>
  </si>
  <si>
    <t>S_cpd03646[c]</t>
  </si>
  <si>
    <t>S_cpd03662[c]</t>
  </si>
  <si>
    <t>S_cpd03662[e]</t>
  </si>
  <si>
    <t>S_cpd03666[c]</t>
  </si>
  <si>
    <t>S_cpd03671[c]</t>
  </si>
  <si>
    <t>S_cpd03696[e]</t>
  </si>
  <si>
    <t>S_cpd03697[c]</t>
  </si>
  <si>
    <t>S_cpd03698[c]</t>
  </si>
  <si>
    <t>S_cpd03706[c]</t>
  </si>
  <si>
    <t>S_cpd03752[c]</t>
  </si>
  <si>
    <t>S_cpd03832[c]</t>
  </si>
  <si>
    <t>S_cpd03834[c]</t>
  </si>
  <si>
    <t>S_cpd03835[c]</t>
  </si>
  <si>
    <t>S_cpd03839[c]</t>
  </si>
  <si>
    <t>S_cpd03847[c]</t>
  </si>
  <si>
    <t>S_cpd03861[c]</t>
  </si>
  <si>
    <t>S_cpd03915[c]</t>
  </si>
  <si>
    <t>S_cpd03916[c]</t>
  </si>
  <si>
    <t>S_cpd03918[c]</t>
  </si>
  <si>
    <t>S_cpd03919[c]</t>
  </si>
  <si>
    <t>S_cpd03920[c]</t>
  </si>
  <si>
    <t>S_cpd04097[c]</t>
  </si>
  <si>
    <t>S_cpd04097[e]</t>
  </si>
  <si>
    <t>S_cpd04533[c]</t>
  </si>
  <si>
    <t>S_cpd04533[e]</t>
  </si>
  <si>
    <t>S_cpd04534[e]</t>
  </si>
  <si>
    <t>S_cpd04539[c]</t>
  </si>
  <si>
    <t>S_cpd06227[c]</t>
  </si>
  <si>
    <t>S_cpd08023[c]</t>
  </si>
  <si>
    <t>S_cpd08023[e]</t>
  </si>
  <si>
    <t>S_cpd08210[c]</t>
  </si>
  <si>
    <t>S_cpd08211[c]</t>
  </si>
  <si>
    <t>S_cpd08286[c]</t>
  </si>
  <si>
    <t>S_cpd08287[c]</t>
  </si>
  <si>
    <t>S_cpd08288[c]</t>
  </si>
  <si>
    <t>S_cpd08289[c]</t>
  </si>
  <si>
    <t>S_cpd08301[c]</t>
  </si>
  <si>
    <t>S_cpd08368[c]</t>
  </si>
  <si>
    <t>S_cpd08369[c]</t>
  </si>
  <si>
    <t>S_cpd08370[c]</t>
  </si>
  <si>
    <t>S_cpd08371[c]</t>
  </si>
  <si>
    <t>S_cpd08375[c]</t>
  </si>
  <si>
    <t>S_cpd08449[c]</t>
  </si>
  <si>
    <t>S_cpd08615[c]</t>
  </si>
  <si>
    <t>S_cpd08625[c]</t>
  </si>
  <si>
    <t>S_cpd08636[c]</t>
  </si>
  <si>
    <t>S_cpd08928[c]</t>
  </si>
  <si>
    <t>S_cpd09027[c]</t>
  </si>
  <si>
    <t>S_cpd09801[c]</t>
  </si>
  <si>
    <t>S_cpd09818[c]</t>
  </si>
  <si>
    <t>S_cpd09878[c]</t>
  </si>
  <si>
    <t>S_cpd09878[e]</t>
  </si>
  <si>
    <t>S_cpd10162[c]</t>
  </si>
  <si>
    <t>S_cpd10515[c]</t>
  </si>
  <si>
    <t>S_cpd10515[e]</t>
  </si>
  <si>
    <t>S_cpd10516[c]</t>
  </si>
  <si>
    <t>S_cpd10516[e]</t>
  </si>
  <si>
    <t>S_cpd11225[c]</t>
  </si>
  <si>
    <t>S_cpd11416[c]</t>
  </si>
  <si>
    <t>S_cpd11416[e]</t>
  </si>
  <si>
    <t>S_cpd11420[c]</t>
  </si>
  <si>
    <t>S_cpd11421[c]</t>
  </si>
  <si>
    <t>S_cpd11430[c]</t>
  </si>
  <si>
    <t>S_cpd11431[c]</t>
  </si>
  <si>
    <t>S_cpd11432[c]</t>
  </si>
  <si>
    <t>S_cpd11433[c]</t>
  </si>
  <si>
    <t>S_cpd11434[c]</t>
  </si>
  <si>
    <t>S_cpd11435[c]</t>
  </si>
  <si>
    <t>S_cpd11436[c]</t>
  </si>
  <si>
    <t>S_cpd11437[c]</t>
  </si>
  <si>
    <t>S_cpd11438[c]</t>
  </si>
  <si>
    <t>S_cpd11439[c]</t>
  </si>
  <si>
    <t>S_cpd11440[c]</t>
  </si>
  <si>
    <t>S_cpd11441[c]</t>
  </si>
  <si>
    <t>S_cpd11459[c]</t>
  </si>
  <si>
    <t>S_cpd11464[c]</t>
  </si>
  <si>
    <t>S_cpd11466[c]</t>
  </si>
  <si>
    <t>S_cpd11468[c]</t>
  </si>
  <si>
    <t>S_cpd11470[c]</t>
  </si>
  <si>
    <t>S_cpd11472[c]</t>
  </si>
  <si>
    <t>S_cpd11474[c]</t>
  </si>
  <si>
    <t>S_cpd11476[c]</t>
  </si>
  <si>
    <t>S_cpd11478[c]</t>
  </si>
  <si>
    <t>S_cpd11479[c]</t>
  </si>
  <si>
    <t>S_cpd11480[c]</t>
  </si>
  <si>
    <t>S_cpd11481[c]</t>
  </si>
  <si>
    <t>S_cpd11482[c]</t>
  </si>
  <si>
    <t>S_cpd11483[c]</t>
  </si>
  <si>
    <t>S_cpd11484[c]</t>
  </si>
  <si>
    <t>S_cpd11485[c]</t>
  </si>
  <si>
    <t>S_cpd11486[c]</t>
  </si>
  <si>
    <t>S_cpd11487[c]</t>
  </si>
  <si>
    <t>S_cpd11488[c]</t>
  </si>
  <si>
    <t>S_cpd11489[c]</t>
  </si>
  <si>
    <t>S_cpd11490[c]</t>
  </si>
  <si>
    <t>S_cpd11491[c]</t>
  </si>
  <si>
    <t>S_cpd11492[c]</t>
  </si>
  <si>
    <t>S_cpd11493[c]</t>
  </si>
  <si>
    <t>S_cpd11494[c]</t>
  </si>
  <si>
    <t>S_cpd11495[c]</t>
  </si>
  <si>
    <t>S_cpd11496[c]</t>
  </si>
  <si>
    <t>S_cpd11497[c]</t>
  </si>
  <si>
    <t>S_cpd11498[c]</t>
  </si>
  <si>
    <t>S_cpd11499[c]</t>
  </si>
  <si>
    <t>S_cpd11500[c]</t>
  </si>
  <si>
    <t>S_cpd11501[c]</t>
  </si>
  <si>
    <t>S_cpd11502[c]</t>
  </si>
  <si>
    <t>S_cpd11503[c]</t>
  </si>
  <si>
    <t>S_cpd11504[c]</t>
  </si>
  <si>
    <t>S_cpd11505[c]</t>
  </si>
  <si>
    <t>S_cpd11506[c]</t>
  </si>
  <si>
    <t>S_cpd11507[c]</t>
  </si>
  <si>
    <t>S_cpd11508[c]</t>
  </si>
  <si>
    <t>S_cpd11509[c]</t>
  </si>
  <si>
    <t>S_cpd11510[c]</t>
  </si>
  <si>
    <t>S_cpd11511[c]</t>
  </si>
  <si>
    <t>S_cpd11512[c]</t>
  </si>
  <si>
    <t>S_cpd11513[c]</t>
  </si>
  <si>
    <t>S_cpd11514[c]</t>
  </si>
  <si>
    <t>S_cpd11515[c]</t>
  </si>
  <si>
    <t>S_cpd11516[c]</t>
  </si>
  <si>
    <t>S_cpd11517[c]</t>
  </si>
  <si>
    <t>S_cpd11518[c]</t>
  </si>
  <si>
    <t>S_cpd11519[c]</t>
  </si>
  <si>
    <t>S_cpd11520[c]</t>
  </si>
  <si>
    <t>S_cpd11521[c]</t>
  </si>
  <si>
    <t>S_cpd11522[c]</t>
  </si>
  <si>
    <t>S_cpd11523[c]</t>
  </si>
  <si>
    <t>S_cpd11524[c]</t>
  </si>
  <si>
    <t>S_cpd11525[c]</t>
  </si>
  <si>
    <t>S_cpd11526[c]</t>
  </si>
  <si>
    <t>S_cpd11527[c]</t>
  </si>
  <si>
    <t>S_cpd11528[c]</t>
  </si>
  <si>
    <t>S_cpd11529[c]</t>
  </si>
  <si>
    <t>S_cpd11530[c]</t>
  </si>
  <si>
    <t>S_cpd11531[c]</t>
  </si>
  <si>
    <t>S_cpd11532[c]</t>
  </si>
  <si>
    <t>S_cpd11533[c]</t>
  </si>
  <si>
    <t>S_cpd11534[c]</t>
  </si>
  <si>
    <t>S_cpd11535[c]</t>
  </si>
  <si>
    <t>S_cpd11536[c]</t>
  </si>
  <si>
    <t>S_cpd11537[c]</t>
  </si>
  <si>
    <t>S_cpd11538[c]</t>
  </si>
  <si>
    <t>S_cpd11539[c]</t>
  </si>
  <si>
    <t>S_cpd11540[c]</t>
  </si>
  <si>
    <t>S_cpd11541[c]</t>
  </si>
  <si>
    <t>S_cpd11542[c]</t>
  </si>
  <si>
    <t>S_cpd11543[c]</t>
  </si>
  <si>
    <t>S_cpd11544[c]</t>
  </si>
  <si>
    <t>S_cpd11545[c]</t>
  </si>
  <si>
    <t>S_cpd11546[c]</t>
  </si>
  <si>
    <t>S_cpd11547[c]</t>
  </si>
  <si>
    <t>S_cpd11549[c]</t>
  </si>
  <si>
    <t>S_cpd11550[c]</t>
  </si>
  <si>
    <t>S_cpd11551[c]</t>
  </si>
  <si>
    <t>S_cpd11553[c]</t>
  </si>
  <si>
    <t>S_cpd11554[c]</t>
  </si>
  <si>
    <t>S_cpd11555[c]</t>
  </si>
  <si>
    <t>S_cpd11557[c]</t>
  </si>
  <si>
    <t>S_cpd11558[c]</t>
  </si>
  <si>
    <t>S_cpd11559[c]</t>
  </si>
  <si>
    <t>S_cpd11561[c]</t>
  </si>
  <si>
    <t>S_cpd11562[c]</t>
  </si>
  <si>
    <t>S_cpd11563[c]</t>
  </si>
  <si>
    <t>S_cpd11565[c]</t>
  </si>
  <si>
    <t>S_cpd11566[c]</t>
  </si>
  <si>
    <t>S_cpd11567[c]</t>
  </si>
  <si>
    <t>S_cpd11570[c]</t>
  </si>
  <si>
    <t>S_cpd11571[c]</t>
  </si>
  <si>
    <t>S_cpd11574[c]</t>
  </si>
  <si>
    <t>S_cpd11574[e]</t>
  </si>
  <si>
    <t>S_cpd11575[c]</t>
  </si>
  <si>
    <t>S_cpd11575[e]</t>
  </si>
  <si>
    <t>S_cpd11576[c]</t>
  </si>
  <si>
    <t>S_cpd11576[e]</t>
  </si>
  <si>
    <t>S_cpd11578[c]</t>
  </si>
  <si>
    <t>S_cpd11578[e]</t>
  </si>
  <si>
    <t>S_cpd11579[c]</t>
  </si>
  <si>
    <t>S_cpd11579[e]</t>
  </si>
  <si>
    <t>S_cpd11580[c]</t>
  </si>
  <si>
    <t>S_cpd11580[e]</t>
  </si>
  <si>
    <t>S_cpd11581[c]</t>
  </si>
  <si>
    <t>S_cpd11581[e]</t>
  </si>
  <si>
    <t>S_cpd11582[c]</t>
  </si>
  <si>
    <t>S_cpd11582[e]</t>
  </si>
  <si>
    <t>S_cpd11583[c]</t>
  </si>
  <si>
    <t>S_cpd11583[e]</t>
  </si>
  <si>
    <t>S_cpd11584[c]</t>
  </si>
  <si>
    <t>S_cpd11584[e]</t>
  </si>
  <si>
    <t>S_cpd11585[c]</t>
  </si>
  <si>
    <t>S_cpd11585[e]</t>
  </si>
  <si>
    <t>S_cpd11586[c]</t>
  </si>
  <si>
    <t>S_cpd11586[e]</t>
  </si>
  <si>
    <t>S_cpd11587[c]</t>
  </si>
  <si>
    <t>S_cpd11587[e]</t>
  </si>
  <si>
    <t>S_cpd11588[c]</t>
  </si>
  <si>
    <t>S_cpd11588[e]</t>
  </si>
  <si>
    <t>S_cpd11589[c]</t>
  </si>
  <si>
    <t>S_cpd11589[e]</t>
  </si>
  <si>
    <t>S_cpd11590[c]</t>
  </si>
  <si>
    <t>S_cpd11590[e]</t>
  </si>
  <si>
    <t>S_cpd11591[c]</t>
  </si>
  <si>
    <t>S_cpd11591[e]</t>
  </si>
  <si>
    <t>S_cpd11592[c]</t>
  </si>
  <si>
    <t>S_cpd11592[e]</t>
  </si>
  <si>
    <t>S_cpd11593[c]</t>
  </si>
  <si>
    <t>S_cpd11593[e]</t>
  </si>
  <si>
    <t>S_cpd11595[c]</t>
  </si>
  <si>
    <t>S_cpd11595[e]</t>
  </si>
  <si>
    <t>S_cpd11596[c]</t>
  </si>
  <si>
    <t>S_cpd11596[e]</t>
  </si>
  <si>
    <t>S_cpd11620[c]</t>
  </si>
  <si>
    <t>S_cpd11621[c]</t>
  </si>
  <si>
    <t>S_cpd11640[c]</t>
  </si>
  <si>
    <t>S_cpd11640[e]</t>
  </si>
  <si>
    <t>S_cpd11763[c]</t>
  </si>
  <si>
    <t>S_cpd11825[c]</t>
  </si>
  <si>
    <t>S_cpd11830[c]</t>
  </si>
  <si>
    <t>S_cpd11912[c]</t>
  </si>
  <si>
    <t>S_cpd12005[c]</t>
  </si>
  <si>
    <t>S_cpd12115[c]</t>
  </si>
  <si>
    <t>S_cpd12223[c]</t>
  </si>
  <si>
    <t>S_cpd12225[c]</t>
  </si>
  <si>
    <t>S_cpd12227[c]</t>
  </si>
  <si>
    <t>S_cpd12370[c]</t>
  </si>
  <si>
    <t>S_cpd12543[c]</t>
  </si>
  <si>
    <t>S_cpd12689[c]</t>
  </si>
  <si>
    <t>S_cpd12809[c]</t>
  </si>
  <si>
    <t>S_cpd12810[c]</t>
  </si>
  <si>
    <t>S_cpd12848[c]</t>
  </si>
  <si>
    <t>S_cpd14955[c]</t>
  </si>
  <si>
    <t>S_cpd15237[c]</t>
  </si>
  <si>
    <t>S_cpd15238[c]</t>
  </si>
  <si>
    <t>S_cpd15239[c]</t>
  </si>
  <si>
    <t>S_cpd15268[c]</t>
  </si>
  <si>
    <t>S_cpd15269[c]</t>
  </si>
  <si>
    <t>S_cpd15274[c]</t>
  </si>
  <si>
    <t>S_cpd15277[c]</t>
  </si>
  <si>
    <t>S_cpd15294[c]</t>
  </si>
  <si>
    <t>S_cpd15306[c]</t>
  </si>
  <si>
    <t>S_cpd15307[c]</t>
  </si>
  <si>
    <t>S_cpd15308[c]</t>
  </si>
  <si>
    <t>S_cpd15309[c]</t>
  </si>
  <si>
    <t>S_cpd15310[c]</t>
  </si>
  <si>
    <t>S_cpd15311[c]</t>
  </si>
  <si>
    <t>S_cpd15312[c]</t>
  </si>
  <si>
    <t>S_cpd15325[c]</t>
  </si>
  <si>
    <t>S_cpd15326[c]</t>
  </si>
  <si>
    <t>S_cpd15327[c]</t>
  </si>
  <si>
    <t>S_cpd15328[c]</t>
  </si>
  <si>
    <t>S_cpd15329[c]</t>
  </si>
  <si>
    <t>S_cpd15330[c]</t>
  </si>
  <si>
    <t>S_cpd15331[c]</t>
  </si>
  <si>
    <t>S_cpd15352[c]</t>
  </si>
  <si>
    <t>S_cpd15353[c]</t>
  </si>
  <si>
    <t>S_cpd15378[c]</t>
  </si>
  <si>
    <t>S_cpd15378[e]</t>
  </si>
  <si>
    <t>S_cpd15417[c]</t>
  </si>
  <si>
    <t>S_cpd15418[c]</t>
  </si>
  <si>
    <t>S_cpd15419[c]</t>
  </si>
  <si>
    <t>S_cpd15420[c]</t>
  </si>
  <si>
    <t>S_cpd15421[c]</t>
  </si>
  <si>
    <t>S_cpd15422[c]</t>
  </si>
  <si>
    <t>S_cpd15423[c]</t>
  </si>
  <si>
    <t>S_cpd15499[c]</t>
  </si>
  <si>
    <t>S_cpd15500[c]</t>
  </si>
  <si>
    <t>S_cpd15521[c]</t>
  </si>
  <si>
    <t>S_cpd15522[c]</t>
  </si>
  <si>
    <t>S_cpd15523[c]</t>
  </si>
  <si>
    <t>S_cpd15524[c]</t>
  </si>
  <si>
    <t>S_cpd15525[c]</t>
  </si>
  <si>
    <t>S_cpd15526[c]</t>
  </si>
  <si>
    <t>S_cpd15527[c]</t>
  </si>
  <si>
    <t>S_cpd15528[c]</t>
  </si>
  <si>
    <t>S_cpd15529[c]</t>
  </si>
  <si>
    <t>S_cpd15530[c]</t>
  </si>
  <si>
    <t>S_cpd15531[c]</t>
  </si>
  <si>
    <t>S_cpd15532[c]</t>
  </si>
  <si>
    <t>S_cpd15533[c]</t>
  </si>
  <si>
    <t>S_cpd15534[c]</t>
  </si>
  <si>
    <t>S_cpd15536[c]</t>
  </si>
  <si>
    <t>S_cpd15538[c]</t>
  </si>
  <si>
    <t>S_cpd15540[c]</t>
  </si>
  <si>
    <t>S_cpd15542[c]</t>
  </si>
  <si>
    <t>S_cpd15543[c]</t>
  </si>
  <si>
    <t>S_cpd15544[c]</t>
  </si>
  <si>
    <t>S_cpd15545[c]</t>
  </si>
  <si>
    <t>S_cpd15546[c]</t>
  </si>
  <si>
    <t>S_cpd15547[c]</t>
  </si>
  <si>
    <t>S_cpd15548[c]</t>
  </si>
  <si>
    <t>S_cpd15552[c]</t>
  </si>
  <si>
    <t>S_cpd15553[c]</t>
  </si>
  <si>
    <t>S_cpd15554[c]</t>
  </si>
  <si>
    <t>S_cpd15555[c]</t>
  </si>
  <si>
    <t>S_cpd15556[c]</t>
  </si>
  <si>
    <t>S_cpd15557[c]</t>
  </si>
  <si>
    <t>S_cpd15558[c]</t>
  </si>
  <si>
    <t>S_cpd15560[c]</t>
  </si>
  <si>
    <t>S_cpd15561[c]</t>
  </si>
  <si>
    <t>S_cpd15603[c]</t>
  </si>
  <si>
    <t>S_cpd15603[e]</t>
  </si>
  <si>
    <t>S_cpd15604[c]</t>
  </si>
  <si>
    <t>S_cpd15604[e]</t>
  </si>
  <si>
    <t>S_cpd15605[c]</t>
  </si>
  <si>
    <t>S_cpd15605[e]</t>
  </si>
  <si>
    <t>S_cpd15606[c]</t>
  </si>
  <si>
    <t>S_cpd15606[e]</t>
  </si>
  <si>
    <t>S_cpd15634[c]</t>
  </si>
  <si>
    <t>S_cpd15661[c]</t>
  </si>
  <si>
    <t>S_cpd15662[c]</t>
  </si>
  <si>
    <t>S_cpd15663[c]</t>
  </si>
  <si>
    <t>S_cpd15665[c]</t>
  </si>
  <si>
    <t>S_cpd15666[c]</t>
  </si>
  <si>
    <t>S_cpd15667[c]</t>
  </si>
  <si>
    <t>S_cpd15668[c]</t>
  </si>
  <si>
    <t>S_cpd15669[c]</t>
  </si>
  <si>
    <t>S_cpd15671[c]</t>
  </si>
  <si>
    <t>S_cpd15672[c]</t>
  </si>
  <si>
    <t>S_cpd15673[c]</t>
  </si>
  <si>
    <t>S_cpd15674[c]</t>
  </si>
  <si>
    <t>S_cpd15675[c]</t>
  </si>
  <si>
    <t>S_cpd15676[c]</t>
  </si>
  <si>
    <t>S_cpd15677[c]</t>
  </si>
  <si>
    <t>S_cpd15678[c]</t>
  </si>
  <si>
    <t>S_cpd15679[c]</t>
  </si>
  <si>
    <t>S_cpd15680[c]</t>
  </si>
  <si>
    <t>S_cpd15681[c]</t>
  </si>
  <si>
    <t>S_cpd15682[c]</t>
  </si>
  <si>
    <t>S_cpd15683[c]</t>
  </si>
  <si>
    <t>S_cpd15684[c]</t>
  </si>
  <si>
    <t>S_cpd15685[c]</t>
  </si>
  <si>
    <t>S_cpd15686[c]</t>
  </si>
  <si>
    <t>S_cpd15687[c]</t>
  </si>
  <si>
    <t>S_cpd15688[c]</t>
  </si>
  <si>
    <t>S_cpd15689[c]</t>
  </si>
  <si>
    <t>S_cpd15690[c]</t>
  </si>
  <si>
    <t>S_cpd15691[c]</t>
  </si>
  <si>
    <t>S_cpd15692[c]</t>
  </si>
  <si>
    <t>S_cpd15693[c]</t>
  </si>
  <si>
    <t>S_cpd15694[c]</t>
  </si>
  <si>
    <t>S_cpd15695[c]</t>
  </si>
  <si>
    <t>S_cpd15696[c]</t>
  </si>
  <si>
    <t>S_cpd15697[c]</t>
  </si>
  <si>
    <t>S_cpd15698[c]</t>
  </si>
  <si>
    <t>S_cpd15699[c]</t>
  </si>
  <si>
    <t>S_cpd15700[c]</t>
  </si>
  <si>
    <t>S_cpd15701[c]</t>
  </si>
  <si>
    <t>S_cpd15702[c]</t>
  </si>
  <si>
    <t>S_cpd15703[c]</t>
  </si>
  <si>
    <t>S_cpd15704[c]</t>
  </si>
  <si>
    <t>S_cpd15705[c]</t>
  </si>
  <si>
    <t>S_cpd15706[c]</t>
  </si>
  <si>
    <t>S_cpd15716[c]</t>
  </si>
  <si>
    <t>S_cpd15717[c]</t>
  </si>
  <si>
    <t>S_cpd15718[c]</t>
  </si>
  <si>
    <t>S_cpd15719[c]</t>
  </si>
  <si>
    <t>S_cpd15720[c]</t>
  </si>
  <si>
    <t>S_cpd15721[c]</t>
  </si>
  <si>
    <t>S_cpd15722[c]</t>
  </si>
  <si>
    <t>S_cpd15723[c]</t>
  </si>
  <si>
    <t>S_cpd15724[c]</t>
  </si>
  <si>
    <t>S_cpd15725[c]</t>
  </si>
  <si>
    <t>S_cpd15726[c]</t>
  </si>
  <si>
    <t>S_cpd15727[c]</t>
  </si>
  <si>
    <t>S_cpd15728[c]</t>
  </si>
  <si>
    <t>S_cpd15729[c]</t>
  </si>
  <si>
    <t>S_cpd15730[c]</t>
  </si>
  <si>
    <t>S_cpd15731[c]</t>
  </si>
  <si>
    <t>S_cpd15732[c]</t>
  </si>
  <si>
    <t>S_cpd15733[c]</t>
  </si>
  <si>
    <t>S_cpd15734[c]</t>
  </si>
  <si>
    <t>S_cpd15735[c]</t>
  </si>
  <si>
    <t>S_cpd15736[c]</t>
  </si>
  <si>
    <t>S_cpd15737[c]</t>
  </si>
  <si>
    <t>S_cpd15738[c]</t>
  </si>
  <si>
    <t>S_cpd15739[c]</t>
  </si>
  <si>
    <t>S_cpd15740[c]</t>
  </si>
  <si>
    <t>S_cpd15741[c]</t>
  </si>
  <si>
    <t>S_cpd15742[c]</t>
  </si>
  <si>
    <t>S_cpd15743[c]</t>
  </si>
  <si>
    <t>S_cpd15744[c]</t>
  </si>
  <si>
    <t>S_cpd15745[c]</t>
  </si>
  <si>
    <t>S_cpd15746[c]</t>
  </si>
  <si>
    <t>S_cpd15747[c]</t>
  </si>
  <si>
    <t>S_cpd15748[c]</t>
  </si>
  <si>
    <t>S_cpd15749[c]</t>
  </si>
  <si>
    <t>S_cpd15750[c]</t>
  </si>
  <si>
    <t>S_cpd15751[c]</t>
  </si>
  <si>
    <t>S_cpd15752[c]</t>
  </si>
  <si>
    <t>S_cpd15753[c]</t>
  </si>
  <si>
    <t>S_cpd15754[c]</t>
  </si>
  <si>
    <t>S_cpd15755[c]</t>
  </si>
  <si>
    <t>S_cpd15756[c]</t>
  </si>
  <si>
    <t>S_cpd15757[c]</t>
  </si>
  <si>
    <t>S_cpd15758[c]</t>
  </si>
  <si>
    <t>S_cpd15759[c]</t>
  </si>
  <si>
    <t>S_cpd15760[c]</t>
  </si>
  <si>
    <t>S_cpd15761[c]</t>
  </si>
  <si>
    <t>S_cpd15762[c]</t>
  </si>
  <si>
    <t>S_cpd15763[c]</t>
  </si>
  <si>
    <t>S_cpd15764[c]</t>
  </si>
  <si>
    <t>S_cpd15765[c]</t>
  </si>
  <si>
    <t>S_cpd15766[c]</t>
  </si>
  <si>
    <t>S_cpd15767[c]</t>
  </si>
  <si>
    <t>S_cpd15768[c]</t>
  </si>
  <si>
    <t>S_cpd15769[c]</t>
  </si>
  <si>
    <t>S_cpd15770[c]</t>
  </si>
  <si>
    <t>S_cpd15771[c]</t>
  </si>
  <si>
    <t>S_cpd15772[c]</t>
  </si>
  <si>
    <t>S_cpd15775[c]</t>
  </si>
  <si>
    <t>S_cpd15776[c]</t>
  </si>
  <si>
    <t>S_cpd15777[c]</t>
  </si>
  <si>
    <t>S_cpd15791[c]</t>
  </si>
  <si>
    <t>S_cpd15792[c]</t>
  </si>
  <si>
    <t>S_cpd15793[c]</t>
  </si>
  <si>
    <t>S_cpd15794[c]</t>
  </si>
  <si>
    <t>S_cpd15795[c]</t>
  </si>
  <si>
    <t>S_cpd15796[c]</t>
  </si>
  <si>
    <t>S_cpd15797[c]</t>
  </si>
  <si>
    <t>S_cpd15798[c]</t>
  </si>
  <si>
    <t>S_cpd15799[c]</t>
  </si>
  <si>
    <t>S_cpd17041[c]</t>
  </si>
  <si>
    <t>S_cpd17041[e]</t>
  </si>
  <si>
    <t>S_dna_CA[c]</t>
  </si>
  <si>
    <t>S_gpn[c]</t>
  </si>
  <si>
    <t>S_hdACP[c]</t>
  </si>
  <si>
    <t>S_lipid_CA[c]</t>
  </si>
  <si>
    <t>S_myrsACP[c]</t>
  </si>
  <si>
    <t>S_olACP[c]</t>
  </si>
  <si>
    <t>S_pa_CA[c]</t>
  </si>
  <si>
    <t>S_palmACP[c]</t>
  </si>
  <si>
    <t>S_pe_CA[c]</t>
  </si>
  <si>
    <t>S_peptido_CA[c]</t>
  </si>
  <si>
    <t>S_pg_CA[c]</t>
  </si>
  <si>
    <t>S_pgp_CA[c]</t>
  </si>
  <si>
    <t>S_pme_CA[c]</t>
  </si>
  <si>
    <t>S_protein_CA[c]</t>
  </si>
  <si>
    <t>S_ps_CA[c]</t>
  </si>
  <si>
    <t>S_rna_CA[c]</t>
  </si>
  <si>
    <t>S_solutepool[c]</t>
  </si>
  <si>
    <t>S_stracp[c]</t>
  </si>
  <si>
    <t>S_teichoic_CA[c]</t>
  </si>
  <si>
    <r>
      <t>Complete results for all fluxes are in Table S4 with metabolites listed in the sheet GEM Metabolites. See comments for details (</t>
    </r>
    <r>
      <rPr>
        <i/>
        <sz val="11"/>
        <color theme="1"/>
        <rFont val="Arial"/>
        <family val="2"/>
      </rPr>
      <t xml:space="preserve">e.g. </t>
    </r>
    <r>
      <rPr>
        <sz val="11"/>
        <color theme="1"/>
        <rFont val="Arial"/>
        <family val="2"/>
      </rPr>
      <t>simulation parameters for each SIMx). BC, biomass concentration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</si>
</sst>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color theme="3"/>
      <name val="Cambria"/>
      <family val="2"/>
      <scheme val="major"/>
    </font>
    <font>
      <sz val="10"/>
      <color theme="1"/>
      <name val="Arial"/>
      <family val="2"/>
    </font>
    <font>
      <sz val="10"/>
      <name val="Verdana"/>
      <family val="2"/>
    </font>
    <font>
      <sz val="10"/>
      <name val="Verdana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vertAlign val="subscript"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vertAlign val="superscript"/>
      <sz val="11"/>
      <color theme="1"/>
      <name val="Arial"/>
      <family val="2"/>
    </font>
    <font>
      <i/>
      <sz val="11"/>
      <color theme="1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i/>
      <sz val="11"/>
      <name val="Arial"/>
      <family val="2"/>
    </font>
    <font>
      <vertAlign val="subscript"/>
      <sz val="10"/>
      <color theme="1"/>
      <name val="Arial"/>
      <family val="2"/>
    </font>
    <font>
      <vertAlign val="subscript"/>
      <sz val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theme="1"/>
      </left>
      <right/>
      <top/>
      <bottom/>
      <diagonal/>
    </border>
  </borders>
  <cellStyleXfs count="4196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" fillId="7" borderId="7" applyNumberFormat="0" applyAlignment="0" applyProtection="0"/>
    <xf numFmtId="0" fontId="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20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20" fillId="32" borderId="0" applyNumberFormat="0" applyBorder="0" applyAlignment="0" applyProtection="0"/>
    <xf numFmtId="0" fontId="21" fillId="0" borderId="0"/>
    <xf numFmtId="0" fontId="8" fillId="0" borderId="0"/>
    <xf numFmtId="0" fontId="8" fillId="8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8" fillId="0" borderId="0"/>
    <xf numFmtId="0" fontId="24" fillId="0" borderId="0"/>
    <xf numFmtId="0" fontId="25" fillId="0" borderId="0"/>
    <xf numFmtId="0" fontId="26" fillId="0" borderId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5" fillId="0" borderId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3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5" fillId="0" borderId="0" xfId="0" applyFont="1" applyFill="1" applyBorder="1"/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wrapText="1" indent="1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vertical="center" wrapText="1"/>
    </xf>
    <xf numFmtId="0" fontId="27" fillId="0" borderId="0" xfId="0" applyFont="1" applyFill="1"/>
    <xf numFmtId="0" fontId="27" fillId="0" borderId="0" xfId="0" applyFont="1" applyFill="1" applyAlignment="1">
      <alignment horizontal="left" wrapText="1" indent="1"/>
    </xf>
    <xf numFmtId="0" fontId="27" fillId="0" borderId="0" xfId="0" applyFont="1" applyFill="1" applyAlignment="1">
      <alignment horizontal="center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wrapText="1"/>
    </xf>
    <xf numFmtId="0" fontId="27" fillId="0" borderId="0" xfId="0" applyFont="1" applyFill="1" applyBorder="1" applyAlignment="1">
      <alignment horizontal="left" wrapText="1" indent="1"/>
    </xf>
    <xf numFmtId="0" fontId="5" fillId="0" borderId="0" xfId="0" applyFont="1" applyFill="1" applyBorder="1" applyAlignment="1">
      <alignment horizontal="left" wrapText="1" indent="1"/>
    </xf>
    <xf numFmtId="0" fontId="5" fillId="0" borderId="0" xfId="0" quotePrefix="1" applyFont="1" applyFill="1"/>
    <xf numFmtId="0" fontId="5" fillId="0" borderId="0" xfId="0" quotePrefix="1" applyFont="1" applyFill="1" applyAlignment="1">
      <alignment wrapText="1"/>
    </xf>
    <xf numFmtId="0" fontId="27" fillId="0" borderId="0" xfId="0" applyFont="1" applyFill="1" applyAlignment="1">
      <alignment wrapText="1"/>
    </xf>
    <xf numFmtId="0" fontId="5" fillId="0" borderId="0" xfId="0" applyFont="1" applyFill="1" applyBorder="1" applyAlignment="1">
      <alignment horizontal="left" wrapText="1"/>
    </xf>
    <xf numFmtId="164" fontId="30" fillId="0" borderId="0" xfId="0" applyNumberFormat="1" applyFont="1" applyFill="1" applyBorder="1" applyAlignment="1">
      <alignment vertical="center"/>
    </xf>
    <xf numFmtId="164" fontId="30" fillId="0" borderId="0" xfId="0" applyNumberFormat="1" applyFont="1" applyFill="1" applyBorder="1" applyAlignment="1">
      <alignment horizontal="right" vertical="center"/>
    </xf>
    <xf numFmtId="164" fontId="30" fillId="0" borderId="0" xfId="4195" applyNumberFormat="1" applyFont="1" applyFill="1" applyBorder="1" applyAlignment="1">
      <alignment vertical="center"/>
    </xf>
    <xf numFmtId="2" fontId="30" fillId="0" borderId="0" xfId="0" applyNumberFormat="1" applyFont="1" applyFill="1" applyBorder="1" applyAlignment="1">
      <alignment horizontal="right" vertical="center"/>
    </xf>
    <xf numFmtId="165" fontId="33" fillId="0" borderId="0" xfId="4195" applyNumberFormat="1" applyFont="1" applyFill="1" applyBorder="1" applyAlignment="1">
      <alignment horizontal="right" vertical="center"/>
    </xf>
    <xf numFmtId="164" fontId="30" fillId="0" borderId="0" xfId="0" applyNumberFormat="1" applyFont="1" applyFill="1" applyBorder="1" applyAlignment="1">
      <alignment horizontal="center" vertical="center" wrapText="1"/>
    </xf>
    <xf numFmtId="164" fontId="30" fillId="0" borderId="0" xfId="0" applyNumberFormat="1" applyFont="1" applyFill="1" applyBorder="1" applyAlignment="1">
      <alignment horizontal="center" vertical="center"/>
    </xf>
    <xf numFmtId="164" fontId="30" fillId="0" borderId="0" xfId="0" applyNumberFormat="1" applyFont="1" applyFill="1" applyBorder="1" applyAlignment="1">
      <alignment vertical="center" wrapText="1"/>
    </xf>
    <xf numFmtId="2" fontId="30" fillId="0" borderId="0" xfId="0" applyNumberFormat="1" applyFont="1" applyFill="1" applyBorder="1" applyAlignment="1">
      <alignment vertical="center"/>
    </xf>
    <xf numFmtId="1" fontId="30" fillId="0" borderId="0" xfId="4195" applyNumberFormat="1" applyFont="1" applyFill="1" applyBorder="1" applyAlignment="1">
      <alignment vertical="center"/>
    </xf>
    <xf numFmtId="2" fontId="30" fillId="0" borderId="0" xfId="0" applyNumberFormat="1" applyFont="1" applyFill="1" applyBorder="1"/>
    <xf numFmtId="0" fontId="27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 wrapText="1"/>
    </xf>
    <xf numFmtId="164" fontId="35" fillId="0" borderId="0" xfId="0" applyNumberFormat="1" applyFont="1" applyFill="1" applyBorder="1" applyAlignment="1">
      <alignment vertical="center" wrapText="1"/>
    </xf>
    <xf numFmtId="164" fontId="35" fillId="0" borderId="0" xfId="0" applyNumberFormat="1" applyFont="1" applyFill="1" applyBorder="1" applyAlignment="1">
      <alignment horizontal="left" vertical="center" wrapText="1"/>
    </xf>
    <xf numFmtId="2" fontId="30" fillId="0" borderId="0" xfId="0" applyNumberFormat="1" applyFont="1" applyFill="1" applyAlignment="1">
      <alignment vertical="center" wrapText="1"/>
    </xf>
    <xf numFmtId="164" fontId="31" fillId="0" borderId="11" xfId="0" applyNumberFormat="1" applyFont="1" applyFill="1" applyBorder="1" applyAlignment="1">
      <alignment vertical="center"/>
    </xf>
    <xf numFmtId="164" fontId="30" fillId="0" borderId="11" xfId="0" applyNumberFormat="1" applyFont="1" applyFill="1" applyBorder="1" applyAlignment="1">
      <alignment vertical="center"/>
    </xf>
    <xf numFmtId="2" fontId="31" fillId="0" borderId="12" xfId="74" applyNumberFormat="1" applyFont="1" applyFill="1" applyBorder="1" applyAlignment="1">
      <alignment horizontal="center" vertical="center"/>
    </xf>
    <xf numFmtId="2" fontId="31" fillId="0" borderId="10" xfId="74" applyNumberFormat="1" applyFont="1" applyFill="1" applyBorder="1" applyAlignment="1">
      <alignment horizontal="center" vertical="center"/>
    </xf>
    <xf numFmtId="164" fontId="30" fillId="0" borderId="13" xfId="0" applyNumberFormat="1" applyFont="1" applyFill="1" applyBorder="1" applyAlignment="1">
      <alignment horizontal="center" vertical="center"/>
    </xf>
    <xf numFmtId="0" fontId="3" fillId="0" borderId="14" xfId="0" applyFont="1" applyBorder="1"/>
    <xf numFmtId="2" fontId="30" fillId="0" borderId="0" xfId="0" applyNumberFormat="1" applyFont="1" applyFill="1" applyBorder="1" applyAlignment="1"/>
    <xf numFmtId="164" fontId="39" fillId="0" borderId="0" xfId="0" applyNumberFormat="1" applyFont="1" applyFill="1" applyBorder="1" applyAlignment="1">
      <alignment vertical="center" wrapText="1"/>
    </xf>
    <xf numFmtId="164" fontId="39" fillId="0" borderId="0" xfId="0" applyNumberFormat="1" applyFont="1" applyFill="1" applyBorder="1" applyAlignment="1">
      <alignment horizontal="left" vertical="center" wrapText="1"/>
    </xf>
    <xf numFmtId="2" fontId="32" fillId="0" borderId="0" xfId="0" applyNumberFormat="1" applyFont="1" applyFill="1" applyAlignment="1">
      <alignment vertical="center" wrapText="1"/>
    </xf>
    <xf numFmtId="164" fontId="32" fillId="0" borderId="0" xfId="0" applyNumberFormat="1" applyFont="1" applyFill="1" applyBorder="1" applyAlignment="1">
      <alignment horizontal="center" vertical="center"/>
    </xf>
    <xf numFmtId="164" fontId="32" fillId="0" borderId="0" xfId="0" applyNumberFormat="1" applyFont="1" applyFill="1" applyBorder="1" applyAlignment="1">
      <alignment horizontal="center" vertical="center" wrapText="1"/>
    </xf>
    <xf numFmtId="0" fontId="5" fillId="0" borderId="0" xfId="75" applyFont="1" applyFill="1"/>
    <xf numFmtId="0" fontId="5" fillId="0" borderId="0" xfId="75" applyFont="1" applyFill="1" applyAlignment="1">
      <alignment wrapText="1"/>
    </xf>
    <xf numFmtId="0" fontId="5" fillId="0" borderId="0" xfId="75" applyFont="1" applyFill="1" applyAlignment="1">
      <alignment horizontal="left" wrapText="1"/>
    </xf>
    <xf numFmtId="0" fontId="5" fillId="0" borderId="0" xfId="75" applyFont="1" applyFill="1" applyAlignment="1">
      <alignment horizontal="left" wrapText="1" indent="1"/>
    </xf>
    <xf numFmtId="0" fontId="5" fillId="0" borderId="0" xfId="75" applyFont="1" applyFill="1" applyAlignment="1">
      <alignment horizontal="center"/>
    </xf>
    <xf numFmtId="2" fontId="31" fillId="0" borderId="13" xfId="74" applyNumberFormat="1" applyFont="1" applyFill="1" applyBorder="1" applyAlignment="1">
      <alignment horizontal="center" vertical="center"/>
    </xf>
    <xf numFmtId="164" fontId="30" fillId="0" borderId="11" xfId="0" applyNumberFormat="1" applyFont="1" applyFill="1" applyBorder="1" applyAlignment="1">
      <alignment horizontal="center" vertical="center"/>
    </xf>
    <xf numFmtId="2" fontId="30" fillId="0" borderId="11" xfId="0" applyNumberFormat="1" applyFont="1" applyFill="1" applyBorder="1" applyAlignment="1">
      <alignment vertical="center"/>
    </xf>
    <xf numFmtId="2" fontId="31" fillId="0" borderId="12" xfId="74" applyNumberFormat="1" applyFont="1" applyFill="1" applyBorder="1" applyAlignment="1">
      <alignment horizontal="left" vertical="center"/>
    </xf>
    <xf numFmtId="2" fontId="31" fillId="0" borderId="10" xfId="74" applyNumberFormat="1" applyFont="1" applyFill="1" applyBorder="1" applyAlignment="1">
      <alignment horizontal="left" vertical="center"/>
    </xf>
    <xf numFmtId="2" fontId="31" fillId="0" borderId="13" xfId="74" applyNumberFormat="1" applyFont="1" applyFill="1" applyBorder="1" applyAlignment="1">
      <alignment horizontal="left" vertical="center"/>
    </xf>
    <xf numFmtId="0" fontId="27" fillId="0" borderId="10" xfId="0" applyFont="1" applyFill="1" applyBorder="1"/>
    <xf numFmtId="0" fontId="27" fillId="0" borderId="10" xfId="0" applyFont="1" applyFill="1" applyBorder="1" applyAlignment="1">
      <alignment wrapText="1"/>
    </xf>
    <xf numFmtId="0" fontId="27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 indent="1"/>
    </xf>
    <xf numFmtId="0" fontId="27" fillId="0" borderId="10" xfId="0" applyFont="1" applyFill="1" applyBorder="1" applyAlignment="1">
      <alignment horizontal="center"/>
    </xf>
    <xf numFmtId="0" fontId="27" fillId="0" borderId="13" xfId="0" applyFont="1" applyFill="1" applyBorder="1" applyAlignment="1"/>
    <xf numFmtId="164" fontId="5" fillId="0" borderId="0" xfId="0" applyNumberFormat="1" applyFont="1" applyFill="1" applyAlignment="1">
      <alignment horizontal="center"/>
    </xf>
    <xf numFmtId="164" fontId="5" fillId="0" borderId="0" xfId="75" applyNumberFormat="1" applyFont="1" applyFill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2" fontId="31" fillId="0" borderId="11" xfId="0" applyNumberFormat="1" applyFont="1" applyFill="1" applyBorder="1" applyAlignment="1">
      <alignment vertical="center"/>
    </xf>
    <xf numFmtId="2" fontId="32" fillId="0" borderId="11" xfId="0" applyNumberFormat="1" applyFont="1" applyFill="1" applyBorder="1"/>
    <xf numFmtId="2" fontId="31" fillId="0" borderId="0" xfId="4195" applyNumberFormat="1" applyFont="1" applyFill="1" applyBorder="1" applyAlignment="1">
      <alignment vertical="center" wrapText="1"/>
    </xf>
    <xf numFmtId="2" fontId="33" fillId="0" borderId="11" xfId="0" applyNumberFormat="1" applyFont="1" applyFill="1" applyBorder="1"/>
    <xf numFmtId="2" fontId="32" fillId="0" borderId="11" xfId="0" applyNumberFormat="1" applyFont="1" applyFill="1" applyBorder="1" applyAlignment="1">
      <alignment horizontal="left" wrapText="1"/>
    </xf>
    <xf numFmtId="1" fontId="33" fillId="0" borderId="0" xfId="4195" applyNumberFormat="1" applyFont="1" applyFill="1" applyBorder="1" applyAlignment="1">
      <alignment horizontal="right" vertical="center"/>
    </xf>
    <xf numFmtId="1" fontId="30" fillId="0" borderId="0" xfId="0" applyNumberFormat="1" applyFont="1" applyFill="1" applyBorder="1" applyAlignment="1">
      <alignment vertical="center"/>
    </xf>
    <xf numFmtId="2" fontId="30" fillId="0" borderId="15" xfId="0" applyNumberFormat="1" applyFont="1" applyFill="1" applyBorder="1"/>
    <xf numFmtId="1" fontId="31" fillId="0" borderId="11" xfId="0" applyNumberFormat="1" applyFont="1" applyFill="1" applyBorder="1" applyAlignment="1">
      <alignment vertical="center"/>
    </xf>
    <xf numFmtId="164" fontId="30" fillId="0" borderId="15" xfId="0" applyNumberFormat="1" applyFont="1" applyFill="1" applyBorder="1" applyAlignment="1">
      <alignment horizontal="center" vertical="center" wrapText="1"/>
    </xf>
    <xf numFmtId="164" fontId="30" fillId="0" borderId="0" xfId="0" applyNumberFormat="1" applyFont="1" applyFill="1" applyBorder="1" applyAlignment="1">
      <alignment horizontal="center" vertical="center" wrapText="1"/>
    </xf>
    <xf numFmtId="164" fontId="30" fillId="0" borderId="11" xfId="0" applyNumberFormat="1" applyFont="1" applyFill="1" applyBorder="1" applyAlignment="1">
      <alignment horizontal="center" vertical="center" wrapText="1"/>
    </xf>
    <xf numFmtId="9" fontId="31" fillId="0" borderId="0" xfId="4195" applyFont="1" applyFill="1" applyBorder="1" applyAlignment="1">
      <alignment horizontal="center" vertical="center" wrapText="1"/>
    </xf>
    <xf numFmtId="164" fontId="35" fillId="0" borderId="0" xfId="0" applyNumberFormat="1" applyFont="1" applyFill="1" applyBorder="1" applyAlignment="1">
      <alignment horizontal="left" vertical="center" wrapText="1"/>
    </xf>
    <xf numFmtId="2" fontId="30" fillId="0" borderId="0" xfId="0" applyNumberFormat="1" applyFont="1" applyFill="1" applyAlignment="1">
      <alignment horizontal="left" vertical="center" wrapText="1"/>
    </xf>
    <xf numFmtId="2" fontId="32" fillId="0" borderId="11" xfId="0" applyNumberFormat="1" applyFont="1" applyFill="1" applyBorder="1" applyAlignment="1">
      <alignment horizontal="left" wrapText="1"/>
    </xf>
    <xf numFmtId="9" fontId="31" fillId="0" borderId="15" xfId="4195" applyFont="1" applyFill="1" applyBorder="1" applyAlignment="1">
      <alignment horizontal="center" vertical="center" wrapText="1"/>
    </xf>
    <xf numFmtId="164" fontId="23" fillId="0" borderId="15" xfId="0" applyNumberFormat="1" applyFont="1" applyFill="1" applyBorder="1" applyAlignment="1">
      <alignment horizontal="center" vertical="center" wrapText="1"/>
    </xf>
    <xf numFmtId="164" fontId="23" fillId="0" borderId="0" xfId="0" applyNumberFormat="1" applyFont="1" applyFill="1" applyBorder="1" applyAlignment="1">
      <alignment horizontal="center" vertical="center" wrapText="1"/>
    </xf>
    <xf numFmtId="164" fontId="23" fillId="0" borderId="11" xfId="0" applyNumberFormat="1" applyFont="1" applyFill="1" applyBorder="1" applyAlignment="1">
      <alignment horizontal="center" vertical="center" wrapText="1"/>
    </xf>
    <xf numFmtId="164" fontId="39" fillId="0" borderId="0" xfId="0" applyNumberFormat="1" applyFont="1" applyFill="1" applyBorder="1" applyAlignment="1">
      <alignment horizontal="left" vertical="center" wrapText="1"/>
    </xf>
    <xf numFmtId="2" fontId="32" fillId="0" borderId="0" xfId="0" applyNumberFormat="1" applyFont="1" applyFill="1" applyAlignment="1">
      <alignment horizontal="left" vertical="center" wrapText="1"/>
    </xf>
  </cellXfs>
  <cellStyles count="4196">
    <cellStyle name="20% - Accent1" xfId="86" builtinId="30" customBuiltin="1"/>
    <cellStyle name="20% - Accent2" xfId="90" builtinId="34" customBuiltin="1"/>
    <cellStyle name="20% - Accent3" xfId="94" builtinId="38" customBuiltin="1"/>
    <cellStyle name="20% - Accent4" xfId="98" builtinId="42" customBuiltin="1"/>
    <cellStyle name="20% - Accent5" xfId="102" builtinId="46" customBuiltin="1"/>
    <cellStyle name="20% - Accent6" xfId="106" builtinId="50" customBuiltin="1"/>
    <cellStyle name="40% - Accent1" xfId="87" builtinId="31" customBuiltin="1"/>
    <cellStyle name="40% - Accent2" xfId="91" builtinId="35" customBuiltin="1"/>
    <cellStyle name="40% - Accent3" xfId="95" builtinId="39" customBuiltin="1"/>
    <cellStyle name="40% - Accent4" xfId="99" builtinId="43" customBuiltin="1"/>
    <cellStyle name="40% - Accent5" xfId="103" builtinId="47" customBuiltin="1"/>
    <cellStyle name="40% - Accent6" xfId="107" builtinId="51" customBuiltin="1"/>
    <cellStyle name="60% - Accent1" xfId="88" builtinId="32" customBuiltin="1"/>
    <cellStyle name="60% - Accent2" xfId="92" builtinId="36" customBuiltin="1"/>
    <cellStyle name="60% - Accent3" xfId="96" builtinId="40" customBuiltin="1"/>
    <cellStyle name="60% - Accent4" xfId="100" builtinId="44" customBuiltin="1"/>
    <cellStyle name="60% - Accent5" xfId="104" builtinId="48" customBuiltin="1"/>
    <cellStyle name="60% - Accent6" xfId="108" builtinId="52" customBuiltin="1"/>
    <cellStyle name="Accent1" xfId="85" builtinId="29" customBuiltin="1"/>
    <cellStyle name="Accent2" xfId="89" builtinId="33" customBuiltin="1"/>
    <cellStyle name="Accent3" xfId="93" builtinId="37" customBuiltin="1"/>
    <cellStyle name="Accent4" xfId="97" builtinId="41" customBuiltin="1"/>
    <cellStyle name="Accent5" xfId="101" builtinId="45" customBuiltin="1"/>
    <cellStyle name="Accent6" xfId="105" builtinId="49" customBuiltin="1"/>
    <cellStyle name="Bad" xfId="75" builtinId="27" customBuiltin="1"/>
    <cellStyle name="Calculation" xfId="79" builtinId="22" customBuiltin="1"/>
    <cellStyle name="Check Cell" xfId="81" builtinId="23" customBuiltin="1"/>
    <cellStyle name="Explanatory Text" xfId="83" builtinId="53" customBuiltin="1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7" builtinId="9" hidden="1"/>
    <cellStyle name="Followed Hyperlink" xfId="306" builtinId="9" hidden="1"/>
    <cellStyle name="Followed Hyperlink" xfId="199" builtinId="9" hidden="1"/>
    <cellStyle name="Followed Hyperlink" xfId="279" builtinId="9" hidden="1"/>
    <cellStyle name="Followed Hyperlink" xfId="272" builtinId="9" hidden="1"/>
    <cellStyle name="Followed Hyperlink" xfId="270" builtinId="9" hidden="1"/>
    <cellStyle name="Followed Hyperlink" xfId="273" builtinId="9" hidden="1"/>
    <cellStyle name="Followed Hyperlink" xfId="280" builtinId="9" hidden="1"/>
    <cellStyle name="Followed Hyperlink" xfId="274" builtinId="9" hidden="1"/>
    <cellStyle name="Followed Hyperlink" xfId="298" builtinId="9" hidden="1"/>
    <cellStyle name="Followed Hyperlink" xfId="290" builtinId="9" hidden="1"/>
    <cellStyle name="Followed Hyperlink" xfId="305" builtinId="9" hidden="1"/>
    <cellStyle name="Followed Hyperlink" xfId="297" builtinId="9" hidden="1"/>
    <cellStyle name="Followed Hyperlink" xfId="289" builtinId="9" hidden="1"/>
    <cellStyle name="Followed Hyperlink" xfId="304" builtinId="9" hidden="1"/>
    <cellStyle name="Followed Hyperlink" xfId="296" builtinId="9" hidden="1"/>
    <cellStyle name="Followed Hyperlink" xfId="288" builtinId="9" hidden="1"/>
    <cellStyle name="Followed Hyperlink" xfId="303" builtinId="9" hidden="1"/>
    <cellStyle name="Followed Hyperlink" xfId="295" builtinId="9" hidden="1"/>
    <cellStyle name="Followed Hyperlink" xfId="28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7" builtinId="9" hidden="1"/>
    <cellStyle name="Followed Hyperlink" xfId="516" builtinId="9" hidden="1"/>
    <cellStyle name="Followed Hyperlink" xfId="409" builtinId="9" hidden="1"/>
    <cellStyle name="Followed Hyperlink" xfId="489" builtinId="9" hidden="1"/>
    <cellStyle name="Followed Hyperlink" xfId="482" builtinId="9" hidden="1"/>
    <cellStyle name="Followed Hyperlink" xfId="480" builtinId="9" hidden="1"/>
    <cellStyle name="Followed Hyperlink" xfId="483" builtinId="9" hidden="1"/>
    <cellStyle name="Followed Hyperlink" xfId="490" builtinId="9" hidden="1"/>
    <cellStyle name="Followed Hyperlink" xfId="484" builtinId="9" hidden="1"/>
    <cellStyle name="Followed Hyperlink" xfId="508" builtinId="9" hidden="1"/>
    <cellStyle name="Followed Hyperlink" xfId="500" builtinId="9" hidden="1"/>
    <cellStyle name="Followed Hyperlink" xfId="515" builtinId="9" hidden="1"/>
    <cellStyle name="Followed Hyperlink" xfId="507" builtinId="9" hidden="1"/>
    <cellStyle name="Followed Hyperlink" xfId="499" builtinId="9" hidden="1"/>
    <cellStyle name="Followed Hyperlink" xfId="514" builtinId="9" hidden="1"/>
    <cellStyle name="Followed Hyperlink" xfId="506" builtinId="9" hidden="1"/>
    <cellStyle name="Followed Hyperlink" xfId="498" builtinId="9" hidden="1"/>
    <cellStyle name="Followed Hyperlink" xfId="513" builtinId="9" hidden="1"/>
    <cellStyle name="Followed Hyperlink" xfId="505" builtinId="9" hidden="1"/>
    <cellStyle name="Followed Hyperlink" xfId="497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118" builtinId="9" hidden="1"/>
    <cellStyle name="Followed Hyperlink" xfId="196" builtinId="9" hidden="1"/>
    <cellStyle name="Followed Hyperlink" xfId="198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7" builtinId="9" hidden="1"/>
    <cellStyle name="Followed Hyperlink" xfId="716" builtinId="9" hidden="1"/>
    <cellStyle name="Followed Hyperlink" xfId="120" builtinId="9" hidden="1"/>
    <cellStyle name="Followed Hyperlink" xfId="689" builtinId="9" hidden="1"/>
    <cellStyle name="Followed Hyperlink" xfId="682" builtinId="9" hidden="1"/>
    <cellStyle name="Followed Hyperlink" xfId="680" builtinId="9" hidden="1"/>
    <cellStyle name="Followed Hyperlink" xfId="683" builtinId="9" hidden="1"/>
    <cellStyle name="Followed Hyperlink" xfId="690" builtinId="9" hidden="1"/>
    <cellStyle name="Followed Hyperlink" xfId="684" builtinId="9" hidden="1"/>
    <cellStyle name="Followed Hyperlink" xfId="708" builtinId="9" hidden="1"/>
    <cellStyle name="Followed Hyperlink" xfId="700" builtinId="9" hidden="1"/>
    <cellStyle name="Followed Hyperlink" xfId="715" builtinId="9" hidden="1"/>
    <cellStyle name="Followed Hyperlink" xfId="707" builtinId="9" hidden="1"/>
    <cellStyle name="Followed Hyperlink" xfId="699" builtinId="9" hidden="1"/>
    <cellStyle name="Followed Hyperlink" xfId="714" builtinId="9" hidden="1"/>
    <cellStyle name="Followed Hyperlink" xfId="706" builtinId="9" hidden="1"/>
    <cellStyle name="Followed Hyperlink" xfId="698" builtinId="9" hidden="1"/>
    <cellStyle name="Followed Hyperlink" xfId="713" builtinId="9" hidden="1"/>
    <cellStyle name="Followed Hyperlink" xfId="705" builtinId="9" hidden="1"/>
    <cellStyle name="Followed Hyperlink" xfId="697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3" builtinId="9" hidden="1"/>
    <cellStyle name="Followed Hyperlink" xfId="815" builtinId="9" hidden="1"/>
    <cellStyle name="Followed Hyperlink" xfId="547" builtinId="9" hidden="1"/>
    <cellStyle name="Followed Hyperlink" xfId="406" builtinId="9" hidden="1"/>
    <cellStyle name="Followed Hyperlink" xfId="518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9" builtinId="9" hidden="1"/>
    <cellStyle name="Followed Hyperlink" xfId="831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7" builtinId="9" hidden="1"/>
    <cellStyle name="Followed Hyperlink" xfId="916" builtinId="9" hidden="1"/>
    <cellStyle name="Followed Hyperlink" xfId="616" builtinId="9" hidden="1"/>
    <cellStyle name="Followed Hyperlink" xfId="889" builtinId="9" hidden="1"/>
    <cellStyle name="Followed Hyperlink" xfId="882" builtinId="9" hidden="1"/>
    <cellStyle name="Followed Hyperlink" xfId="880" builtinId="9" hidden="1"/>
    <cellStyle name="Followed Hyperlink" xfId="883" builtinId="9" hidden="1"/>
    <cellStyle name="Followed Hyperlink" xfId="890" builtinId="9" hidden="1"/>
    <cellStyle name="Followed Hyperlink" xfId="884" builtinId="9" hidden="1"/>
    <cellStyle name="Followed Hyperlink" xfId="908" builtinId="9" hidden="1"/>
    <cellStyle name="Followed Hyperlink" xfId="900" builtinId="9" hidden="1"/>
    <cellStyle name="Followed Hyperlink" xfId="915" builtinId="9" hidden="1"/>
    <cellStyle name="Followed Hyperlink" xfId="907" builtinId="9" hidden="1"/>
    <cellStyle name="Followed Hyperlink" xfId="899" builtinId="9" hidden="1"/>
    <cellStyle name="Followed Hyperlink" xfId="914" builtinId="9" hidden="1"/>
    <cellStyle name="Followed Hyperlink" xfId="906" builtinId="9" hidden="1"/>
    <cellStyle name="Followed Hyperlink" xfId="898" builtinId="9" hidden="1"/>
    <cellStyle name="Followed Hyperlink" xfId="913" builtinId="9" hidden="1"/>
    <cellStyle name="Followed Hyperlink" xfId="905" builtinId="9" hidden="1"/>
    <cellStyle name="Followed Hyperlink" xfId="897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747" builtinId="9" hidden="1"/>
    <cellStyle name="Followed Hyperlink" xfId="123" builtinId="9" hidden="1"/>
    <cellStyle name="Followed Hyperlink" xfId="718" builtinId="9" hidden="1"/>
    <cellStyle name="Followed Hyperlink" xfId="1013" builtinId="9" hidden="1"/>
    <cellStyle name="Followed Hyperlink" xfId="1015" builtinId="9" hidden="1"/>
    <cellStyle name="Followed Hyperlink" xfId="1017" builtinId="9" hidden="1"/>
    <cellStyle name="Followed Hyperlink" xfId="1019" builtinId="9" hidden="1"/>
    <cellStyle name="Followed Hyperlink" xfId="1021" builtinId="9" hidden="1"/>
    <cellStyle name="Followed Hyperlink" xfId="1023" builtinId="9" hidden="1"/>
    <cellStyle name="Followed Hyperlink" xfId="1025" builtinId="9" hidden="1"/>
    <cellStyle name="Followed Hyperlink" xfId="1027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83" builtinId="9" hidden="1"/>
    <cellStyle name="Followed Hyperlink" xfId="1112" builtinId="9" hidden="1"/>
    <cellStyle name="Followed Hyperlink" xfId="816" builtinId="9" hidden="1"/>
    <cellStyle name="Followed Hyperlink" xfId="1085" builtinId="9" hidden="1"/>
    <cellStyle name="Followed Hyperlink" xfId="1078" builtinId="9" hidden="1"/>
    <cellStyle name="Followed Hyperlink" xfId="1076" builtinId="9" hidden="1"/>
    <cellStyle name="Followed Hyperlink" xfId="1079" builtinId="9" hidden="1"/>
    <cellStyle name="Followed Hyperlink" xfId="1086" builtinId="9" hidden="1"/>
    <cellStyle name="Followed Hyperlink" xfId="1080" builtinId="9" hidden="1"/>
    <cellStyle name="Followed Hyperlink" xfId="1104" builtinId="9" hidden="1"/>
    <cellStyle name="Followed Hyperlink" xfId="1096" builtinId="9" hidden="1"/>
    <cellStyle name="Followed Hyperlink" xfId="1111" builtinId="9" hidden="1"/>
    <cellStyle name="Followed Hyperlink" xfId="1103" builtinId="9" hidden="1"/>
    <cellStyle name="Followed Hyperlink" xfId="1095" builtinId="9" hidden="1"/>
    <cellStyle name="Followed Hyperlink" xfId="1110" builtinId="9" hidden="1"/>
    <cellStyle name="Followed Hyperlink" xfId="1102" builtinId="9" hidden="1"/>
    <cellStyle name="Followed Hyperlink" xfId="1094" builtinId="9" hidden="1"/>
    <cellStyle name="Followed Hyperlink" xfId="1109" builtinId="9" hidden="1"/>
    <cellStyle name="Followed Hyperlink" xfId="1101" builtinId="9" hidden="1"/>
    <cellStyle name="Followed Hyperlink" xfId="1093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1" builtinId="9" hidden="1"/>
    <cellStyle name="Followed Hyperlink" xfId="1213" builtinId="9" hidden="1"/>
    <cellStyle name="Followed Hyperlink" xfId="1215" builtinId="9" hidden="1"/>
    <cellStyle name="Followed Hyperlink" xfId="1217" builtinId="9" hidden="1"/>
    <cellStyle name="Followed Hyperlink" xfId="1219" builtinId="9" hidden="1"/>
    <cellStyle name="Followed Hyperlink" xfId="1221" builtinId="9" hidden="1"/>
    <cellStyle name="Followed Hyperlink" xfId="1223" builtinId="9" hidden="1"/>
    <cellStyle name="Followed Hyperlink" xfId="1225" builtinId="9" hidden="1"/>
    <cellStyle name="Followed Hyperlink" xfId="1227" builtinId="9" hidden="1"/>
    <cellStyle name="Followed Hyperlink" xfId="1229" builtinId="9" hidden="1"/>
    <cellStyle name="Followed Hyperlink" xfId="1231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7" builtinId="9" hidden="1"/>
    <cellStyle name="Followed Hyperlink" xfId="1316" builtinId="9" hidden="1"/>
    <cellStyle name="Followed Hyperlink" xfId="1209" builtinId="9" hidden="1"/>
    <cellStyle name="Followed Hyperlink" xfId="1289" builtinId="9" hidden="1"/>
    <cellStyle name="Followed Hyperlink" xfId="1282" builtinId="9" hidden="1"/>
    <cellStyle name="Followed Hyperlink" xfId="1280" builtinId="9" hidden="1"/>
    <cellStyle name="Followed Hyperlink" xfId="1283" builtinId="9" hidden="1"/>
    <cellStyle name="Followed Hyperlink" xfId="1290" builtinId="9" hidden="1"/>
    <cellStyle name="Followed Hyperlink" xfId="1284" builtinId="9" hidden="1"/>
    <cellStyle name="Followed Hyperlink" xfId="1308" builtinId="9" hidden="1"/>
    <cellStyle name="Followed Hyperlink" xfId="1300" builtinId="9" hidden="1"/>
    <cellStyle name="Followed Hyperlink" xfId="1315" builtinId="9" hidden="1"/>
    <cellStyle name="Followed Hyperlink" xfId="1307" builtinId="9" hidden="1"/>
    <cellStyle name="Followed Hyperlink" xfId="1299" builtinId="9" hidden="1"/>
    <cellStyle name="Followed Hyperlink" xfId="1314" builtinId="9" hidden="1"/>
    <cellStyle name="Followed Hyperlink" xfId="1306" builtinId="9" hidden="1"/>
    <cellStyle name="Followed Hyperlink" xfId="1298" builtinId="9" hidden="1"/>
    <cellStyle name="Followed Hyperlink" xfId="1313" builtinId="9" hidden="1"/>
    <cellStyle name="Followed Hyperlink" xfId="1305" builtinId="9" hidden="1"/>
    <cellStyle name="Followed Hyperlink" xfId="1297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4142" builtinId="9" hidden="1"/>
    <cellStyle name="Followed Hyperlink" xfId="4144" builtinId="9" hidden="1"/>
    <cellStyle name="Followed Hyperlink" xfId="4146" builtinId="9" hidden="1"/>
    <cellStyle name="Followed Hyperlink" xfId="4148" builtinId="9" hidden="1"/>
    <cellStyle name="Followed Hyperlink" xfId="4150" builtinId="9" hidden="1"/>
    <cellStyle name="Followed Hyperlink" xfId="4152" builtinId="9" hidden="1"/>
    <cellStyle name="Followed Hyperlink" xfId="4154" builtinId="9" hidden="1"/>
    <cellStyle name="Followed Hyperlink" xfId="4156" builtinId="9" hidden="1"/>
    <cellStyle name="Followed Hyperlink" xfId="4158" builtinId="9" hidden="1"/>
    <cellStyle name="Followed Hyperlink" xfId="4160" builtinId="9" hidden="1"/>
    <cellStyle name="Followed Hyperlink" xfId="4162" builtinId="9" hidden="1"/>
    <cellStyle name="Followed Hyperlink" xfId="4164" builtinId="9" hidden="1"/>
    <cellStyle name="Followed Hyperlink" xfId="4166" builtinId="9" hidden="1"/>
    <cellStyle name="Followed Hyperlink" xfId="4168" builtinId="9" hidden="1"/>
    <cellStyle name="Followed Hyperlink" xfId="4170" builtinId="9" hidden="1"/>
    <cellStyle name="Followed Hyperlink" xfId="4172" builtinId="9" hidden="1"/>
    <cellStyle name="Followed Hyperlink" xfId="4174" builtinId="9" hidden="1"/>
    <cellStyle name="Followed Hyperlink" xfId="4176" builtinId="9" hidden="1"/>
    <cellStyle name="Followed Hyperlink" xfId="4178" builtinId="9" hidden="1"/>
    <cellStyle name="Followed Hyperlink" xfId="4180" builtinId="9" hidden="1"/>
    <cellStyle name="Followed Hyperlink" xfId="4182" builtinId="9" hidden="1"/>
    <cellStyle name="Followed Hyperlink" xfId="4184" builtinId="9" hidden="1"/>
    <cellStyle name="Followed Hyperlink" xfId="4186" builtinId="9" hidden="1"/>
    <cellStyle name="Followed Hyperlink" xfId="4188" builtinId="9" hidden="1"/>
    <cellStyle name="Followed Hyperlink" xfId="4190" builtinId="9" hidden="1"/>
    <cellStyle name="Followed Hyperlink" xfId="4192" builtinId="9" hidden="1"/>
    <cellStyle name="Followed Hyperlink" xfId="4194" builtinId="9" hidden="1"/>
    <cellStyle name="Followed Hyperlink 10" xfId="1431" hidden="1"/>
    <cellStyle name="Followed Hyperlink 10" xfId="2798" hidden="1"/>
    <cellStyle name="Followed Hyperlink 100" xfId="1626" hidden="1"/>
    <cellStyle name="Followed Hyperlink 100" xfId="2992" hidden="1"/>
    <cellStyle name="Followed Hyperlink 101" xfId="1628" hidden="1"/>
    <cellStyle name="Followed Hyperlink 101" xfId="2994" hidden="1"/>
    <cellStyle name="Followed Hyperlink 102" xfId="1630" hidden="1"/>
    <cellStyle name="Followed Hyperlink 102" xfId="2996" hidden="1"/>
    <cellStyle name="Followed Hyperlink 103" xfId="1632" hidden="1"/>
    <cellStyle name="Followed Hyperlink 103" xfId="2998" hidden="1"/>
    <cellStyle name="Followed Hyperlink 104" xfId="1641" hidden="1"/>
    <cellStyle name="Followed Hyperlink 104" xfId="3007" hidden="1"/>
    <cellStyle name="Followed Hyperlink 105" xfId="1670" hidden="1"/>
    <cellStyle name="Followed Hyperlink 105" xfId="3036" hidden="1"/>
    <cellStyle name="Followed Hyperlink 106" xfId="1563" hidden="1"/>
    <cellStyle name="Followed Hyperlink 106" xfId="2929" hidden="1"/>
    <cellStyle name="Followed Hyperlink 107" xfId="1643" hidden="1"/>
    <cellStyle name="Followed Hyperlink 107" xfId="3009" hidden="1"/>
    <cellStyle name="Followed Hyperlink 108" xfId="1636" hidden="1"/>
    <cellStyle name="Followed Hyperlink 108" xfId="3002" hidden="1"/>
    <cellStyle name="Followed Hyperlink 109" xfId="1634" hidden="1"/>
    <cellStyle name="Followed Hyperlink 109" xfId="3000" hidden="1"/>
    <cellStyle name="Followed Hyperlink 11" xfId="1433" hidden="1"/>
    <cellStyle name="Followed Hyperlink 11" xfId="2800" hidden="1"/>
    <cellStyle name="Followed Hyperlink 110" xfId="1637" hidden="1"/>
    <cellStyle name="Followed Hyperlink 110" xfId="3003" hidden="1"/>
    <cellStyle name="Followed Hyperlink 111" xfId="1644" hidden="1"/>
    <cellStyle name="Followed Hyperlink 111" xfId="3010" hidden="1"/>
    <cellStyle name="Followed Hyperlink 112" xfId="1638" hidden="1"/>
    <cellStyle name="Followed Hyperlink 112" xfId="3004" hidden="1"/>
    <cellStyle name="Followed Hyperlink 113" xfId="1662" hidden="1"/>
    <cellStyle name="Followed Hyperlink 113" xfId="3028" hidden="1"/>
    <cellStyle name="Followed Hyperlink 114" xfId="1654" hidden="1"/>
    <cellStyle name="Followed Hyperlink 114" xfId="3020" hidden="1"/>
    <cellStyle name="Followed Hyperlink 115" xfId="1669" hidden="1"/>
    <cellStyle name="Followed Hyperlink 115" xfId="3035" hidden="1"/>
    <cellStyle name="Followed Hyperlink 116" xfId="1661" hidden="1"/>
    <cellStyle name="Followed Hyperlink 116" xfId="3027" hidden="1"/>
    <cellStyle name="Followed Hyperlink 117" xfId="1653" hidden="1"/>
    <cellStyle name="Followed Hyperlink 117" xfId="3019" hidden="1"/>
    <cellStyle name="Followed Hyperlink 118" xfId="1668" hidden="1"/>
    <cellStyle name="Followed Hyperlink 118" xfId="3034" hidden="1"/>
    <cellStyle name="Followed Hyperlink 119" xfId="1660" hidden="1"/>
    <cellStyle name="Followed Hyperlink 119" xfId="3026" hidden="1"/>
    <cellStyle name="Followed Hyperlink 12" xfId="1435" hidden="1"/>
    <cellStyle name="Followed Hyperlink 12" xfId="2802" hidden="1"/>
    <cellStyle name="Followed Hyperlink 120" xfId="1652" hidden="1"/>
    <cellStyle name="Followed Hyperlink 120" xfId="3018" hidden="1"/>
    <cellStyle name="Followed Hyperlink 121" xfId="1667" hidden="1"/>
    <cellStyle name="Followed Hyperlink 121" xfId="3033" hidden="1"/>
    <cellStyle name="Followed Hyperlink 122" xfId="1659" hidden="1"/>
    <cellStyle name="Followed Hyperlink 122" xfId="3025" hidden="1"/>
    <cellStyle name="Followed Hyperlink 123" xfId="1651" hidden="1"/>
    <cellStyle name="Followed Hyperlink 123" xfId="3017" hidden="1"/>
    <cellStyle name="Followed Hyperlink 124" xfId="1672" hidden="1"/>
    <cellStyle name="Followed Hyperlink 124" xfId="3038" hidden="1"/>
    <cellStyle name="Followed Hyperlink 125" xfId="1674" hidden="1"/>
    <cellStyle name="Followed Hyperlink 125" xfId="3040" hidden="1"/>
    <cellStyle name="Followed Hyperlink 126" xfId="1676" hidden="1"/>
    <cellStyle name="Followed Hyperlink 126" xfId="3042" hidden="1"/>
    <cellStyle name="Followed Hyperlink 127" xfId="1678" hidden="1"/>
    <cellStyle name="Followed Hyperlink 127" xfId="3044" hidden="1"/>
    <cellStyle name="Followed Hyperlink 128" xfId="1680" hidden="1"/>
    <cellStyle name="Followed Hyperlink 128" xfId="3046" hidden="1"/>
    <cellStyle name="Followed Hyperlink 129" xfId="1682" hidden="1"/>
    <cellStyle name="Followed Hyperlink 129" xfId="3048" hidden="1"/>
    <cellStyle name="Followed Hyperlink 13" xfId="1437" hidden="1"/>
    <cellStyle name="Followed Hyperlink 13" xfId="2804" hidden="1"/>
    <cellStyle name="Followed Hyperlink 130" xfId="1684" hidden="1"/>
    <cellStyle name="Followed Hyperlink 130" xfId="3050" hidden="1"/>
    <cellStyle name="Followed Hyperlink 131" xfId="1686" hidden="1"/>
    <cellStyle name="Followed Hyperlink 131" xfId="3052" hidden="1"/>
    <cellStyle name="Followed Hyperlink 132" xfId="1688" hidden="1"/>
    <cellStyle name="Followed Hyperlink 132" xfId="3054" hidden="1"/>
    <cellStyle name="Followed Hyperlink 133" xfId="1690" hidden="1"/>
    <cellStyle name="Followed Hyperlink 133" xfId="3056" hidden="1"/>
    <cellStyle name="Followed Hyperlink 134" xfId="1692" hidden="1"/>
    <cellStyle name="Followed Hyperlink 134" xfId="3058" hidden="1"/>
    <cellStyle name="Followed Hyperlink 135" xfId="1694" hidden="1"/>
    <cellStyle name="Followed Hyperlink 135" xfId="3060" hidden="1"/>
    <cellStyle name="Followed Hyperlink 136" xfId="1696" hidden="1"/>
    <cellStyle name="Followed Hyperlink 136" xfId="3062" hidden="1"/>
    <cellStyle name="Followed Hyperlink 137" xfId="1698" hidden="1"/>
    <cellStyle name="Followed Hyperlink 137" xfId="3064" hidden="1"/>
    <cellStyle name="Followed Hyperlink 138" xfId="1700" hidden="1"/>
    <cellStyle name="Followed Hyperlink 138" xfId="3066" hidden="1"/>
    <cellStyle name="Followed Hyperlink 139" xfId="1702" hidden="1"/>
    <cellStyle name="Followed Hyperlink 139" xfId="3068" hidden="1"/>
    <cellStyle name="Followed Hyperlink 14" xfId="1439" hidden="1"/>
    <cellStyle name="Followed Hyperlink 14" xfId="2806" hidden="1"/>
    <cellStyle name="Followed Hyperlink 140" xfId="1704" hidden="1"/>
    <cellStyle name="Followed Hyperlink 140" xfId="3070" hidden="1"/>
    <cellStyle name="Followed Hyperlink 141" xfId="1706" hidden="1"/>
    <cellStyle name="Followed Hyperlink 141" xfId="3072" hidden="1"/>
    <cellStyle name="Followed Hyperlink 142" xfId="1708" hidden="1"/>
    <cellStyle name="Followed Hyperlink 142" xfId="3074" hidden="1"/>
    <cellStyle name="Followed Hyperlink 143" xfId="1710" hidden="1"/>
    <cellStyle name="Followed Hyperlink 143" xfId="3076" hidden="1"/>
    <cellStyle name="Followed Hyperlink 144" xfId="1712" hidden="1"/>
    <cellStyle name="Followed Hyperlink 144" xfId="3078" hidden="1"/>
    <cellStyle name="Followed Hyperlink 145" xfId="1714" hidden="1"/>
    <cellStyle name="Followed Hyperlink 145" xfId="3080" hidden="1"/>
    <cellStyle name="Followed Hyperlink 146" xfId="1716" hidden="1"/>
    <cellStyle name="Followed Hyperlink 146" xfId="3082" hidden="1"/>
    <cellStyle name="Followed Hyperlink 147" xfId="1718" hidden="1"/>
    <cellStyle name="Followed Hyperlink 147" xfId="3084" hidden="1"/>
    <cellStyle name="Followed Hyperlink 148" xfId="1720" hidden="1"/>
    <cellStyle name="Followed Hyperlink 148" xfId="3086" hidden="1"/>
    <cellStyle name="Followed Hyperlink 149" xfId="1722" hidden="1"/>
    <cellStyle name="Followed Hyperlink 149" xfId="3088" hidden="1"/>
    <cellStyle name="Followed Hyperlink 15" xfId="1441" hidden="1"/>
    <cellStyle name="Followed Hyperlink 15" xfId="2808" hidden="1"/>
    <cellStyle name="Followed Hyperlink 150" xfId="1724" hidden="1"/>
    <cellStyle name="Followed Hyperlink 150" xfId="3090" hidden="1"/>
    <cellStyle name="Followed Hyperlink 151" xfId="1726" hidden="1"/>
    <cellStyle name="Followed Hyperlink 151" xfId="3092" hidden="1"/>
    <cellStyle name="Followed Hyperlink 152" xfId="1728" hidden="1"/>
    <cellStyle name="Followed Hyperlink 152" xfId="3094" hidden="1"/>
    <cellStyle name="Followed Hyperlink 153" xfId="1730" hidden="1"/>
    <cellStyle name="Followed Hyperlink 153" xfId="3096" hidden="1"/>
    <cellStyle name="Followed Hyperlink 154" xfId="1732" hidden="1"/>
    <cellStyle name="Followed Hyperlink 154" xfId="3098" hidden="1"/>
    <cellStyle name="Followed Hyperlink 155" xfId="1734" hidden="1"/>
    <cellStyle name="Followed Hyperlink 155" xfId="3100" hidden="1"/>
    <cellStyle name="Followed Hyperlink 156" xfId="1736" hidden="1"/>
    <cellStyle name="Followed Hyperlink 156" xfId="3102" hidden="1"/>
    <cellStyle name="Followed Hyperlink 157" xfId="1738" hidden="1"/>
    <cellStyle name="Followed Hyperlink 157" xfId="3104" hidden="1"/>
    <cellStyle name="Followed Hyperlink 158" xfId="1740" hidden="1"/>
    <cellStyle name="Followed Hyperlink 158" xfId="3106" hidden="1"/>
    <cellStyle name="Followed Hyperlink 159" xfId="1742" hidden="1"/>
    <cellStyle name="Followed Hyperlink 159" xfId="3108" hidden="1"/>
    <cellStyle name="Followed Hyperlink 16" xfId="1443" hidden="1"/>
    <cellStyle name="Followed Hyperlink 16" xfId="2810" hidden="1"/>
    <cellStyle name="Followed Hyperlink 160" xfId="1744" hidden="1"/>
    <cellStyle name="Followed Hyperlink 160" xfId="3110" hidden="1"/>
    <cellStyle name="Followed Hyperlink 161" xfId="1746" hidden="1"/>
    <cellStyle name="Followed Hyperlink 161" xfId="3112" hidden="1"/>
    <cellStyle name="Followed Hyperlink 162" xfId="1748" hidden="1"/>
    <cellStyle name="Followed Hyperlink 162" xfId="3114" hidden="1"/>
    <cellStyle name="Followed Hyperlink 163" xfId="1750" hidden="1"/>
    <cellStyle name="Followed Hyperlink 163" xfId="3116" hidden="1"/>
    <cellStyle name="Followed Hyperlink 164" xfId="1752" hidden="1"/>
    <cellStyle name="Followed Hyperlink 164" xfId="3118" hidden="1"/>
    <cellStyle name="Followed Hyperlink 165" xfId="1754" hidden="1"/>
    <cellStyle name="Followed Hyperlink 165" xfId="3120" hidden="1"/>
    <cellStyle name="Followed Hyperlink 166" xfId="1756" hidden="1"/>
    <cellStyle name="Followed Hyperlink 166" xfId="3122" hidden="1"/>
    <cellStyle name="Followed Hyperlink 167" xfId="1758" hidden="1"/>
    <cellStyle name="Followed Hyperlink 167" xfId="3124" hidden="1"/>
    <cellStyle name="Followed Hyperlink 168" xfId="1760" hidden="1"/>
    <cellStyle name="Followed Hyperlink 168" xfId="3126" hidden="1"/>
    <cellStyle name="Followed Hyperlink 169" xfId="1762" hidden="1"/>
    <cellStyle name="Followed Hyperlink 169" xfId="3128" hidden="1"/>
    <cellStyle name="Followed Hyperlink 17" xfId="1445" hidden="1"/>
    <cellStyle name="Followed Hyperlink 17" xfId="2812" hidden="1"/>
    <cellStyle name="Followed Hyperlink 170" xfId="1764" hidden="1"/>
    <cellStyle name="Followed Hyperlink 170" xfId="3130" hidden="1"/>
    <cellStyle name="Followed Hyperlink 171" xfId="1766" hidden="1"/>
    <cellStyle name="Followed Hyperlink 171" xfId="3132" hidden="1"/>
    <cellStyle name="Followed Hyperlink 172" xfId="1773" hidden="1"/>
    <cellStyle name="Followed Hyperlink 172" xfId="3139" hidden="1"/>
    <cellStyle name="Followed Hyperlink 173" xfId="1775" hidden="1"/>
    <cellStyle name="Followed Hyperlink 173" xfId="3141" hidden="1"/>
    <cellStyle name="Followed Hyperlink 174" xfId="1777" hidden="1"/>
    <cellStyle name="Followed Hyperlink 174" xfId="3143" hidden="1"/>
    <cellStyle name="Followed Hyperlink 175" xfId="1779" hidden="1"/>
    <cellStyle name="Followed Hyperlink 175" xfId="3145" hidden="1"/>
    <cellStyle name="Followed Hyperlink 176" xfId="1781" hidden="1"/>
    <cellStyle name="Followed Hyperlink 176" xfId="3147" hidden="1"/>
    <cellStyle name="Followed Hyperlink 177" xfId="1783" hidden="1"/>
    <cellStyle name="Followed Hyperlink 177" xfId="3149" hidden="1"/>
    <cellStyle name="Followed Hyperlink 178" xfId="1785" hidden="1"/>
    <cellStyle name="Followed Hyperlink 178" xfId="3151" hidden="1"/>
    <cellStyle name="Followed Hyperlink 179" xfId="1787" hidden="1"/>
    <cellStyle name="Followed Hyperlink 179" xfId="3153" hidden="1"/>
    <cellStyle name="Followed Hyperlink 18" xfId="1447" hidden="1"/>
    <cellStyle name="Followed Hyperlink 18" xfId="2814" hidden="1"/>
    <cellStyle name="Followed Hyperlink 180" xfId="1789" hidden="1"/>
    <cellStyle name="Followed Hyperlink 180" xfId="3155" hidden="1"/>
    <cellStyle name="Followed Hyperlink 181" xfId="1791" hidden="1"/>
    <cellStyle name="Followed Hyperlink 181" xfId="3157" hidden="1"/>
    <cellStyle name="Followed Hyperlink 182" xfId="1793" hidden="1"/>
    <cellStyle name="Followed Hyperlink 182" xfId="3159" hidden="1"/>
    <cellStyle name="Followed Hyperlink 183" xfId="1796" hidden="1"/>
    <cellStyle name="Followed Hyperlink 183" xfId="3162" hidden="1"/>
    <cellStyle name="Followed Hyperlink 184" xfId="1798" hidden="1"/>
    <cellStyle name="Followed Hyperlink 184" xfId="3164" hidden="1"/>
    <cellStyle name="Followed Hyperlink 185" xfId="1800" hidden="1"/>
    <cellStyle name="Followed Hyperlink 185" xfId="3166" hidden="1"/>
    <cellStyle name="Followed Hyperlink 186" xfId="1802" hidden="1"/>
    <cellStyle name="Followed Hyperlink 186" xfId="3168" hidden="1"/>
    <cellStyle name="Followed Hyperlink 187" xfId="1804" hidden="1"/>
    <cellStyle name="Followed Hyperlink 187" xfId="3170" hidden="1"/>
    <cellStyle name="Followed Hyperlink 188" xfId="1806" hidden="1"/>
    <cellStyle name="Followed Hyperlink 188" xfId="3172" hidden="1"/>
    <cellStyle name="Followed Hyperlink 189" xfId="1808" hidden="1"/>
    <cellStyle name="Followed Hyperlink 189" xfId="3174" hidden="1"/>
    <cellStyle name="Followed Hyperlink 19" xfId="1449" hidden="1"/>
    <cellStyle name="Followed Hyperlink 19" xfId="2816" hidden="1"/>
    <cellStyle name="Followed Hyperlink 190" xfId="1810" hidden="1"/>
    <cellStyle name="Followed Hyperlink 190" xfId="3176" hidden="1"/>
    <cellStyle name="Followed Hyperlink 191" xfId="1812" hidden="1"/>
    <cellStyle name="Followed Hyperlink 191" xfId="3178" hidden="1"/>
    <cellStyle name="Followed Hyperlink 192" xfId="1814" hidden="1"/>
    <cellStyle name="Followed Hyperlink 192" xfId="3180" hidden="1"/>
    <cellStyle name="Followed Hyperlink 193" xfId="1816" hidden="1"/>
    <cellStyle name="Followed Hyperlink 193" xfId="3182" hidden="1"/>
    <cellStyle name="Followed Hyperlink 194" xfId="1818" hidden="1"/>
    <cellStyle name="Followed Hyperlink 194" xfId="3184" hidden="1"/>
    <cellStyle name="Followed Hyperlink 195" xfId="1820" hidden="1"/>
    <cellStyle name="Followed Hyperlink 195" xfId="3186" hidden="1"/>
    <cellStyle name="Followed Hyperlink 196" xfId="1822" hidden="1"/>
    <cellStyle name="Followed Hyperlink 196" xfId="3188" hidden="1"/>
    <cellStyle name="Followed Hyperlink 197" xfId="1824" hidden="1"/>
    <cellStyle name="Followed Hyperlink 197" xfId="3190" hidden="1"/>
    <cellStyle name="Followed Hyperlink 198" xfId="1826" hidden="1"/>
    <cellStyle name="Followed Hyperlink 198" xfId="3192" hidden="1"/>
    <cellStyle name="Followed Hyperlink 199" xfId="1828" hidden="1"/>
    <cellStyle name="Followed Hyperlink 199" xfId="3194" hidden="1"/>
    <cellStyle name="Followed Hyperlink 2" xfId="1418" hidden="1"/>
    <cellStyle name="Followed Hyperlink 2" xfId="2785" hidden="1"/>
    <cellStyle name="Followed Hyperlink 20" xfId="1451" hidden="1"/>
    <cellStyle name="Followed Hyperlink 20" xfId="2818" hidden="1"/>
    <cellStyle name="Followed Hyperlink 200" xfId="1830" hidden="1"/>
    <cellStyle name="Followed Hyperlink 200" xfId="3196" hidden="1"/>
    <cellStyle name="Followed Hyperlink 201" xfId="1832" hidden="1"/>
    <cellStyle name="Followed Hyperlink 201" xfId="3198" hidden="1"/>
    <cellStyle name="Followed Hyperlink 202" xfId="1834" hidden="1"/>
    <cellStyle name="Followed Hyperlink 202" xfId="3200" hidden="1"/>
    <cellStyle name="Followed Hyperlink 203" xfId="1836" hidden="1"/>
    <cellStyle name="Followed Hyperlink 203" xfId="3202" hidden="1"/>
    <cellStyle name="Followed Hyperlink 204" xfId="1838" hidden="1"/>
    <cellStyle name="Followed Hyperlink 204" xfId="3204" hidden="1"/>
    <cellStyle name="Followed Hyperlink 205" xfId="1840" hidden="1"/>
    <cellStyle name="Followed Hyperlink 205" xfId="3206" hidden="1"/>
    <cellStyle name="Followed Hyperlink 206" xfId="1849" hidden="1"/>
    <cellStyle name="Followed Hyperlink 206" xfId="3215" hidden="1"/>
    <cellStyle name="Followed Hyperlink 207" xfId="1878" hidden="1"/>
    <cellStyle name="Followed Hyperlink 207" xfId="3244" hidden="1"/>
    <cellStyle name="Followed Hyperlink 208" xfId="1771" hidden="1"/>
    <cellStyle name="Followed Hyperlink 208" xfId="3137" hidden="1"/>
    <cellStyle name="Followed Hyperlink 209" xfId="1851" hidden="1"/>
    <cellStyle name="Followed Hyperlink 209" xfId="3217" hidden="1"/>
    <cellStyle name="Followed Hyperlink 21" xfId="1453" hidden="1"/>
    <cellStyle name="Followed Hyperlink 21" xfId="2820" hidden="1"/>
    <cellStyle name="Followed Hyperlink 210" xfId="1844" hidden="1"/>
    <cellStyle name="Followed Hyperlink 210" xfId="3210" hidden="1"/>
    <cellStyle name="Followed Hyperlink 211" xfId="1842" hidden="1"/>
    <cellStyle name="Followed Hyperlink 211" xfId="3208" hidden="1"/>
    <cellStyle name="Followed Hyperlink 212" xfId="1845" hidden="1"/>
    <cellStyle name="Followed Hyperlink 212" xfId="3211" hidden="1"/>
    <cellStyle name="Followed Hyperlink 213" xfId="1852" hidden="1"/>
    <cellStyle name="Followed Hyperlink 213" xfId="3218" hidden="1"/>
    <cellStyle name="Followed Hyperlink 214" xfId="1846" hidden="1"/>
    <cellStyle name="Followed Hyperlink 214" xfId="3212" hidden="1"/>
    <cellStyle name="Followed Hyperlink 215" xfId="1870" hidden="1"/>
    <cellStyle name="Followed Hyperlink 215" xfId="3236" hidden="1"/>
    <cellStyle name="Followed Hyperlink 216" xfId="1862" hidden="1"/>
    <cellStyle name="Followed Hyperlink 216" xfId="3228" hidden="1"/>
    <cellStyle name="Followed Hyperlink 217" xfId="1877" hidden="1"/>
    <cellStyle name="Followed Hyperlink 217" xfId="3243" hidden="1"/>
    <cellStyle name="Followed Hyperlink 218" xfId="1869" hidden="1"/>
    <cellStyle name="Followed Hyperlink 218" xfId="3235" hidden="1"/>
    <cellStyle name="Followed Hyperlink 219" xfId="1861" hidden="1"/>
    <cellStyle name="Followed Hyperlink 219" xfId="3227" hidden="1"/>
    <cellStyle name="Followed Hyperlink 22" xfId="1455" hidden="1"/>
    <cellStyle name="Followed Hyperlink 22" xfId="2822" hidden="1"/>
    <cellStyle name="Followed Hyperlink 220" xfId="1876" hidden="1"/>
    <cellStyle name="Followed Hyperlink 220" xfId="3242" hidden="1"/>
    <cellStyle name="Followed Hyperlink 221" xfId="1868" hidden="1"/>
    <cellStyle name="Followed Hyperlink 221" xfId="3234" hidden="1"/>
    <cellStyle name="Followed Hyperlink 222" xfId="1860" hidden="1"/>
    <cellStyle name="Followed Hyperlink 222" xfId="3226" hidden="1"/>
    <cellStyle name="Followed Hyperlink 223" xfId="1875" hidden="1"/>
    <cellStyle name="Followed Hyperlink 223" xfId="3241" hidden="1"/>
    <cellStyle name="Followed Hyperlink 224" xfId="1867" hidden="1"/>
    <cellStyle name="Followed Hyperlink 224" xfId="3233" hidden="1"/>
    <cellStyle name="Followed Hyperlink 225" xfId="1859" hidden="1"/>
    <cellStyle name="Followed Hyperlink 225" xfId="3225" hidden="1"/>
    <cellStyle name="Followed Hyperlink 226" xfId="1882" hidden="1"/>
    <cellStyle name="Followed Hyperlink 226" xfId="3248" hidden="1"/>
    <cellStyle name="Followed Hyperlink 227" xfId="1884" hidden="1"/>
    <cellStyle name="Followed Hyperlink 227" xfId="3250" hidden="1"/>
    <cellStyle name="Followed Hyperlink 228" xfId="1886" hidden="1"/>
    <cellStyle name="Followed Hyperlink 228" xfId="3252" hidden="1"/>
    <cellStyle name="Followed Hyperlink 229" xfId="1888" hidden="1"/>
    <cellStyle name="Followed Hyperlink 229" xfId="3254" hidden="1"/>
    <cellStyle name="Followed Hyperlink 23" xfId="1457" hidden="1"/>
    <cellStyle name="Followed Hyperlink 23" xfId="2824" hidden="1"/>
    <cellStyle name="Followed Hyperlink 230" xfId="1890" hidden="1"/>
    <cellStyle name="Followed Hyperlink 230" xfId="3256" hidden="1"/>
    <cellStyle name="Followed Hyperlink 231" xfId="1892" hidden="1"/>
    <cellStyle name="Followed Hyperlink 231" xfId="3258" hidden="1"/>
    <cellStyle name="Followed Hyperlink 232" xfId="1894" hidden="1"/>
    <cellStyle name="Followed Hyperlink 232" xfId="3260" hidden="1"/>
    <cellStyle name="Followed Hyperlink 233" xfId="1896" hidden="1"/>
    <cellStyle name="Followed Hyperlink 233" xfId="3262" hidden="1"/>
    <cellStyle name="Followed Hyperlink 234" xfId="1898" hidden="1"/>
    <cellStyle name="Followed Hyperlink 234" xfId="3264" hidden="1"/>
    <cellStyle name="Followed Hyperlink 235" xfId="1900" hidden="1"/>
    <cellStyle name="Followed Hyperlink 235" xfId="3266" hidden="1"/>
    <cellStyle name="Followed Hyperlink 236" xfId="1902" hidden="1"/>
    <cellStyle name="Followed Hyperlink 236" xfId="3268" hidden="1"/>
    <cellStyle name="Followed Hyperlink 237" xfId="1904" hidden="1"/>
    <cellStyle name="Followed Hyperlink 237" xfId="3270" hidden="1"/>
    <cellStyle name="Followed Hyperlink 238" xfId="1906" hidden="1"/>
    <cellStyle name="Followed Hyperlink 238" xfId="3272" hidden="1"/>
    <cellStyle name="Followed Hyperlink 239" xfId="1908" hidden="1"/>
    <cellStyle name="Followed Hyperlink 239" xfId="3274" hidden="1"/>
    <cellStyle name="Followed Hyperlink 24" xfId="1459" hidden="1"/>
    <cellStyle name="Followed Hyperlink 24" xfId="2826" hidden="1"/>
    <cellStyle name="Followed Hyperlink 240" xfId="1911" hidden="1"/>
    <cellStyle name="Followed Hyperlink 240" xfId="3277" hidden="1"/>
    <cellStyle name="Followed Hyperlink 241" xfId="1913" hidden="1"/>
    <cellStyle name="Followed Hyperlink 241" xfId="3279" hidden="1"/>
    <cellStyle name="Followed Hyperlink 242" xfId="1915" hidden="1"/>
    <cellStyle name="Followed Hyperlink 242" xfId="3281" hidden="1"/>
    <cellStyle name="Followed Hyperlink 243" xfId="1917" hidden="1"/>
    <cellStyle name="Followed Hyperlink 243" xfId="3283" hidden="1"/>
    <cellStyle name="Followed Hyperlink 244" xfId="1919" hidden="1"/>
    <cellStyle name="Followed Hyperlink 244" xfId="3285" hidden="1"/>
    <cellStyle name="Followed Hyperlink 245" xfId="1921" hidden="1"/>
    <cellStyle name="Followed Hyperlink 245" xfId="3287" hidden="1"/>
    <cellStyle name="Followed Hyperlink 246" xfId="1923" hidden="1"/>
    <cellStyle name="Followed Hyperlink 246" xfId="3289" hidden="1"/>
    <cellStyle name="Followed Hyperlink 247" xfId="1925" hidden="1"/>
    <cellStyle name="Followed Hyperlink 247" xfId="3291" hidden="1"/>
    <cellStyle name="Followed Hyperlink 248" xfId="1927" hidden="1"/>
    <cellStyle name="Followed Hyperlink 248" xfId="3293" hidden="1"/>
    <cellStyle name="Followed Hyperlink 249" xfId="1929" hidden="1"/>
    <cellStyle name="Followed Hyperlink 249" xfId="3295" hidden="1"/>
    <cellStyle name="Followed Hyperlink 25" xfId="1461" hidden="1"/>
    <cellStyle name="Followed Hyperlink 25" xfId="2828" hidden="1"/>
    <cellStyle name="Followed Hyperlink 250" xfId="1931" hidden="1"/>
    <cellStyle name="Followed Hyperlink 250" xfId="3297" hidden="1"/>
    <cellStyle name="Followed Hyperlink 251" xfId="1933" hidden="1"/>
    <cellStyle name="Followed Hyperlink 251" xfId="3299" hidden="1"/>
    <cellStyle name="Followed Hyperlink 252" xfId="1935" hidden="1"/>
    <cellStyle name="Followed Hyperlink 252" xfId="3301" hidden="1"/>
    <cellStyle name="Followed Hyperlink 253" xfId="1937" hidden="1"/>
    <cellStyle name="Followed Hyperlink 253" xfId="3303" hidden="1"/>
    <cellStyle name="Followed Hyperlink 254" xfId="1939" hidden="1"/>
    <cellStyle name="Followed Hyperlink 254" xfId="3305" hidden="1"/>
    <cellStyle name="Followed Hyperlink 255" xfId="1941" hidden="1"/>
    <cellStyle name="Followed Hyperlink 255" xfId="3307" hidden="1"/>
    <cellStyle name="Followed Hyperlink 256" xfId="1943" hidden="1"/>
    <cellStyle name="Followed Hyperlink 256" xfId="3309" hidden="1"/>
    <cellStyle name="Followed Hyperlink 257" xfId="1945" hidden="1"/>
    <cellStyle name="Followed Hyperlink 257" xfId="3311" hidden="1"/>
    <cellStyle name="Followed Hyperlink 258" xfId="1947" hidden="1"/>
    <cellStyle name="Followed Hyperlink 258" xfId="3313" hidden="1"/>
    <cellStyle name="Followed Hyperlink 259" xfId="1949" hidden="1"/>
    <cellStyle name="Followed Hyperlink 259" xfId="3315" hidden="1"/>
    <cellStyle name="Followed Hyperlink 26" xfId="1463" hidden="1"/>
    <cellStyle name="Followed Hyperlink 26" xfId="2830" hidden="1"/>
    <cellStyle name="Followed Hyperlink 260" xfId="1951" hidden="1"/>
    <cellStyle name="Followed Hyperlink 260" xfId="3317" hidden="1"/>
    <cellStyle name="Followed Hyperlink 261" xfId="1953" hidden="1"/>
    <cellStyle name="Followed Hyperlink 261" xfId="3319" hidden="1"/>
    <cellStyle name="Followed Hyperlink 262" xfId="1955" hidden="1"/>
    <cellStyle name="Followed Hyperlink 262" xfId="3321" hidden="1"/>
    <cellStyle name="Followed Hyperlink 263" xfId="1957" hidden="1"/>
    <cellStyle name="Followed Hyperlink 263" xfId="3323" hidden="1"/>
    <cellStyle name="Followed Hyperlink 264" xfId="1959" hidden="1"/>
    <cellStyle name="Followed Hyperlink 264" xfId="3325" hidden="1"/>
    <cellStyle name="Followed Hyperlink 265" xfId="1961" hidden="1"/>
    <cellStyle name="Followed Hyperlink 265" xfId="3327" hidden="1"/>
    <cellStyle name="Followed Hyperlink 266" xfId="1963" hidden="1"/>
    <cellStyle name="Followed Hyperlink 266" xfId="3329" hidden="1"/>
    <cellStyle name="Followed Hyperlink 267" xfId="1965" hidden="1"/>
    <cellStyle name="Followed Hyperlink 267" xfId="3331" hidden="1"/>
    <cellStyle name="Followed Hyperlink 268" xfId="1967" hidden="1"/>
    <cellStyle name="Followed Hyperlink 268" xfId="3333" hidden="1"/>
    <cellStyle name="Followed Hyperlink 269" xfId="1969" hidden="1"/>
    <cellStyle name="Followed Hyperlink 269" xfId="3335" hidden="1"/>
    <cellStyle name="Followed Hyperlink 27" xfId="1465" hidden="1"/>
    <cellStyle name="Followed Hyperlink 27" xfId="2832" hidden="1"/>
    <cellStyle name="Followed Hyperlink 270" xfId="1971" hidden="1"/>
    <cellStyle name="Followed Hyperlink 270" xfId="3337" hidden="1"/>
    <cellStyle name="Followed Hyperlink 271" xfId="1973" hidden="1"/>
    <cellStyle name="Followed Hyperlink 271" xfId="3339" hidden="1"/>
    <cellStyle name="Followed Hyperlink 272" xfId="1975" hidden="1"/>
    <cellStyle name="Followed Hyperlink 272" xfId="3341" hidden="1"/>
    <cellStyle name="Followed Hyperlink 273" xfId="1977" hidden="1"/>
    <cellStyle name="Followed Hyperlink 273" xfId="3343" hidden="1"/>
    <cellStyle name="Followed Hyperlink 274" xfId="1483" hidden="1"/>
    <cellStyle name="Followed Hyperlink 274" xfId="2849" hidden="1"/>
    <cellStyle name="Followed Hyperlink 275" xfId="1560" hidden="1"/>
    <cellStyle name="Followed Hyperlink 275" xfId="2926" hidden="1"/>
    <cellStyle name="Followed Hyperlink 276" xfId="1562" hidden="1"/>
    <cellStyle name="Followed Hyperlink 276" xfId="2928" hidden="1"/>
    <cellStyle name="Followed Hyperlink 277" xfId="1979" hidden="1"/>
    <cellStyle name="Followed Hyperlink 277" xfId="3345" hidden="1"/>
    <cellStyle name="Followed Hyperlink 278" xfId="1981" hidden="1"/>
    <cellStyle name="Followed Hyperlink 278" xfId="3347" hidden="1"/>
    <cellStyle name="Followed Hyperlink 279" xfId="1983" hidden="1"/>
    <cellStyle name="Followed Hyperlink 279" xfId="3349" hidden="1"/>
    <cellStyle name="Followed Hyperlink 28" xfId="1467" hidden="1"/>
    <cellStyle name="Followed Hyperlink 28" xfId="2834" hidden="1"/>
    <cellStyle name="Followed Hyperlink 280" xfId="1985" hidden="1"/>
    <cellStyle name="Followed Hyperlink 280" xfId="3351" hidden="1"/>
    <cellStyle name="Followed Hyperlink 281" xfId="1987" hidden="1"/>
    <cellStyle name="Followed Hyperlink 281" xfId="3353" hidden="1"/>
    <cellStyle name="Followed Hyperlink 282" xfId="1989" hidden="1"/>
    <cellStyle name="Followed Hyperlink 282" xfId="3355" hidden="1"/>
    <cellStyle name="Followed Hyperlink 283" xfId="1991" hidden="1"/>
    <cellStyle name="Followed Hyperlink 283" xfId="3357" hidden="1"/>
    <cellStyle name="Followed Hyperlink 284" xfId="1993" hidden="1"/>
    <cellStyle name="Followed Hyperlink 284" xfId="3359" hidden="1"/>
    <cellStyle name="Followed Hyperlink 285" xfId="1996" hidden="1"/>
    <cellStyle name="Followed Hyperlink 285" xfId="3362" hidden="1"/>
    <cellStyle name="Followed Hyperlink 286" xfId="1998" hidden="1"/>
    <cellStyle name="Followed Hyperlink 286" xfId="3364" hidden="1"/>
    <cellStyle name="Followed Hyperlink 287" xfId="2000" hidden="1"/>
    <cellStyle name="Followed Hyperlink 287" xfId="3366" hidden="1"/>
    <cellStyle name="Followed Hyperlink 288" xfId="2002" hidden="1"/>
    <cellStyle name="Followed Hyperlink 288" xfId="3368" hidden="1"/>
    <cellStyle name="Followed Hyperlink 289" xfId="2004" hidden="1"/>
    <cellStyle name="Followed Hyperlink 289" xfId="3370" hidden="1"/>
    <cellStyle name="Followed Hyperlink 29" xfId="1469" hidden="1"/>
    <cellStyle name="Followed Hyperlink 29" xfId="2836" hidden="1"/>
    <cellStyle name="Followed Hyperlink 290" xfId="2006" hidden="1"/>
    <cellStyle name="Followed Hyperlink 290" xfId="3372" hidden="1"/>
    <cellStyle name="Followed Hyperlink 291" xfId="2008" hidden="1"/>
    <cellStyle name="Followed Hyperlink 291" xfId="3374" hidden="1"/>
    <cellStyle name="Followed Hyperlink 292" xfId="2010" hidden="1"/>
    <cellStyle name="Followed Hyperlink 292" xfId="3376" hidden="1"/>
    <cellStyle name="Followed Hyperlink 293" xfId="2012" hidden="1"/>
    <cellStyle name="Followed Hyperlink 293" xfId="3378" hidden="1"/>
    <cellStyle name="Followed Hyperlink 294" xfId="2014" hidden="1"/>
    <cellStyle name="Followed Hyperlink 294" xfId="3380" hidden="1"/>
    <cellStyle name="Followed Hyperlink 295" xfId="2016" hidden="1"/>
    <cellStyle name="Followed Hyperlink 295" xfId="3382" hidden="1"/>
    <cellStyle name="Followed Hyperlink 296" xfId="2018" hidden="1"/>
    <cellStyle name="Followed Hyperlink 296" xfId="3384" hidden="1"/>
    <cellStyle name="Followed Hyperlink 297" xfId="2020" hidden="1"/>
    <cellStyle name="Followed Hyperlink 297" xfId="3386" hidden="1"/>
    <cellStyle name="Followed Hyperlink 298" xfId="2022" hidden="1"/>
    <cellStyle name="Followed Hyperlink 298" xfId="3388" hidden="1"/>
    <cellStyle name="Followed Hyperlink 299" xfId="2024" hidden="1"/>
    <cellStyle name="Followed Hyperlink 299" xfId="3390" hidden="1"/>
    <cellStyle name="Followed Hyperlink 3" xfId="1415" hidden="1"/>
    <cellStyle name="Followed Hyperlink 3" xfId="2783" hidden="1"/>
    <cellStyle name="Followed Hyperlink 30" xfId="1471" hidden="1"/>
    <cellStyle name="Followed Hyperlink 30" xfId="2838" hidden="1"/>
    <cellStyle name="Followed Hyperlink 300" xfId="2026" hidden="1"/>
    <cellStyle name="Followed Hyperlink 300" xfId="3392" hidden="1"/>
    <cellStyle name="Followed Hyperlink 301" xfId="2028" hidden="1"/>
    <cellStyle name="Followed Hyperlink 301" xfId="3394" hidden="1"/>
    <cellStyle name="Followed Hyperlink 302" xfId="2030" hidden="1"/>
    <cellStyle name="Followed Hyperlink 302" xfId="3396" hidden="1"/>
    <cellStyle name="Followed Hyperlink 303" xfId="2032" hidden="1"/>
    <cellStyle name="Followed Hyperlink 303" xfId="3398" hidden="1"/>
    <cellStyle name="Followed Hyperlink 304" xfId="2034" hidden="1"/>
    <cellStyle name="Followed Hyperlink 304" xfId="3400" hidden="1"/>
    <cellStyle name="Followed Hyperlink 305" xfId="2036" hidden="1"/>
    <cellStyle name="Followed Hyperlink 305" xfId="3402" hidden="1"/>
    <cellStyle name="Followed Hyperlink 306" xfId="2038" hidden="1"/>
    <cellStyle name="Followed Hyperlink 306" xfId="3404" hidden="1"/>
    <cellStyle name="Followed Hyperlink 307" xfId="2040" hidden="1"/>
    <cellStyle name="Followed Hyperlink 307" xfId="3406" hidden="1"/>
    <cellStyle name="Followed Hyperlink 308" xfId="2049" hidden="1"/>
    <cellStyle name="Followed Hyperlink 308" xfId="3415" hidden="1"/>
    <cellStyle name="Followed Hyperlink 309" xfId="2078" hidden="1"/>
    <cellStyle name="Followed Hyperlink 309" xfId="3444" hidden="1"/>
    <cellStyle name="Followed Hyperlink 31" xfId="1473" hidden="1"/>
    <cellStyle name="Followed Hyperlink 31" xfId="2840" hidden="1"/>
    <cellStyle name="Followed Hyperlink 310" xfId="1485" hidden="1"/>
    <cellStyle name="Followed Hyperlink 310" xfId="2851" hidden="1"/>
    <cellStyle name="Followed Hyperlink 311" xfId="2051" hidden="1"/>
    <cellStyle name="Followed Hyperlink 311" xfId="3417" hidden="1"/>
    <cellStyle name="Followed Hyperlink 312" xfId="2044" hidden="1"/>
    <cellStyle name="Followed Hyperlink 312" xfId="3410" hidden="1"/>
    <cellStyle name="Followed Hyperlink 313" xfId="2042" hidden="1"/>
    <cellStyle name="Followed Hyperlink 313" xfId="3408" hidden="1"/>
    <cellStyle name="Followed Hyperlink 314" xfId="2045" hidden="1"/>
    <cellStyle name="Followed Hyperlink 314" xfId="3411" hidden="1"/>
    <cellStyle name="Followed Hyperlink 315" xfId="2052" hidden="1"/>
    <cellStyle name="Followed Hyperlink 315" xfId="3418" hidden="1"/>
    <cellStyle name="Followed Hyperlink 316" xfId="2046" hidden="1"/>
    <cellStyle name="Followed Hyperlink 316" xfId="3412" hidden="1"/>
    <cellStyle name="Followed Hyperlink 317" xfId="2070" hidden="1"/>
    <cellStyle name="Followed Hyperlink 317" xfId="3436" hidden="1"/>
    <cellStyle name="Followed Hyperlink 318" xfId="2062" hidden="1"/>
    <cellStyle name="Followed Hyperlink 318" xfId="3428" hidden="1"/>
    <cellStyle name="Followed Hyperlink 319" xfId="2077" hidden="1"/>
    <cellStyle name="Followed Hyperlink 319" xfId="3443" hidden="1"/>
    <cellStyle name="Followed Hyperlink 32" xfId="1475" hidden="1"/>
    <cellStyle name="Followed Hyperlink 32" xfId="2842" hidden="1"/>
    <cellStyle name="Followed Hyperlink 320" xfId="2069" hidden="1"/>
    <cellStyle name="Followed Hyperlink 320" xfId="3435" hidden="1"/>
    <cellStyle name="Followed Hyperlink 321" xfId="2061" hidden="1"/>
    <cellStyle name="Followed Hyperlink 321" xfId="3427" hidden="1"/>
    <cellStyle name="Followed Hyperlink 322" xfId="2076" hidden="1"/>
    <cellStyle name="Followed Hyperlink 322" xfId="3442" hidden="1"/>
    <cellStyle name="Followed Hyperlink 323" xfId="2068" hidden="1"/>
    <cellStyle name="Followed Hyperlink 323" xfId="3434" hidden="1"/>
    <cellStyle name="Followed Hyperlink 324" xfId="2060" hidden="1"/>
    <cellStyle name="Followed Hyperlink 324" xfId="3426" hidden="1"/>
    <cellStyle name="Followed Hyperlink 325" xfId="2075" hidden="1"/>
    <cellStyle name="Followed Hyperlink 325" xfId="3441" hidden="1"/>
    <cellStyle name="Followed Hyperlink 326" xfId="2067" hidden="1"/>
    <cellStyle name="Followed Hyperlink 326" xfId="3433" hidden="1"/>
    <cellStyle name="Followed Hyperlink 327" xfId="2059" hidden="1"/>
    <cellStyle name="Followed Hyperlink 327" xfId="3425" hidden="1"/>
    <cellStyle name="Followed Hyperlink 328" xfId="2082" hidden="1"/>
    <cellStyle name="Followed Hyperlink 328" xfId="3448" hidden="1"/>
    <cellStyle name="Followed Hyperlink 329" xfId="2084" hidden="1"/>
    <cellStyle name="Followed Hyperlink 329" xfId="3450" hidden="1"/>
    <cellStyle name="Followed Hyperlink 33" xfId="1477" hidden="1"/>
    <cellStyle name="Followed Hyperlink 33" xfId="2844" hidden="1"/>
    <cellStyle name="Followed Hyperlink 330" xfId="2086" hidden="1"/>
    <cellStyle name="Followed Hyperlink 330" xfId="3452" hidden="1"/>
    <cellStyle name="Followed Hyperlink 331" xfId="2088" hidden="1"/>
    <cellStyle name="Followed Hyperlink 331" xfId="3454" hidden="1"/>
    <cellStyle name="Followed Hyperlink 332" xfId="2090" hidden="1"/>
    <cellStyle name="Followed Hyperlink 332" xfId="3456" hidden="1"/>
    <cellStyle name="Followed Hyperlink 333" xfId="2092" hidden="1"/>
    <cellStyle name="Followed Hyperlink 333" xfId="3458" hidden="1"/>
    <cellStyle name="Followed Hyperlink 334" xfId="2094" hidden="1"/>
    <cellStyle name="Followed Hyperlink 334" xfId="3460" hidden="1"/>
    <cellStyle name="Followed Hyperlink 335" xfId="2096" hidden="1"/>
    <cellStyle name="Followed Hyperlink 335" xfId="3462" hidden="1"/>
    <cellStyle name="Followed Hyperlink 336" xfId="2098" hidden="1"/>
    <cellStyle name="Followed Hyperlink 336" xfId="3464" hidden="1"/>
    <cellStyle name="Followed Hyperlink 337" xfId="2100" hidden="1"/>
    <cellStyle name="Followed Hyperlink 337" xfId="3466" hidden="1"/>
    <cellStyle name="Followed Hyperlink 338" xfId="2102" hidden="1"/>
    <cellStyle name="Followed Hyperlink 338" xfId="3468" hidden="1"/>
    <cellStyle name="Followed Hyperlink 339" xfId="2104" hidden="1"/>
    <cellStyle name="Followed Hyperlink 339" xfId="3470" hidden="1"/>
    <cellStyle name="Followed Hyperlink 34" xfId="1479" hidden="1"/>
    <cellStyle name="Followed Hyperlink 34" xfId="2846" hidden="1"/>
    <cellStyle name="Followed Hyperlink 340" xfId="2106" hidden="1"/>
    <cellStyle name="Followed Hyperlink 340" xfId="3472" hidden="1"/>
    <cellStyle name="Followed Hyperlink 341" xfId="2108" hidden="1"/>
    <cellStyle name="Followed Hyperlink 341" xfId="3474" hidden="1"/>
    <cellStyle name="Followed Hyperlink 342" xfId="2111" hidden="1"/>
    <cellStyle name="Followed Hyperlink 342" xfId="3477" hidden="1"/>
    <cellStyle name="Followed Hyperlink 343" xfId="2113" hidden="1"/>
    <cellStyle name="Followed Hyperlink 343" xfId="3479" hidden="1"/>
    <cellStyle name="Followed Hyperlink 344" xfId="2115" hidden="1"/>
    <cellStyle name="Followed Hyperlink 344" xfId="3481" hidden="1"/>
    <cellStyle name="Followed Hyperlink 345" xfId="2117" hidden="1"/>
    <cellStyle name="Followed Hyperlink 345" xfId="3483" hidden="1"/>
    <cellStyle name="Followed Hyperlink 346" xfId="2119" hidden="1"/>
    <cellStyle name="Followed Hyperlink 346" xfId="3485" hidden="1"/>
    <cellStyle name="Followed Hyperlink 347" xfId="2121" hidden="1"/>
    <cellStyle name="Followed Hyperlink 347" xfId="3487" hidden="1"/>
    <cellStyle name="Followed Hyperlink 348" xfId="2123" hidden="1"/>
    <cellStyle name="Followed Hyperlink 348" xfId="3489" hidden="1"/>
    <cellStyle name="Followed Hyperlink 349" xfId="2125" hidden="1"/>
    <cellStyle name="Followed Hyperlink 349" xfId="3491" hidden="1"/>
    <cellStyle name="Followed Hyperlink 35" xfId="1481" hidden="1"/>
    <cellStyle name="Followed Hyperlink 35" xfId="2848" hidden="1"/>
    <cellStyle name="Followed Hyperlink 350" xfId="2127" hidden="1"/>
    <cellStyle name="Followed Hyperlink 350" xfId="3493" hidden="1"/>
    <cellStyle name="Followed Hyperlink 351" xfId="2129" hidden="1"/>
    <cellStyle name="Followed Hyperlink 351" xfId="3495" hidden="1"/>
    <cellStyle name="Followed Hyperlink 352" xfId="2131" hidden="1"/>
    <cellStyle name="Followed Hyperlink 352" xfId="3497" hidden="1"/>
    <cellStyle name="Followed Hyperlink 353" xfId="2133" hidden="1"/>
    <cellStyle name="Followed Hyperlink 353" xfId="3499" hidden="1"/>
    <cellStyle name="Followed Hyperlink 354" xfId="2135" hidden="1"/>
    <cellStyle name="Followed Hyperlink 354" xfId="3501" hidden="1"/>
    <cellStyle name="Followed Hyperlink 355" xfId="2137" hidden="1"/>
    <cellStyle name="Followed Hyperlink 355" xfId="3503" hidden="1"/>
    <cellStyle name="Followed Hyperlink 356" xfId="2139" hidden="1"/>
    <cellStyle name="Followed Hyperlink 356" xfId="3505" hidden="1"/>
    <cellStyle name="Followed Hyperlink 357" xfId="2141" hidden="1"/>
    <cellStyle name="Followed Hyperlink 357" xfId="3507" hidden="1"/>
    <cellStyle name="Followed Hyperlink 358" xfId="2143" hidden="1"/>
    <cellStyle name="Followed Hyperlink 358" xfId="3509" hidden="1"/>
    <cellStyle name="Followed Hyperlink 359" xfId="2145" hidden="1"/>
    <cellStyle name="Followed Hyperlink 359" xfId="3511" hidden="1"/>
    <cellStyle name="Followed Hyperlink 36" xfId="1492" hidden="1"/>
    <cellStyle name="Followed Hyperlink 36" xfId="2858" hidden="1"/>
    <cellStyle name="Followed Hyperlink 360" xfId="2147" hidden="1"/>
    <cellStyle name="Followed Hyperlink 360" xfId="3513" hidden="1"/>
    <cellStyle name="Followed Hyperlink 361" xfId="2149" hidden="1"/>
    <cellStyle name="Followed Hyperlink 361" xfId="3515" hidden="1"/>
    <cellStyle name="Followed Hyperlink 362" xfId="2151" hidden="1"/>
    <cellStyle name="Followed Hyperlink 362" xfId="3517" hidden="1"/>
    <cellStyle name="Followed Hyperlink 363" xfId="2153" hidden="1"/>
    <cellStyle name="Followed Hyperlink 363" xfId="3519" hidden="1"/>
    <cellStyle name="Followed Hyperlink 364" xfId="2155" hidden="1"/>
    <cellStyle name="Followed Hyperlink 364" xfId="3521" hidden="1"/>
    <cellStyle name="Followed Hyperlink 365" xfId="2157" hidden="1"/>
    <cellStyle name="Followed Hyperlink 365" xfId="3523" hidden="1"/>
    <cellStyle name="Followed Hyperlink 366" xfId="2159" hidden="1"/>
    <cellStyle name="Followed Hyperlink 366" xfId="3525" hidden="1"/>
    <cellStyle name="Followed Hyperlink 367" xfId="2161" hidden="1"/>
    <cellStyle name="Followed Hyperlink 367" xfId="3527" hidden="1"/>
    <cellStyle name="Followed Hyperlink 368" xfId="2163" hidden="1"/>
    <cellStyle name="Followed Hyperlink 368" xfId="3529" hidden="1"/>
    <cellStyle name="Followed Hyperlink 369" xfId="2165" hidden="1"/>
    <cellStyle name="Followed Hyperlink 369" xfId="3531" hidden="1"/>
    <cellStyle name="Followed Hyperlink 37" xfId="1494" hidden="1"/>
    <cellStyle name="Followed Hyperlink 37" xfId="2860" hidden="1"/>
    <cellStyle name="Followed Hyperlink 370" xfId="2167" hidden="1"/>
    <cellStyle name="Followed Hyperlink 370" xfId="3533" hidden="1"/>
    <cellStyle name="Followed Hyperlink 371" xfId="2169" hidden="1"/>
    <cellStyle name="Followed Hyperlink 371" xfId="3535" hidden="1"/>
    <cellStyle name="Followed Hyperlink 372" xfId="2171" hidden="1"/>
    <cellStyle name="Followed Hyperlink 372" xfId="3537" hidden="1"/>
    <cellStyle name="Followed Hyperlink 373" xfId="2173" hidden="1"/>
    <cellStyle name="Followed Hyperlink 373" xfId="3539" hidden="1"/>
    <cellStyle name="Followed Hyperlink 374" xfId="2175" hidden="1"/>
    <cellStyle name="Followed Hyperlink 374" xfId="3541" hidden="1"/>
    <cellStyle name="Followed Hyperlink 375" xfId="2177" hidden="1"/>
    <cellStyle name="Followed Hyperlink 375" xfId="3543" hidden="1"/>
    <cellStyle name="Followed Hyperlink 376" xfId="1909" hidden="1"/>
    <cellStyle name="Followed Hyperlink 376" xfId="3275" hidden="1"/>
    <cellStyle name="Followed Hyperlink 377" xfId="1768" hidden="1"/>
    <cellStyle name="Followed Hyperlink 377" xfId="3134" hidden="1"/>
    <cellStyle name="Followed Hyperlink 378" xfId="1880" hidden="1"/>
    <cellStyle name="Followed Hyperlink 378" xfId="3246" hidden="1"/>
    <cellStyle name="Followed Hyperlink 379" xfId="2179" hidden="1"/>
    <cellStyle name="Followed Hyperlink 379" xfId="3545" hidden="1"/>
    <cellStyle name="Followed Hyperlink 38" xfId="1496" hidden="1"/>
    <cellStyle name="Followed Hyperlink 38" xfId="2862" hidden="1"/>
    <cellStyle name="Followed Hyperlink 380" xfId="2181" hidden="1"/>
    <cellStyle name="Followed Hyperlink 380" xfId="3547" hidden="1"/>
    <cellStyle name="Followed Hyperlink 381" xfId="2183" hidden="1"/>
    <cellStyle name="Followed Hyperlink 381" xfId="3549" hidden="1"/>
    <cellStyle name="Followed Hyperlink 382" xfId="2185" hidden="1"/>
    <cellStyle name="Followed Hyperlink 382" xfId="3551" hidden="1"/>
    <cellStyle name="Followed Hyperlink 383" xfId="2187" hidden="1"/>
    <cellStyle name="Followed Hyperlink 383" xfId="3553" hidden="1"/>
    <cellStyle name="Followed Hyperlink 384" xfId="2189" hidden="1"/>
    <cellStyle name="Followed Hyperlink 384" xfId="3555" hidden="1"/>
    <cellStyle name="Followed Hyperlink 385" xfId="2191" hidden="1"/>
    <cellStyle name="Followed Hyperlink 385" xfId="3557" hidden="1"/>
    <cellStyle name="Followed Hyperlink 386" xfId="2193" hidden="1"/>
    <cellStyle name="Followed Hyperlink 386" xfId="3559" hidden="1"/>
    <cellStyle name="Followed Hyperlink 387" xfId="2196" hidden="1"/>
    <cellStyle name="Followed Hyperlink 387" xfId="3562" hidden="1"/>
    <cellStyle name="Followed Hyperlink 388" xfId="2198" hidden="1"/>
    <cellStyle name="Followed Hyperlink 388" xfId="3564" hidden="1"/>
    <cellStyle name="Followed Hyperlink 389" xfId="2200" hidden="1"/>
    <cellStyle name="Followed Hyperlink 389" xfId="3566" hidden="1"/>
    <cellStyle name="Followed Hyperlink 39" xfId="1498" hidden="1"/>
    <cellStyle name="Followed Hyperlink 39" xfId="2864" hidden="1"/>
    <cellStyle name="Followed Hyperlink 390" xfId="2202" hidden="1"/>
    <cellStyle name="Followed Hyperlink 390" xfId="3568" hidden="1"/>
    <cellStyle name="Followed Hyperlink 391" xfId="2204" hidden="1"/>
    <cellStyle name="Followed Hyperlink 391" xfId="3570" hidden="1"/>
    <cellStyle name="Followed Hyperlink 392" xfId="2206" hidden="1"/>
    <cellStyle name="Followed Hyperlink 392" xfId="3572" hidden="1"/>
    <cellStyle name="Followed Hyperlink 393" xfId="2208" hidden="1"/>
    <cellStyle name="Followed Hyperlink 393" xfId="3574" hidden="1"/>
    <cellStyle name="Followed Hyperlink 394" xfId="2210" hidden="1"/>
    <cellStyle name="Followed Hyperlink 394" xfId="3576" hidden="1"/>
    <cellStyle name="Followed Hyperlink 395" xfId="2212" hidden="1"/>
    <cellStyle name="Followed Hyperlink 395" xfId="3578" hidden="1"/>
    <cellStyle name="Followed Hyperlink 396" xfId="2214" hidden="1"/>
    <cellStyle name="Followed Hyperlink 396" xfId="3580" hidden="1"/>
    <cellStyle name="Followed Hyperlink 397" xfId="2216" hidden="1"/>
    <cellStyle name="Followed Hyperlink 397" xfId="3582" hidden="1"/>
    <cellStyle name="Followed Hyperlink 398" xfId="2218" hidden="1"/>
    <cellStyle name="Followed Hyperlink 398" xfId="3584" hidden="1"/>
    <cellStyle name="Followed Hyperlink 399" xfId="2220" hidden="1"/>
    <cellStyle name="Followed Hyperlink 399" xfId="3586" hidden="1"/>
    <cellStyle name="Followed Hyperlink 4" xfId="1419" hidden="1"/>
    <cellStyle name="Followed Hyperlink 4" xfId="2786" hidden="1"/>
    <cellStyle name="Followed Hyperlink 40" xfId="1500" hidden="1"/>
    <cellStyle name="Followed Hyperlink 40" xfId="2866" hidden="1"/>
    <cellStyle name="Followed Hyperlink 400" xfId="2222" hidden="1"/>
    <cellStyle name="Followed Hyperlink 400" xfId="3588" hidden="1"/>
    <cellStyle name="Followed Hyperlink 401" xfId="2224" hidden="1"/>
    <cellStyle name="Followed Hyperlink 401" xfId="3590" hidden="1"/>
    <cellStyle name="Followed Hyperlink 402" xfId="2226" hidden="1"/>
    <cellStyle name="Followed Hyperlink 402" xfId="3592" hidden="1"/>
    <cellStyle name="Followed Hyperlink 403" xfId="2228" hidden="1"/>
    <cellStyle name="Followed Hyperlink 403" xfId="3594" hidden="1"/>
    <cellStyle name="Followed Hyperlink 404" xfId="2230" hidden="1"/>
    <cellStyle name="Followed Hyperlink 404" xfId="3596" hidden="1"/>
    <cellStyle name="Followed Hyperlink 405" xfId="2232" hidden="1"/>
    <cellStyle name="Followed Hyperlink 405" xfId="3598" hidden="1"/>
    <cellStyle name="Followed Hyperlink 406" xfId="2234" hidden="1"/>
    <cellStyle name="Followed Hyperlink 406" xfId="3600" hidden="1"/>
    <cellStyle name="Followed Hyperlink 407" xfId="2236" hidden="1"/>
    <cellStyle name="Followed Hyperlink 407" xfId="3602" hidden="1"/>
    <cellStyle name="Followed Hyperlink 408" xfId="2238" hidden="1"/>
    <cellStyle name="Followed Hyperlink 408" xfId="3604" hidden="1"/>
    <cellStyle name="Followed Hyperlink 409" xfId="2240" hidden="1"/>
    <cellStyle name="Followed Hyperlink 409" xfId="3606" hidden="1"/>
    <cellStyle name="Followed Hyperlink 41" xfId="1502" hidden="1"/>
    <cellStyle name="Followed Hyperlink 41" xfId="2868" hidden="1"/>
    <cellStyle name="Followed Hyperlink 410" xfId="2249" hidden="1"/>
    <cellStyle name="Followed Hyperlink 410" xfId="3615" hidden="1"/>
    <cellStyle name="Followed Hyperlink 411" xfId="2278" hidden="1"/>
    <cellStyle name="Followed Hyperlink 411" xfId="3644" hidden="1"/>
    <cellStyle name="Followed Hyperlink 412" xfId="1978" hidden="1"/>
    <cellStyle name="Followed Hyperlink 412" xfId="3344" hidden="1"/>
    <cellStyle name="Followed Hyperlink 413" xfId="2251" hidden="1"/>
    <cellStyle name="Followed Hyperlink 413" xfId="3617" hidden="1"/>
    <cellStyle name="Followed Hyperlink 414" xfId="2244" hidden="1"/>
    <cellStyle name="Followed Hyperlink 414" xfId="3610" hidden="1"/>
    <cellStyle name="Followed Hyperlink 415" xfId="2242" hidden="1"/>
    <cellStyle name="Followed Hyperlink 415" xfId="3608" hidden="1"/>
    <cellStyle name="Followed Hyperlink 416" xfId="2245" hidden="1"/>
    <cellStyle name="Followed Hyperlink 416" xfId="3611" hidden="1"/>
    <cellStyle name="Followed Hyperlink 417" xfId="2252" hidden="1"/>
    <cellStyle name="Followed Hyperlink 417" xfId="3618" hidden="1"/>
    <cellStyle name="Followed Hyperlink 418" xfId="2246" hidden="1"/>
    <cellStyle name="Followed Hyperlink 418" xfId="3612" hidden="1"/>
    <cellStyle name="Followed Hyperlink 419" xfId="2270" hidden="1"/>
    <cellStyle name="Followed Hyperlink 419" xfId="3636" hidden="1"/>
    <cellStyle name="Followed Hyperlink 42" xfId="1504" hidden="1"/>
    <cellStyle name="Followed Hyperlink 42" xfId="2870" hidden="1"/>
    <cellStyle name="Followed Hyperlink 420" xfId="2262" hidden="1"/>
    <cellStyle name="Followed Hyperlink 420" xfId="3628" hidden="1"/>
    <cellStyle name="Followed Hyperlink 421" xfId="2277" hidden="1"/>
    <cellStyle name="Followed Hyperlink 421" xfId="3643" hidden="1"/>
    <cellStyle name="Followed Hyperlink 422" xfId="2269" hidden="1"/>
    <cellStyle name="Followed Hyperlink 422" xfId="3635" hidden="1"/>
    <cellStyle name="Followed Hyperlink 423" xfId="2261" hidden="1"/>
    <cellStyle name="Followed Hyperlink 423" xfId="3627" hidden="1"/>
    <cellStyle name="Followed Hyperlink 424" xfId="2276" hidden="1"/>
    <cellStyle name="Followed Hyperlink 424" xfId="3642" hidden="1"/>
    <cellStyle name="Followed Hyperlink 425" xfId="2268" hidden="1"/>
    <cellStyle name="Followed Hyperlink 425" xfId="3634" hidden="1"/>
    <cellStyle name="Followed Hyperlink 426" xfId="2260" hidden="1"/>
    <cellStyle name="Followed Hyperlink 426" xfId="3626" hidden="1"/>
    <cellStyle name="Followed Hyperlink 427" xfId="2275" hidden="1"/>
    <cellStyle name="Followed Hyperlink 427" xfId="3641" hidden="1"/>
    <cellStyle name="Followed Hyperlink 428" xfId="2267" hidden="1"/>
    <cellStyle name="Followed Hyperlink 428" xfId="3633" hidden="1"/>
    <cellStyle name="Followed Hyperlink 429" xfId="2259" hidden="1"/>
    <cellStyle name="Followed Hyperlink 429" xfId="3625" hidden="1"/>
    <cellStyle name="Followed Hyperlink 43" xfId="1506" hidden="1"/>
    <cellStyle name="Followed Hyperlink 43" xfId="2872" hidden="1"/>
    <cellStyle name="Followed Hyperlink 430" xfId="2280" hidden="1"/>
    <cellStyle name="Followed Hyperlink 430" xfId="3646" hidden="1"/>
    <cellStyle name="Followed Hyperlink 431" xfId="2282" hidden="1"/>
    <cellStyle name="Followed Hyperlink 431" xfId="3648" hidden="1"/>
    <cellStyle name="Followed Hyperlink 432" xfId="2284" hidden="1"/>
    <cellStyle name="Followed Hyperlink 432" xfId="3650" hidden="1"/>
    <cellStyle name="Followed Hyperlink 433" xfId="2286" hidden="1"/>
    <cellStyle name="Followed Hyperlink 433" xfId="3652" hidden="1"/>
    <cellStyle name="Followed Hyperlink 434" xfId="2288" hidden="1"/>
    <cellStyle name="Followed Hyperlink 434" xfId="3654" hidden="1"/>
    <cellStyle name="Followed Hyperlink 435" xfId="2290" hidden="1"/>
    <cellStyle name="Followed Hyperlink 435" xfId="3656" hidden="1"/>
    <cellStyle name="Followed Hyperlink 436" xfId="2292" hidden="1"/>
    <cellStyle name="Followed Hyperlink 436" xfId="3658" hidden="1"/>
    <cellStyle name="Followed Hyperlink 437" xfId="2294" hidden="1"/>
    <cellStyle name="Followed Hyperlink 437" xfId="3660" hidden="1"/>
    <cellStyle name="Followed Hyperlink 438" xfId="2296" hidden="1"/>
    <cellStyle name="Followed Hyperlink 438" xfId="3662" hidden="1"/>
    <cellStyle name="Followed Hyperlink 439" xfId="2298" hidden="1"/>
    <cellStyle name="Followed Hyperlink 439" xfId="3664" hidden="1"/>
    <cellStyle name="Followed Hyperlink 44" xfId="1508" hidden="1"/>
    <cellStyle name="Followed Hyperlink 44" xfId="2874" hidden="1"/>
    <cellStyle name="Followed Hyperlink 440" xfId="2300" hidden="1"/>
    <cellStyle name="Followed Hyperlink 440" xfId="3666" hidden="1"/>
    <cellStyle name="Followed Hyperlink 441" xfId="2302" hidden="1"/>
    <cellStyle name="Followed Hyperlink 441" xfId="3668" hidden="1"/>
    <cellStyle name="Followed Hyperlink 442" xfId="2304" hidden="1"/>
    <cellStyle name="Followed Hyperlink 442" xfId="3670" hidden="1"/>
    <cellStyle name="Followed Hyperlink 443" xfId="2306" hidden="1"/>
    <cellStyle name="Followed Hyperlink 443" xfId="3672" hidden="1"/>
    <cellStyle name="Followed Hyperlink 444" xfId="2308" hidden="1"/>
    <cellStyle name="Followed Hyperlink 444" xfId="3674" hidden="1"/>
    <cellStyle name="Followed Hyperlink 445" xfId="2310" hidden="1"/>
    <cellStyle name="Followed Hyperlink 445" xfId="3676" hidden="1"/>
    <cellStyle name="Followed Hyperlink 446" xfId="2312" hidden="1"/>
    <cellStyle name="Followed Hyperlink 446" xfId="3678" hidden="1"/>
    <cellStyle name="Followed Hyperlink 447" xfId="2314" hidden="1"/>
    <cellStyle name="Followed Hyperlink 447" xfId="3680" hidden="1"/>
    <cellStyle name="Followed Hyperlink 448" xfId="2316" hidden="1"/>
    <cellStyle name="Followed Hyperlink 448" xfId="3682" hidden="1"/>
    <cellStyle name="Followed Hyperlink 449" xfId="2318" hidden="1"/>
    <cellStyle name="Followed Hyperlink 449" xfId="3684" hidden="1"/>
    <cellStyle name="Followed Hyperlink 45" xfId="1510" hidden="1"/>
    <cellStyle name="Followed Hyperlink 45" xfId="2876" hidden="1"/>
    <cellStyle name="Followed Hyperlink 450" xfId="2320" hidden="1"/>
    <cellStyle name="Followed Hyperlink 450" xfId="3686" hidden="1"/>
    <cellStyle name="Followed Hyperlink 451" xfId="2322" hidden="1"/>
    <cellStyle name="Followed Hyperlink 451" xfId="3688" hidden="1"/>
    <cellStyle name="Followed Hyperlink 452" xfId="2324" hidden="1"/>
    <cellStyle name="Followed Hyperlink 452" xfId="3690" hidden="1"/>
    <cellStyle name="Followed Hyperlink 453" xfId="2326" hidden="1"/>
    <cellStyle name="Followed Hyperlink 453" xfId="3692" hidden="1"/>
    <cellStyle name="Followed Hyperlink 454" xfId="2328" hidden="1"/>
    <cellStyle name="Followed Hyperlink 454" xfId="3694" hidden="1"/>
    <cellStyle name="Followed Hyperlink 455" xfId="2330" hidden="1"/>
    <cellStyle name="Followed Hyperlink 455" xfId="3696" hidden="1"/>
    <cellStyle name="Followed Hyperlink 456" xfId="2332" hidden="1"/>
    <cellStyle name="Followed Hyperlink 456" xfId="3698" hidden="1"/>
    <cellStyle name="Followed Hyperlink 457" xfId="2334" hidden="1"/>
    <cellStyle name="Followed Hyperlink 457" xfId="3700" hidden="1"/>
    <cellStyle name="Followed Hyperlink 458" xfId="2336" hidden="1"/>
    <cellStyle name="Followed Hyperlink 458" xfId="3702" hidden="1"/>
    <cellStyle name="Followed Hyperlink 459" xfId="2338" hidden="1"/>
    <cellStyle name="Followed Hyperlink 459" xfId="3704" hidden="1"/>
    <cellStyle name="Followed Hyperlink 46" xfId="1512" hidden="1"/>
    <cellStyle name="Followed Hyperlink 46" xfId="2878" hidden="1"/>
    <cellStyle name="Followed Hyperlink 460" xfId="2340" hidden="1"/>
    <cellStyle name="Followed Hyperlink 460" xfId="3706" hidden="1"/>
    <cellStyle name="Followed Hyperlink 461" xfId="2342" hidden="1"/>
    <cellStyle name="Followed Hyperlink 461" xfId="3708" hidden="1"/>
    <cellStyle name="Followed Hyperlink 462" xfId="2344" hidden="1"/>
    <cellStyle name="Followed Hyperlink 462" xfId="3710" hidden="1"/>
    <cellStyle name="Followed Hyperlink 463" xfId="2346" hidden="1"/>
    <cellStyle name="Followed Hyperlink 463" xfId="3712" hidden="1"/>
    <cellStyle name="Followed Hyperlink 464" xfId="2348" hidden="1"/>
    <cellStyle name="Followed Hyperlink 464" xfId="3714" hidden="1"/>
    <cellStyle name="Followed Hyperlink 465" xfId="2350" hidden="1"/>
    <cellStyle name="Followed Hyperlink 465" xfId="3716" hidden="1"/>
    <cellStyle name="Followed Hyperlink 466" xfId="2352" hidden="1"/>
    <cellStyle name="Followed Hyperlink 466" xfId="3718" hidden="1"/>
    <cellStyle name="Followed Hyperlink 467" xfId="2354" hidden="1"/>
    <cellStyle name="Followed Hyperlink 467" xfId="3720" hidden="1"/>
    <cellStyle name="Followed Hyperlink 468" xfId="2356" hidden="1"/>
    <cellStyle name="Followed Hyperlink 468" xfId="3722" hidden="1"/>
    <cellStyle name="Followed Hyperlink 469" xfId="2358" hidden="1"/>
    <cellStyle name="Followed Hyperlink 469" xfId="3724" hidden="1"/>
    <cellStyle name="Followed Hyperlink 47" xfId="1514" hidden="1"/>
    <cellStyle name="Followed Hyperlink 47" xfId="2880" hidden="1"/>
    <cellStyle name="Followed Hyperlink 470" xfId="2360" hidden="1"/>
    <cellStyle name="Followed Hyperlink 470" xfId="3726" hidden="1"/>
    <cellStyle name="Followed Hyperlink 471" xfId="2362" hidden="1"/>
    <cellStyle name="Followed Hyperlink 471" xfId="3728" hidden="1"/>
    <cellStyle name="Followed Hyperlink 472" xfId="2364" hidden="1"/>
    <cellStyle name="Followed Hyperlink 472" xfId="3730" hidden="1"/>
    <cellStyle name="Followed Hyperlink 473" xfId="2366" hidden="1"/>
    <cellStyle name="Followed Hyperlink 473" xfId="3732" hidden="1"/>
    <cellStyle name="Followed Hyperlink 474" xfId="2368" hidden="1"/>
    <cellStyle name="Followed Hyperlink 474" xfId="3734" hidden="1"/>
    <cellStyle name="Followed Hyperlink 475" xfId="2370" hidden="1"/>
    <cellStyle name="Followed Hyperlink 475" xfId="3736" hidden="1"/>
    <cellStyle name="Followed Hyperlink 476" xfId="2372" hidden="1"/>
    <cellStyle name="Followed Hyperlink 476" xfId="3738" hidden="1"/>
    <cellStyle name="Followed Hyperlink 477" xfId="2374" hidden="1"/>
    <cellStyle name="Followed Hyperlink 477" xfId="3740" hidden="1"/>
    <cellStyle name="Followed Hyperlink 478" xfId="2109" hidden="1"/>
    <cellStyle name="Followed Hyperlink 478" xfId="3475" hidden="1"/>
    <cellStyle name="Followed Hyperlink 479" xfId="1488" hidden="1"/>
    <cellStyle name="Followed Hyperlink 479" xfId="2854" hidden="1"/>
    <cellStyle name="Followed Hyperlink 48" xfId="1516" hidden="1"/>
    <cellStyle name="Followed Hyperlink 48" xfId="2882" hidden="1"/>
    <cellStyle name="Followed Hyperlink 480" xfId="2080" hidden="1"/>
    <cellStyle name="Followed Hyperlink 480" xfId="3446" hidden="1"/>
    <cellStyle name="Followed Hyperlink 481" xfId="2375" hidden="1"/>
    <cellStyle name="Followed Hyperlink 481" xfId="3741" hidden="1"/>
    <cellStyle name="Followed Hyperlink 482" xfId="2377" hidden="1"/>
    <cellStyle name="Followed Hyperlink 482" xfId="3743" hidden="1"/>
    <cellStyle name="Followed Hyperlink 483" xfId="2379" hidden="1"/>
    <cellStyle name="Followed Hyperlink 483" xfId="3745" hidden="1"/>
    <cellStyle name="Followed Hyperlink 484" xfId="2381" hidden="1"/>
    <cellStyle name="Followed Hyperlink 484" xfId="3747" hidden="1"/>
    <cellStyle name="Followed Hyperlink 485" xfId="2383" hidden="1"/>
    <cellStyle name="Followed Hyperlink 485" xfId="3749" hidden="1"/>
    <cellStyle name="Followed Hyperlink 486" xfId="2385" hidden="1"/>
    <cellStyle name="Followed Hyperlink 486" xfId="3751" hidden="1"/>
    <cellStyle name="Followed Hyperlink 487" xfId="2387" hidden="1"/>
    <cellStyle name="Followed Hyperlink 487" xfId="3753" hidden="1"/>
    <cellStyle name="Followed Hyperlink 488" xfId="2389" hidden="1"/>
    <cellStyle name="Followed Hyperlink 488" xfId="3755" hidden="1"/>
    <cellStyle name="Followed Hyperlink 489" xfId="2392" hidden="1"/>
    <cellStyle name="Followed Hyperlink 489" xfId="3758" hidden="1"/>
    <cellStyle name="Followed Hyperlink 49" xfId="1518" hidden="1"/>
    <cellStyle name="Followed Hyperlink 49" xfId="2884" hidden="1"/>
    <cellStyle name="Followed Hyperlink 490" xfId="2394" hidden="1"/>
    <cellStyle name="Followed Hyperlink 490" xfId="3760" hidden="1"/>
    <cellStyle name="Followed Hyperlink 491" xfId="2396" hidden="1"/>
    <cellStyle name="Followed Hyperlink 491" xfId="3762" hidden="1"/>
    <cellStyle name="Followed Hyperlink 492" xfId="2398" hidden="1"/>
    <cellStyle name="Followed Hyperlink 492" xfId="3764" hidden="1"/>
    <cellStyle name="Followed Hyperlink 493" xfId="2400" hidden="1"/>
    <cellStyle name="Followed Hyperlink 493" xfId="3766" hidden="1"/>
    <cellStyle name="Followed Hyperlink 494" xfId="2402" hidden="1"/>
    <cellStyle name="Followed Hyperlink 494" xfId="3768" hidden="1"/>
    <cellStyle name="Followed Hyperlink 495" xfId="2404" hidden="1"/>
    <cellStyle name="Followed Hyperlink 495" xfId="3770" hidden="1"/>
    <cellStyle name="Followed Hyperlink 496" xfId="2406" hidden="1"/>
    <cellStyle name="Followed Hyperlink 496" xfId="3772" hidden="1"/>
    <cellStyle name="Followed Hyperlink 497" xfId="2408" hidden="1"/>
    <cellStyle name="Followed Hyperlink 497" xfId="3774" hidden="1"/>
    <cellStyle name="Followed Hyperlink 498" xfId="2410" hidden="1"/>
    <cellStyle name="Followed Hyperlink 498" xfId="3776" hidden="1"/>
    <cellStyle name="Followed Hyperlink 499" xfId="2412" hidden="1"/>
    <cellStyle name="Followed Hyperlink 499" xfId="3778" hidden="1"/>
    <cellStyle name="Followed Hyperlink 5" xfId="1421" hidden="1"/>
    <cellStyle name="Followed Hyperlink 5" xfId="2788" hidden="1"/>
    <cellStyle name="Followed Hyperlink 50" xfId="1520" hidden="1"/>
    <cellStyle name="Followed Hyperlink 50" xfId="2886" hidden="1"/>
    <cellStyle name="Followed Hyperlink 500" xfId="2414" hidden="1"/>
    <cellStyle name="Followed Hyperlink 500" xfId="3780" hidden="1"/>
    <cellStyle name="Followed Hyperlink 501" xfId="2416" hidden="1"/>
    <cellStyle name="Followed Hyperlink 501" xfId="3782" hidden="1"/>
    <cellStyle name="Followed Hyperlink 502" xfId="2418" hidden="1"/>
    <cellStyle name="Followed Hyperlink 502" xfId="3784" hidden="1"/>
    <cellStyle name="Followed Hyperlink 503" xfId="2420" hidden="1"/>
    <cellStyle name="Followed Hyperlink 503" xfId="3786" hidden="1"/>
    <cellStyle name="Followed Hyperlink 504" xfId="2422" hidden="1"/>
    <cellStyle name="Followed Hyperlink 504" xfId="3788" hidden="1"/>
    <cellStyle name="Followed Hyperlink 505" xfId="2424" hidden="1"/>
    <cellStyle name="Followed Hyperlink 505" xfId="3790" hidden="1"/>
    <cellStyle name="Followed Hyperlink 506" xfId="2426" hidden="1"/>
    <cellStyle name="Followed Hyperlink 506" xfId="3792" hidden="1"/>
    <cellStyle name="Followed Hyperlink 507" xfId="2428" hidden="1"/>
    <cellStyle name="Followed Hyperlink 507" xfId="3794" hidden="1"/>
    <cellStyle name="Followed Hyperlink 508" xfId="2430" hidden="1"/>
    <cellStyle name="Followed Hyperlink 508" xfId="3796" hidden="1"/>
    <cellStyle name="Followed Hyperlink 509" xfId="2432" hidden="1"/>
    <cellStyle name="Followed Hyperlink 509" xfId="3798" hidden="1"/>
    <cellStyle name="Followed Hyperlink 51" xfId="1522" hidden="1"/>
    <cellStyle name="Followed Hyperlink 51" xfId="2888" hidden="1"/>
    <cellStyle name="Followed Hyperlink 510" xfId="2434" hidden="1"/>
    <cellStyle name="Followed Hyperlink 510" xfId="3800" hidden="1"/>
    <cellStyle name="Followed Hyperlink 511" xfId="2436" hidden="1"/>
    <cellStyle name="Followed Hyperlink 511" xfId="3802" hidden="1"/>
    <cellStyle name="Followed Hyperlink 512" xfId="2445" hidden="1"/>
    <cellStyle name="Followed Hyperlink 512" xfId="3811" hidden="1"/>
    <cellStyle name="Followed Hyperlink 513" xfId="2474" hidden="1"/>
    <cellStyle name="Followed Hyperlink 513" xfId="3840" hidden="1"/>
    <cellStyle name="Followed Hyperlink 514" xfId="2178" hidden="1"/>
    <cellStyle name="Followed Hyperlink 514" xfId="3544" hidden="1"/>
    <cellStyle name="Followed Hyperlink 515" xfId="2447" hidden="1"/>
    <cellStyle name="Followed Hyperlink 515" xfId="3813" hidden="1"/>
    <cellStyle name="Followed Hyperlink 516" xfId="2440" hidden="1"/>
    <cellStyle name="Followed Hyperlink 516" xfId="3806" hidden="1"/>
    <cellStyle name="Followed Hyperlink 517" xfId="2438" hidden="1"/>
    <cellStyle name="Followed Hyperlink 517" xfId="3804" hidden="1"/>
    <cellStyle name="Followed Hyperlink 518" xfId="2441" hidden="1"/>
    <cellStyle name="Followed Hyperlink 518" xfId="3807" hidden="1"/>
    <cellStyle name="Followed Hyperlink 519" xfId="2448" hidden="1"/>
    <cellStyle name="Followed Hyperlink 519" xfId="3814" hidden="1"/>
    <cellStyle name="Followed Hyperlink 52" xfId="1524" hidden="1"/>
    <cellStyle name="Followed Hyperlink 52" xfId="2890" hidden="1"/>
    <cellStyle name="Followed Hyperlink 520" xfId="2442" hidden="1"/>
    <cellStyle name="Followed Hyperlink 520" xfId="3808" hidden="1"/>
    <cellStyle name="Followed Hyperlink 521" xfId="2466" hidden="1"/>
    <cellStyle name="Followed Hyperlink 521" xfId="3832" hidden="1"/>
    <cellStyle name="Followed Hyperlink 522" xfId="2458" hidden="1"/>
    <cellStyle name="Followed Hyperlink 522" xfId="3824" hidden="1"/>
    <cellStyle name="Followed Hyperlink 523" xfId="2473" hidden="1"/>
    <cellStyle name="Followed Hyperlink 523" xfId="3839" hidden="1"/>
    <cellStyle name="Followed Hyperlink 524" xfId="2465" hidden="1"/>
    <cellStyle name="Followed Hyperlink 524" xfId="3831" hidden="1"/>
    <cellStyle name="Followed Hyperlink 525" xfId="2457" hidden="1"/>
    <cellStyle name="Followed Hyperlink 525" xfId="3823" hidden="1"/>
    <cellStyle name="Followed Hyperlink 526" xfId="2472" hidden="1"/>
    <cellStyle name="Followed Hyperlink 526" xfId="3838" hidden="1"/>
    <cellStyle name="Followed Hyperlink 527" xfId="2464" hidden="1"/>
    <cellStyle name="Followed Hyperlink 527" xfId="3830" hidden="1"/>
    <cellStyle name="Followed Hyperlink 528" xfId="2456" hidden="1"/>
    <cellStyle name="Followed Hyperlink 528" xfId="3822" hidden="1"/>
    <cellStyle name="Followed Hyperlink 529" xfId="2471" hidden="1"/>
    <cellStyle name="Followed Hyperlink 529" xfId="3837" hidden="1"/>
    <cellStyle name="Followed Hyperlink 53" xfId="1526" hidden="1"/>
    <cellStyle name="Followed Hyperlink 53" xfId="2892" hidden="1"/>
    <cellStyle name="Followed Hyperlink 530" xfId="2463" hidden="1"/>
    <cellStyle name="Followed Hyperlink 530" xfId="3829" hidden="1"/>
    <cellStyle name="Followed Hyperlink 531" xfId="2455" hidden="1"/>
    <cellStyle name="Followed Hyperlink 531" xfId="3821" hidden="1"/>
    <cellStyle name="Followed Hyperlink 532" xfId="2476" hidden="1"/>
    <cellStyle name="Followed Hyperlink 532" xfId="3842" hidden="1"/>
    <cellStyle name="Followed Hyperlink 533" xfId="2478" hidden="1"/>
    <cellStyle name="Followed Hyperlink 533" xfId="3844" hidden="1"/>
    <cellStyle name="Followed Hyperlink 534" xfId="2480" hidden="1"/>
    <cellStyle name="Followed Hyperlink 534" xfId="3846" hidden="1"/>
    <cellStyle name="Followed Hyperlink 535" xfId="2482" hidden="1"/>
    <cellStyle name="Followed Hyperlink 535" xfId="3848" hidden="1"/>
    <cellStyle name="Followed Hyperlink 536" xfId="2484" hidden="1"/>
    <cellStyle name="Followed Hyperlink 536" xfId="3850" hidden="1"/>
    <cellStyle name="Followed Hyperlink 537" xfId="2486" hidden="1"/>
    <cellStyle name="Followed Hyperlink 537" xfId="3852" hidden="1"/>
    <cellStyle name="Followed Hyperlink 538" xfId="2488" hidden="1"/>
    <cellStyle name="Followed Hyperlink 538" xfId="3854" hidden="1"/>
    <cellStyle name="Followed Hyperlink 539" xfId="2490" hidden="1"/>
    <cellStyle name="Followed Hyperlink 539" xfId="3856" hidden="1"/>
    <cellStyle name="Followed Hyperlink 54" xfId="1528" hidden="1"/>
    <cellStyle name="Followed Hyperlink 54" xfId="2894" hidden="1"/>
    <cellStyle name="Followed Hyperlink 540" xfId="2492" hidden="1"/>
    <cellStyle name="Followed Hyperlink 540" xfId="3858" hidden="1"/>
    <cellStyle name="Followed Hyperlink 541" xfId="2494" hidden="1"/>
    <cellStyle name="Followed Hyperlink 541" xfId="3860" hidden="1"/>
    <cellStyle name="Followed Hyperlink 542" xfId="2496" hidden="1"/>
    <cellStyle name="Followed Hyperlink 542" xfId="3862" hidden="1"/>
    <cellStyle name="Followed Hyperlink 543" xfId="2498" hidden="1"/>
    <cellStyle name="Followed Hyperlink 543" xfId="3864" hidden="1"/>
    <cellStyle name="Followed Hyperlink 544" xfId="2500" hidden="1"/>
    <cellStyle name="Followed Hyperlink 544" xfId="3866" hidden="1"/>
    <cellStyle name="Followed Hyperlink 545" xfId="2502" hidden="1"/>
    <cellStyle name="Followed Hyperlink 545" xfId="3868" hidden="1"/>
    <cellStyle name="Followed Hyperlink 546" xfId="2504" hidden="1"/>
    <cellStyle name="Followed Hyperlink 546" xfId="3870" hidden="1"/>
    <cellStyle name="Followed Hyperlink 547" xfId="2506" hidden="1"/>
    <cellStyle name="Followed Hyperlink 547" xfId="3872" hidden="1"/>
    <cellStyle name="Followed Hyperlink 548" xfId="2508" hidden="1"/>
    <cellStyle name="Followed Hyperlink 548" xfId="3874" hidden="1"/>
    <cellStyle name="Followed Hyperlink 549" xfId="2510" hidden="1"/>
    <cellStyle name="Followed Hyperlink 549" xfId="3876" hidden="1"/>
    <cellStyle name="Followed Hyperlink 55" xfId="1530" hidden="1"/>
    <cellStyle name="Followed Hyperlink 55" xfId="2896" hidden="1"/>
    <cellStyle name="Followed Hyperlink 550" xfId="2512" hidden="1"/>
    <cellStyle name="Followed Hyperlink 550" xfId="3878" hidden="1"/>
    <cellStyle name="Followed Hyperlink 551" xfId="2514" hidden="1"/>
    <cellStyle name="Followed Hyperlink 551" xfId="3880" hidden="1"/>
    <cellStyle name="Followed Hyperlink 552" xfId="2516" hidden="1"/>
    <cellStyle name="Followed Hyperlink 552" xfId="3882" hidden="1"/>
    <cellStyle name="Followed Hyperlink 553" xfId="2518" hidden="1"/>
    <cellStyle name="Followed Hyperlink 553" xfId="3884" hidden="1"/>
    <cellStyle name="Followed Hyperlink 554" xfId="2520" hidden="1"/>
    <cellStyle name="Followed Hyperlink 554" xfId="3886" hidden="1"/>
    <cellStyle name="Followed Hyperlink 555" xfId="2522" hidden="1"/>
    <cellStyle name="Followed Hyperlink 555" xfId="3888" hidden="1"/>
    <cellStyle name="Followed Hyperlink 556" xfId="2524" hidden="1"/>
    <cellStyle name="Followed Hyperlink 556" xfId="3890" hidden="1"/>
    <cellStyle name="Followed Hyperlink 557" xfId="2526" hidden="1"/>
    <cellStyle name="Followed Hyperlink 557" xfId="3892" hidden="1"/>
    <cellStyle name="Followed Hyperlink 558" xfId="2528" hidden="1"/>
    <cellStyle name="Followed Hyperlink 558" xfId="3894" hidden="1"/>
    <cellStyle name="Followed Hyperlink 559" xfId="2530" hidden="1"/>
    <cellStyle name="Followed Hyperlink 559" xfId="3896" hidden="1"/>
    <cellStyle name="Followed Hyperlink 56" xfId="1532" hidden="1"/>
    <cellStyle name="Followed Hyperlink 56" xfId="2898" hidden="1"/>
    <cellStyle name="Followed Hyperlink 560" xfId="2532" hidden="1"/>
    <cellStyle name="Followed Hyperlink 560" xfId="3898" hidden="1"/>
    <cellStyle name="Followed Hyperlink 561" xfId="2534" hidden="1"/>
    <cellStyle name="Followed Hyperlink 561" xfId="3900" hidden="1"/>
    <cellStyle name="Followed Hyperlink 562" xfId="2536" hidden="1"/>
    <cellStyle name="Followed Hyperlink 562" xfId="3902" hidden="1"/>
    <cellStyle name="Followed Hyperlink 563" xfId="2538" hidden="1"/>
    <cellStyle name="Followed Hyperlink 563" xfId="3904" hidden="1"/>
    <cellStyle name="Followed Hyperlink 564" xfId="2540" hidden="1"/>
    <cellStyle name="Followed Hyperlink 564" xfId="3906" hidden="1"/>
    <cellStyle name="Followed Hyperlink 565" xfId="2542" hidden="1"/>
    <cellStyle name="Followed Hyperlink 565" xfId="3908" hidden="1"/>
    <cellStyle name="Followed Hyperlink 566" xfId="2544" hidden="1"/>
    <cellStyle name="Followed Hyperlink 566" xfId="3910" hidden="1"/>
    <cellStyle name="Followed Hyperlink 567" xfId="2546" hidden="1"/>
    <cellStyle name="Followed Hyperlink 567" xfId="3912" hidden="1"/>
    <cellStyle name="Followed Hyperlink 568" xfId="2548" hidden="1"/>
    <cellStyle name="Followed Hyperlink 568" xfId="3914" hidden="1"/>
    <cellStyle name="Followed Hyperlink 569" xfId="2550" hidden="1"/>
    <cellStyle name="Followed Hyperlink 569" xfId="3916" hidden="1"/>
    <cellStyle name="Followed Hyperlink 57" xfId="1534" hidden="1"/>
    <cellStyle name="Followed Hyperlink 57" xfId="2900" hidden="1"/>
    <cellStyle name="Followed Hyperlink 570" xfId="2552" hidden="1"/>
    <cellStyle name="Followed Hyperlink 570" xfId="3918" hidden="1"/>
    <cellStyle name="Followed Hyperlink 571" xfId="2554" hidden="1"/>
    <cellStyle name="Followed Hyperlink 571" xfId="3920" hidden="1"/>
    <cellStyle name="Followed Hyperlink 572" xfId="2556" hidden="1"/>
    <cellStyle name="Followed Hyperlink 572" xfId="3922" hidden="1"/>
    <cellStyle name="Followed Hyperlink 573" xfId="2558" hidden="1"/>
    <cellStyle name="Followed Hyperlink 573" xfId="3924" hidden="1"/>
    <cellStyle name="Followed Hyperlink 574" xfId="2560" hidden="1"/>
    <cellStyle name="Followed Hyperlink 574" xfId="3926" hidden="1"/>
    <cellStyle name="Followed Hyperlink 575" xfId="2562" hidden="1"/>
    <cellStyle name="Followed Hyperlink 575" xfId="3928" hidden="1"/>
    <cellStyle name="Followed Hyperlink 576" xfId="2564" hidden="1"/>
    <cellStyle name="Followed Hyperlink 576" xfId="3930" hidden="1"/>
    <cellStyle name="Followed Hyperlink 577" xfId="2566" hidden="1"/>
    <cellStyle name="Followed Hyperlink 577" xfId="3932" hidden="1"/>
    <cellStyle name="Followed Hyperlink 578" xfId="2568" hidden="1"/>
    <cellStyle name="Followed Hyperlink 578" xfId="3934" hidden="1"/>
    <cellStyle name="Followed Hyperlink 579" xfId="2570" hidden="1"/>
    <cellStyle name="Followed Hyperlink 579" xfId="3936" hidden="1"/>
    <cellStyle name="Followed Hyperlink 58" xfId="1536" hidden="1"/>
    <cellStyle name="Followed Hyperlink 58" xfId="2902" hidden="1"/>
    <cellStyle name="Followed Hyperlink 580" xfId="2573" hidden="1"/>
    <cellStyle name="Followed Hyperlink 580" xfId="3939" hidden="1"/>
    <cellStyle name="Followed Hyperlink 581" xfId="2575" hidden="1"/>
    <cellStyle name="Followed Hyperlink 581" xfId="3941" hidden="1"/>
    <cellStyle name="Followed Hyperlink 582" xfId="2577" hidden="1"/>
    <cellStyle name="Followed Hyperlink 582" xfId="3943" hidden="1"/>
    <cellStyle name="Followed Hyperlink 583" xfId="2579" hidden="1"/>
    <cellStyle name="Followed Hyperlink 583" xfId="3945" hidden="1"/>
    <cellStyle name="Followed Hyperlink 584" xfId="2581" hidden="1"/>
    <cellStyle name="Followed Hyperlink 584" xfId="3947" hidden="1"/>
    <cellStyle name="Followed Hyperlink 585" xfId="2583" hidden="1"/>
    <cellStyle name="Followed Hyperlink 585" xfId="3949" hidden="1"/>
    <cellStyle name="Followed Hyperlink 586" xfId="2585" hidden="1"/>
    <cellStyle name="Followed Hyperlink 586" xfId="3951" hidden="1"/>
    <cellStyle name="Followed Hyperlink 587" xfId="2587" hidden="1"/>
    <cellStyle name="Followed Hyperlink 587" xfId="3953" hidden="1"/>
    <cellStyle name="Followed Hyperlink 588" xfId="2589" hidden="1"/>
    <cellStyle name="Followed Hyperlink 588" xfId="3955" hidden="1"/>
    <cellStyle name="Followed Hyperlink 589" xfId="2591" hidden="1"/>
    <cellStyle name="Followed Hyperlink 589" xfId="3957" hidden="1"/>
    <cellStyle name="Followed Hyperlink 59" xfId="1538" hidden="1"/>
    <cellStyle name="Followed Hyperlink 59" xfId="2904" hidden="1"/>
    <cellStyle name="Followed Hyperlink 590" xfId="2593" hidden="1"/>
    <cellStyle name="Followed Hyperlink 590" xfId="3959" hidden="1"/>
    <cellStyle name="Followed Hyperlink 591" xfId="2596" hidden="1"/>
    <cellStyle name="Followed Hyperlink 591" xfId="3962" hidden="1"/>
    <cellStyle name="Followed Hyperlink 592" xfId="2598" hidden="1"/>
    <cellStyle name="Followed Hyperlink 592" xfId="3964" hidden="1"/>
    <cellStyle name="Followed Hyperlink 593" xfId="2600" hidden="1"/>
    <cellStyle name="Followed Hyperlink 593" xfId="3966" hidden="1"/>
    <cellStyle name="Followed Hyperlink 594" xfId="2602" hidden="1"/>
    <cellStyle name="Followed Hyperlink 594" xfId="3968" hidden="1"/>
    <cellStyle name="Followed Hyperlink 595" xfId="2604" hidden="1"/>
    <cellStyle name="Followed Hyperlink 595" xfId="3970" hidden="1"/>
    <cellStyle name="Followed Hyperlink 596" xfId="2606" hidden="1"/>
    <cellStyle name="Followed Hyperlink 596" xfId="3972" hidden="1"/>
    <cellStyle name="Followed Hyperlink 597" xfId="2608" hidden="1"/>
    <cellStyle name="Followed Hyperlink 597" xfId="3974" hidden="1"/>
    <cellStyle name="Followed Hyperlink 598" xfId="2610" hidden="1"/>
    <cellStyle name="Followed Hyperlink 598" xfId="3976" hidden="1"/>
    <cellStyle name="Followed Hyperlink 599" xfId="2612" hidden="1"/>
    <cellStyle name="Followed Hyperlink 599" xfId="3978" hidden="1"/>
    <cellStyle name="Followed Hyperlink 6" xfId="1423" hidden="1"/>
    <cellStyle name="Followed Hyperlink 6" xfId="2790" hidden="1"/>
    <cellStyle name="Followed Hyperlink 60" xfId="1540" hidden="1"/>
    <cellStyle name="Followed Hyperlink 60" xfId="2906" hidden="1"/>
    <cellStyle name="Followed Hyperlink 600" xfId="2614" hidden="1"/>
    <cellStyle name="Followed Hyperlink 600" xfId="3980" hidden="1"/>
    <cellStyle name="Followed Hyperlink 601" xfId="2616" hidden="1"/>
    <cellStyle name="Followed Hyperlink 601" xfId="3982" hidden="1"/>
    <cellStyle name="Followed Hyperlink 602" xfId="2618" hidden="1"/>
    <cellStyle name="Followed Hyperlink 602" xfId="3984" hidden="1"/>
    <cellStyle name="Followed Hyperlink 603" xfId="2620" hidden="1"/>
    <cellStyle name="Followed Hyperlink 603" xfId="3986" hidden="1"/>
    <cellStyle name="Followed Hyperlink 604" xfId="2622" hidden="1"/>
    <cellStyle name="Followed Hyperlink 604" xfId="3988" hidden="1"/>
    <cellStyle name="Followed Hyperlink 605" xfId="2624" hidden="1"/>
    <cellStyle name="Followed Hyperlink 605" xfId="3990" hidden="1"/>
    <cellStyle name="Followed Hyperlink 606" xfId="2626" hidden="1"/>
    <cellStyle name="Followed Hyperlink 606" xfId="3992" hidden="1"/>
    <cellStyle name="Followed Hyperlink 607" xfId="2628" hidden="1"/>
    <cellStyle name="Followed Hyperlink 607" xfId="3994" hidden="1"/>
    <cellStyle name="Followed Hyperlink 608" xfId="2630" hidden="1"/>
    <cellStyle name="Followed Hyperlink 608" xfId="3996" hidden="1"/>
    <cellStyle name="Followed Hyperlink 609" xfId="2632" hidden="1"/>
    <cellStyle name="Followed Hyperlink 609" xfId="3998" hidden="1"/>
    <cellStyle name="Followed Hyperlink 61" xfId="1542" hidden="1"/>
    <cellStyle name="Followed Hyperlink 61" xfId="2908" hidden="1"/>
    <cellStyle name="Followed Hyperlink 610" xfId="2634" hidden="1"/>
    <cellStyle name="Followed Hyperlink 610" xfId="4000" hidden="1"/>
    <cellStyle name="Followed Hyperlink 611" xfId="2636" hidden="1"/>
    <cellStyle name="Followed Hyperlink 611" xfId="4002" hidden="1"/>
    <cellStyle name="Followed Hyperlink 612" xfId="2638" hidden="1"/>
    <cellStyle name="Followed Hyperlink 612" xfId="4004" hidden="1"/>
    <cellStyle name="Followed Hyperlink 613" xfId="2640" hidden="1"/>
    <cellStyle name="Followed Hyperlink 613" xfId="4006" hidden="1"/>
    <cellStyle name="Followed Hyperlink 614" xfId="2649" hidden="1"/>
    <cellStyle name="Followed Hyperlink 614" xfId="4015" hidden="1"/>
    <cellStyle name="Followed Hyperlink 615" xfId="2678" hidden="1"/>
    <cellStyle name="Followed Hyperlink 615" xfId="4044" hidden="1"/>
    <cellStyle name="Followed Hyperlink 616" xfId="2571" hidden="1"/>
    <cellStyle name="Followed Hyperlink 616" xfId="3937" hidden="1"/>
    <cellStyle name="Followed Hyperlink 617" xfId="2651" hidden="1"/>
    <cellStyle name="Followed Hyperlink 617" xfId="4017" hidden="1"/>
    <cellStyle name="Followed Hyperlink 618" xfId="2644" hidden="1"/>
    <cellStyle name="Followed Hyperlink 618" xfId="4010" hidden="1"/>
    <cellStyle name="Followed Hyperlink 619" xfId="2642" hidden="1"/>
    <cellStyle name="Followed Hyperlink 619" xfId="4008" hidden="1"/>
    <cellStyle name="Followed Hyperlink 62" xfId="1544" hidden="1"/>
    <cellStyle name="Followed Hyperlink 62" xfId="2910" hidden="1"/>
    <cellStyle name="Followed Hyperlink 620" xfId="2645" hidden="1"/>
    <cellStyle name="Followed Hyperlink 620" xfId="4011" hidden="1"/>
    <cellStyle name="Followed Hyperlink 621" xfId="2652" hidden="1"/>
    <cellStyle name="Followed Hyperlink 621" xfId="4018" hidden="1"/>
    <cellStyle name="Followed Hyperlink 622" xfId="2646" hidden="1"/>
    <cellStyle name="Followed Hyperlink 622" xfId="4012" hidden="1"/>
    <cellStyle name="Followed Hyperlink 623" xfId="2670" hidden="1"/>
    <cellStyle name="Followed Hyperlink 623" xfId="4036" hidden="1"/>
    <cellStyle name="Followed Hyperlink 624" xfId="2662" hidden="1"/>
    <cellStyle name="Followed Hyperlink 624" xfId="4028" hidden="1"/>
    <cellStyle name="Followed Hyperlink 625" xfId="2677" hidden="1"/>
    <cellStyle name="Followed Hyperlink 625" xfId="4043" hidden="1"/>
    <cellStyle name="Followed Hyperlink 626" xfId="2669" hidden="1"/>
    <cellStyle name="Followed Hyperlink 626" xfId="4035" hidden="1"/>
    <cellStyle name="Followed Hyperlink 627" xfId="2661" hidden="1"/>
    <cellStyle name="Followed Hyperlink 627" xfId="4027" hidden="1"/>
    <cellStyle name="Followed Hyperlink 628" xfId="2676" hidden="1"/>
    <cellStyle name="Followed Hyperlink 628" xfId="4042" hidden="1"/>
    <cellStyle name="Followed Hyperlink 629" xfId="2668" hidden="1"/>
    <cellStyle name="Followed Hyperlink 629" xfId="4034" hidden="1"/>
    <cellStyle name="Followed Hyperlink 63" xfId="1546" hidden="1"/>
    <cellStyle name="Followed Hyperlink 63" xfId="2912" hidden="1"/>
    <cellStyle name="Followed Hyperlink 630" xfId="2660" hidden="1"/>
    <cellStyle name="Followed Hyperlink 630" xfId="4026" hidden="1"/>
    <cellStyle name="Followed Hyperlink 631" xfId="2675" hidden="1"/>
    <cellStyle name="Followed Hyperlink 631" xfId="4041" hidden="1"/>
    <cellStyle name="Followed Hyperlink 632" xfId="2667" hidden="1"/>
    <cellStyle name="Followed Hyperlink 632" xfId="4033" hidden="1"/>
    <cellStyle name="Followed Hyperlink 633" xfId="2659" hidden="1"/>
    <cellStyle name="Followed Hyperlink 633" xfId="4025" hidden="1"/>
    <cellStyle name="Followed Hyperlink 634" xfId="2680" hidden="1"/>
    <cellStyle name="Followed Hyperlink 634" xfId="4046" hidden="1"/>
    <cellStyle name="Followed Hyperlink 635" xfId="2682" hidden="1"/>
    <cellStyle name="Followed Hyperlink 635" xfId="4048" hidden="1"/>
    <cellStyle name="Followed Hyperlink 636" xfId="2684" hidden="1"/>
    <cellStyle name="Followed Hyperlink 636" xfId="4050" hidden="1"/>
    <cellStyle name="Followed Hyperlink 637" xfId="2686" hidden="1"/>
    <cellStyle name="Followed Hyperlink 637" xfId="4052" hidden="1"/>
    <cellStyle name="Followed Hyperlink 638" xfId="2688" hidden="1"/>
    <cellStyle name="Followed Hyperlink 638" xfId="4054" hidden="1"/>
    <cellStyle name="Followed Hyperlink 639" xfId="2690" hidden="1"/>
    <cellStyle name="Followed Hyperlink 639" xfId="4056" hidden="1"/>
    <cellStyle name="Followed Hyperlink 64" xfId="1548" hidden="1"/>
    <cellStyle name="Followed Hyperlink 64" xfId="2914" hidden="1"/>
    <cellStyle name="Followed Hyperlink 640" xfId="2692" hidden="1"/>
    <cellStyle name="Followed Hyperlink 640" xfId="4058" hidden="1"/>
    <cellStyle name="Followed Hyperlink 641" xfId="2694" hidden="1"/>
    <cellStyle name="Followed Hyperlink 641" xfId="4060" hidden="1"/>
    <cellStyle name="Followed Hyperlink 642" xfId="2696" hidden="1"/>
    <cellStyle name="Followed Hyperlink 642" xfId="4062" hidden="1"/>
    <cellStyle name="Followed Hyperlink 643" xfId="2698" hidden="1"/>
    <cellStyle name="Followed Hyperlink 643" xfId="4064" hidden="1"/>
    <cellStyle name="Followed Hyperlink 644" xfId="2700" hidden="1"/>
    <cellStyle name="Followed Hyperlink 644" xfId="4066" hidden="1"/>
    <cellStyle name="Followed Hyperlink 645" xfId="2702" hidden="1"/>
    <cellStyle name="Followed Hyperlink 645" xfId="4068" hidden="1"/>
    <cellStyle name="Followed Hyperlink 646" xfId="2704" hidden="1"/>
    <cellStyle name="Followed Hyperlink 646" xfId="4070" hidden="1"/>
    <cellStyle name="Followed Hyperlink 647" xfId="2706" hidden="1"/>
    <cellStyle name="Followed Hyperlink 647" xfId="4072" hidden="1"/>
    <cellStyle name="Followed Hyperlink 648" xfId="2708" hidden="1"/>
    <cellStyle name="Followed Hyperlink 648" xfId="4074" hidden="1"/>
    <cellStyle name="Followed Hyperlink 649" xfId="2710" hidden="1"/>
    <cellStyle name="Followed Hyperlink 649" xfId="4076" hidden="1"/>
    <cellStyle name="Followed Hyperlink 65" xfId="1550" hidden="1"/>
    <cellStyle name="Followed Hyperlink 65" xfId="2916" hidden="1"/>
    <cellStyle name="Followed Hyperlink 650" xfId="2712" hidden="1"/>
    <cellStyle name="Followed Hyperlink 650" xfId="4078" hidden="1"/>
    <cellStyle name="Followed Hyperlink 651" xfId="2714" hidden="1"/>
    <cellStyle name="Followed Hyperlink 651" xfId="4080" hidden="1"/>
    <cellStyle name="Followed Hyperlink 652" xfId="2716" hidden="1"/>
    <cellStyle name="Followed Hyperlink 652" xfId="4082" hidden="1"/>
    <cellStyle name="Followed Hyperlink 653" xfId="2718" hidden="1"/>
    <cellStyle name="Followed Hyperlink 653" xfId="4084" hidden="1"/>
    <cellStyle name="Followed Hyperlink 654" xfId="2720" hidden="1"/>
    <cellStyle name="Followed Hyperlink 654" xfId="4086" hidden="1"/>
    <cellStyle name="Followed Hyperlink 655" xfId="2722" hidden="1"/>
    <cellStyle name="Followed Hyperlink 655" xfId="4088" hidden="1"/>
    <cellStyle name="Followed Hyperlink 656" xfId="2724" hidden="1"/>
    <cellStyle name="Followed Hyperlink 656" xfId="4090" hidden="1"/>
    <cellStyle name="Followed Hyperlink 657" xfId="2726" hidden="1"/>
    <cellStyle name="Followed Hyperlink 657" xfId="4092" hidden="1"/>
    <cellStyle name="Followed Hyperlink 658" xfId="2728" hidden="1"/>
    <cellStyle name="Followed Hyperlink 658" xfId="4094" hidden="1"/>
    <cellStyle name="Followed Hyperlink 659" xfId="2730" hidden="1"/>
    <cellStyle name="Followed Hyperlink 659" xfId="4096" hidden="1"/>
    <cellStyle name="Followed Hyperlink 66" xfId="1552" hidden="1"/>
    <cellStyle name="Followed Hyperlink 66" xfId="2918" hidden="1"/>
    <cellStyle name="Followed Hyperlink 660" xfId="2732" hidden="1"/>
    <cellStyle name="Followed Hyperlink 660" xfId="4098" hidden="1"/>
    <cellStyle name="Followed Hyperlink 661" xfId="2734" hidden="1"/>
    <cellStyle name="Followed Hyperlink 661" xfId="4100" hidden="1"/>
    <cellStyle name="Followed Hyperlink 662" xfId="2736" hidden="1"/>
    <cellStyle name="Followed Hyperlink 662" xfId="4102" hidden="1"/>
    <cellStyle name="Followed Hyperlink 663" xfId="2738" hidden="1"/>
    <cellStyle name="Followed Hyperlink 663" xfId="4104" hidden="1"/>
    <cellStyle name="Followed Hyperlink 664" xfId="2740" hidden="1"/>
    <cellStyle name="Followed Hyperlink 664" xfId="4106" hidden="1"/>
    <cellStyle name="Followed Hyperlink 665" xfId="2742" hidden="1"/>
    <cellStyle name="Followed Hyperlink 665" xfId="4108" hidden="1"/>
    <cellStyle name="Followed Hyperlink 666" xfId="2744" hidden="1"/>
    <cellStyle name="Followed Hyperlink 666" xfId="4110" hidden="1"/>
    <cellStyle name="Followed Hyperlink 667" xfId="2746" hidden="1"/>
    <cellStyle name="Followed Hyperlink 667" xfId="4112" hidden="1"/>
    <cellStyle name="Followed Hyperlink 668" xfId="2748" hidden="1"/>
    <cellStyle name="Followed Hyperlink 668" xfId="4114" hidden="1"/>
    <cellStyle name="Followed Hyperlink 669" xfId="2750" hidden="1"/>
    <cellStyle name="Followed Hyperlink 669" xfId="4116" hidden="1"/>
    <cellStyle name="Followed Hyperlink 67" xfId="1554" hidden="1"/>
    <cellStyle name="Followed Hyperlink 67" xfId="2920" hidden="1"/>
    <cellStyle name="Followed Hyperlink 670" xfId="2752" hidden="1"/>
    <cellStyle name="Followed Hyperlink 670" xfId="4118" hidden="1"/>
    <cellStyle name="Followed Hyperlink 671" xfId="2754" hidden="1"/>
    <cellStyle name="Followed Hyperlink 671" xfId="4120" hidden="1"/>
    <cellStyle name="Followed Hyperlink 672" xfId="2756" hidden="1"/>
    <cellStyle name="Followed Hyperlink 672" xfId="4122" hidden="1"/>
    <cellStyle name="Followed Hyperlink 673" xfId="2758" hidden="1"/>
    <cellStyle name="Followed Hyperlink 673" xfId="4124" hidden="1"/>
    <cellStyle name="Followed Hyperlink 674" xfId="2760" hidden="1"/>
    <cellStyle name="Followed Hyperlink 674" xfId="4126" hidden="1"/>
    <cellStyle name="Followed Hyperlink 675" xfId="2762" hidden="1"/>
    <cellStyle name="Followed Hyperlink 675" xfId="4128" hidden="1"/>
    <cellStyle name="Followed Hyperlink 676" xfId="2764" hidden="1"/>
    <cellStyle name="Followed Hyperlink 676" xfId="4130" hidden="1"/>
    <cellStyle name="Followed Hyperlink 677" xfId="2766" hidden="1"/>
    <cellStyle name="Followed Hyperlink 677" xfId="4132" hidden="1"/>
    <cellStyle name="Followed Hyperlink 678" xfId="2768" hidden="1"/>
    <cellStyle name="Followed Hyperlink 678" xfId="4134" hidden="1"/>
    <cellStyle name="Followed Hyperlink 679" xfId="2770" hidden="1"/>
    <cellStyle name="Followed Hyperlink 679" xfId="4136" hidden="1"/>
    <cellStyle name="Followed Hyperlink 68" xfId="1556" hidden="1"/>
    <cellStyle name="Followed Hyperlink 68" xfId="2922" hidden="1"/>
    <cellStyle name="Followed Hyperlink 680" xfId="2772" hidden="1"/>
    <cellStyle name="Followed Hyperlink 680" xfId="4138" hidden="1"/>
    <cellStyle name="Followed Hyperlink 681" xfId="2774" hidden="1"/>
    <cellStyle name="Followed Hyperlink 681" xfId="4140" hidden="1"/>
    <cellStyle name="Followed Hyperlink 69" xfId="1558" hidden="1"/>
    <cellStyle name="Followed Hyperlink 69" xfId="2924" hidden="1"/>
    <cellStyle name="Followed Hyperlink 7" xfId="1425" hidden="1"/>
    <cellStyle name="Followed Hyperlink 7" xfId="2792" hidden="1"/>
    <cellStyle name="Followed Hyperlink 70" xfId="1565" hidden="1"/>
    <cellStyle name="Followed Hyperlink 70" xfId="2931" hidden="1"/>
    <cellStyle name="Followed Hyperlink 71" xfId="1567" hidden="1"/>
    <cellStyle name="Followed Hyperlink 71" xfId="2933" hidden="1"/>
    <cellStyle name="Followed Hyperlink 72" xfId="1569" hidden="1"/>
    <cellStyle name="Followed Hyperlink 72" xfId="2935" hidden="1"/>
    <cellStyle name="Followed Hyperlink 73" xfId="1571" hidden="1"/>
    <cellStyle name="Followed Hyperlink 73" xfId="2937" hidden="1"/>
    <cellStyle name="Followed Hyperlink 74" xfId="1573" hidden="1"/>
    <cellStyle name="Followed Hyperlink 74" xfId="2939" hidden="1"/>
    <cellStyle name="Followed Hyperlink 75" xfId="1575" hidden="1"/>
    <cellStyle name="Followed Hyperlink 75" xfId="2941" hidden="1"/>
    <cellStyle name="Followed Hyperlink 76" xfId="1577" hidden="1"/>
    <cellStyle name="Followed Hyperlink 76" xfId="2943" hidden="1"/>
    <cellStyle name="Followed Hyperlink 77" xfId="1579" hidden="1"/>
    <cellStyle name="Followed Hyperlink 77" xfId="2945" hidden="1"/>
    <cellStyle name="Followed Hyperlink 78" xfId="1581" hidden="1"/>
    <cellStyle name="Followed Hyperlink 78" xfId="2947" hidden="1"/>
    <cellStyle name="Followed Hyperlink 79" xfId="1583" hidden="1"/>
    <cellStyle name="Followed Hyperlink 79" xfId="2949" hidden="1"/>
    <cellStyle name="Followed Hyperlink 8" xfId="1427" hidden="1"/>
    <cellStyle name="Followed Hyperlink 8" xfId="2794" hidden="1"/>
    <cellStyle name="Followed Hyperlink 80" xfId="1585" hidden="1"/>
    <cellStyle name="Followed Hyperlink 80" xfId="2951" hidden="1"/>
    <cellStyle name="Followed Hyperlink 81" xfId="1588" hidden="1"/>
    <cellStyle name="Followed Hyperlink 81" xfId="2954" hidden="1"/>
    <cellStyle name="Followed Hyperlink 82" xfId="1590" hidden="1"/>
    <cellStyle name="Followed Hyperlink 82" xfId="2956" hidden="1"/>
    <cellStyle name="Followed Hyperlink 83" xfId="1592" hidden="1"/>
    <cellStyle name="Followed Hyperlink 83" xfId="2958" hidden="1"/>
    <cellStyle name="Followed Hyperlink 84" xfId="1594" hidden="1"/>
    <cellStyle name="Followed Hyperlink 84" xfId="2960" hidden="1"/>
    <cellStyle name="Followed Hyperlink 85" xfId="1596" hidden="1"/>
    <cellStyle name="Followed Hyperlink 85" xfId="2962" hidden="1"/>
    <cellStyle name="Followed Hyperlink 86" xfId="1598" hidden="1"/>
    <cellStyle name="Followed Hyperlink 86" xfId="2964" hidden="1"/>
    <cellStyle name="Followed Hyperlink 87" xfId="1600" hidden="1"/>
    <cellStyle name="Followed Hyperlink 87" xfId="2966" hidden="1"/>
    <cellStyle name="Followed Hyperlink 88" xfId="1602" hidden="1"/>
    <cellStyle name="Followed Hyperlink 88" xfId="2968" hidden="1"/>
    <cellStyle name="Followed Hyperlink 89" xfId="1604" hidden="1"/>
    <cellStyle name="Followed Hyperlink 89" xfId="2970" hidden="1"/>
    <cellStyle name="Followed Hyperlink 9" xfId="1429" hidden="1"/>
    <cellStyle name="Followed Hyperlink 9" xfId="2796" hidden="1"/>
    <cellStyle name="Followed Hyperlink 90" xfId="1606" hidden="1"/>
    <cellStyle name="Followed Hyperlink 90" xfId="2972" hidden="1"/>
    <cellStyle name="Followed Hyperlink 91" xfId="1608" hidden="1"/>
    <cellStyle name="Followed Hyperlink 91" xfId="2974" hidden="1"/>
    <cellStyle name="Followed Hyperlink 92" xfId="1610" hidden="1"/>
    <cellStyle name="Followed Hyperlink 92" xfId="2976" hidden="1"/>
    <cellStyle name="Followed Hyperlink 93" xfId="1612" hidden="1"/>
    <cellStyle name="Followed Hyperlink 93" xfId="2978" hidden="1"/>
    <cellStyle name="Followed Hyperlink 94" xfId="1614" hidden="1"/>
    <cellStyle name="Followed Hyperlink 94" xfId="2980" hidden="1"/>
    <cellStyle name="Followed Hyperlink 95" xfId="1616" hidden="1"/>
    <cellStyle name="Followed Hyperlink 95" xfId="2982" hidden="1"/>
    <cellStyle name="Followed Hyperlink 96" xfId="1618" hidden="1"/>
    <cellStyle name="Followed Hyperlink 96" xfId="2984" hidden="1"/>
    <cellStyle name="Followed Hyperlink 97" xfId="1620" hidden="1"/>
    <cellStyle name="Followed Hyperlink 97" xfId="2986" hidden="1"/>
    <cellStyle name="Followed Hyperlink 98" xfId="1622" hidden="1"/>
    <cellStyle name="Followed Hyperlink 98" xfId="2988" hidden="1"/>
    <cellStyle name="Followed Hyperlink 99" xfId="1624" hidden="1"/>
    <cellStyle name="Followed Hyperlink 99" xfId="2990" hidden="1"/>
    <cellStyle name="Good" xfId="74" builtinId="26" customBuiltin="1"/>
    <cellStyle name="Heading 1" xfId="70" builtinId="16" customBuiltin="1"/>
    <cellStyle name="Heading 2" xfId="71" builtinId="17" customBuiltin="1"/>
    <cellStyle name="Heading 3" xfId="72" builtinId="18" customBuiltin="1"/>
    <cellStyle name="Heading 4" xfId="73" builtinId="19" customBuilti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82" builtinId="8" hidden="1"/>
    <cellStyle name="Hyperlink" xfId="307" builtinId="8" hidden="1"/>
    <cellStyle name="Hyperlink" xfId="222" builtinId="8" hidden="1"/>
    <cellStyle name="Hyperlink" xfId="275" builtinId="8" hidden="1"/>
    <cellStyle name="Hyperlink" xfId="276" builtinId="8" hidden="1"/>
    <cellStyle name="Hyperlink" xfId="271" builtinId="8" hidden="1"/>
    <cellStyle name="Hyperlink" xfId="269" builtinId="8" hidden="1"/>
    <cellStyle name="Hyperlink" xfId="281" builtinId="8" hidden="1"/>
    <cellStyle name="Hyperlink" xfId="278" builtinId="8" hidden="1"/>
    <cellStyle name="Hyperlink" xfId="302" builtinId="8" hidden="1"/>
    <cellStyle name="Hyperlink" xfId="294" builtinId="8" hidden="1"/>
    <cellStyle name="Hyperlink" xfId="283" builtinId="8" hidden="1"/>
    <cellStyle name="Hyperlink" xfId="301" builtinId="8" hidden="1"/>
    <cellStyle name="Hyperlink" xfId="293" builtinId="8" hidden="1"/>
    <cellStyle name="Hyperlink" xfId="286" builtinId="8" hidden="1"/>
    <cellStyle name="Hyperlink" xfId="300" builtinId="8" hidden="1"/>
    <cellStyle name="Hyperlink" xfId="292" builtinId="8" hidden="1"/>
    <cellStyle name="Hyperlink" xfId="285" builtinId="8" hidden="1"/>
    <cellStyle name="Hyperlink" xfId="299" builtinId="8" hidden="1"/>
    <cellStyle name="Hyperlink" xfId="291" builtinId="8" hidden="1"/>
    <cellStyle name="Hyperlink" xfId="284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92" builtinId="8" hidden="1"/>
    <cellStyle name="Hyperlink" xfId="517" builtinId="8" hidden="1"/>
    <cellStyle name="Hyperlink" xfId="432" builtinId="8" hidden="1"/>
    <cellStyle name="Hyperlink" xfId="485" builtinId="8" hidden="1"/>
    <cellStyle name="Hyperlink" xfId="486" builtinId="8" hidden="1"/>
    <cellStyle name="Hyperlink" xfId="481" builtinId="8" hidden="1"/>
    <cellStyle name="Hyperlink" xfId="479" builtinId="8" hidden="1"/>
    <cellStyle name="Hyperlink" xfId="491" builtinId="8" hidden="1"/>
    <cellStyle name="Hyperlink" xfId="488" builtinId="8" hidden="1"/>
    <cellStyle name="Hyperlink" xfId="512" builtinId="8" hidden="1"/>
    <cellStyle name="Hyperlink" xfId="504" builtinId="8" hidden="1"/>
    <cellStyle name="Hyperlink" xfId="493" builtinId="8" hidden="1"/>
    <cellStyle name="Hyperlink" xfId="511" builtinId="8" hidden="1"/>
    <cellStyle name="Hyperlink" xfId="503" builtinId="8" hidden="1"/>
    <cellStyle name="Hyperlink" xfId="496" builtinId="8" hidden="1"/>
    <cellStyle name="Hyperlink" xfId="510" builtinId="8" hidden="1"/>
    <cellStyle name="Hyperlink" xfId="502" builtinId="8" hidden="1"/>
    <cellStyle name="Hyperlink" xfId="495" builtinId="8" hidden="1"/>
    <cellStyle name="Hyperlink" xfId="509" builtinId="8" hidden="1"/>
    <cellStyle name="Hyperlink" xfId="501" builtinId="8" hidden="1"/>
    <cellStyle name="Hyperlink" xfId="494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119" builtinId="8" hidden="1"/>
    <cellStyle name="Hyperlink" xfId="195" builtinId="8" hidden="1"/>
    <cellStyle name="Hyperlink" xfId="197" builtinId="8" hidden="1"/>
    <cellStyle name="Hyperlink" xfId="125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92" builtinId="8" hidden="1"/>
    <cellStyle name="Hyperlink" xfId="717" builtinId="8" hidden="1"/>
    <cellStyle name="Hyperlink" xfId="632" builtinId="8" hidden="1"/>
    <cellStyle name="Hyperlink" xfId="685" builtinId="8" hidden="1"/>
    <cellStyle name="Hyperlink" xfId="686" builtinId="8" hidden="1"/>
    <cellStyle name="Hyperlink" xfId="681" builtinId="8" hidden="1"/>
    <cellStyle name="Hyperlink" xfId="679" builtinId="8" hidden="1"/>
    <cellStyle name="Hyperlink" xfId="691" builtinId="8" hidden="1"/>
    <cellStyle name="Hyperlink" xfId="688" builtinId="8" hidden="1"/>
    <cellStyle name="Hyperlink" xfId="712" builtinId="8" hidden="1"/>
    <cellStyle name="Hyperlink" xfId="704" builtinId="8" hidden="1"/>
    <cellStyle name="Hyperlink" xfId="693" builtinId="8" hidden="1"/>
    <cellStyle name="Hyperlink" xfId="711" builtinId="8" hidden="1"/>
    <cellStyle name="Hyperlink" xfId="703" builtinId="8" hidden="1"/>
    <cellStyle name="Hyperlink" xfId="696" builtinId="8" hidden="1"/>
    <cellStyle name="Hyperlink" xfId="710" builtinId="8" hidden="1"/>
    <cellStyle name="Hyperlink" xfId="702" builtinId="8" hidden="1"/>
    <cellStyle name="Hyperlink" xfId="695" builtinId="8" hidden="1"/>
    <cellStyle name="Hyperlink" xfId="709" builtinId="8" hidden="1"/>
    <cellStyle name="Hyperlink" xfId="701" builtinId="8" hidden="1"/>
    <cellStyle name="Hyperlink" xfId="694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519" builtinId="8" hidden="1"/>
    <cellStyle name="Hyperlink" xfId="405" builtinId="8" hidden="1"/>
    <cellStyle name="Hyperlink" xfId="407" builtinId="8" hidden="1"/>
    <cellStyle name="Hyperlink" xfId="408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92" builtinId="8" hidden="1"/>
    <cellStyle name="Hyperlink" xfId="917" builtinId="8" hidden="1"/>
    <cellStyle name="Hyperlink" xfId="832" builtinId="8" hidden="1"/>
    <cellStyle name="Hyperlink" xfId="885" builtinId="8" hidden="1"/>
    <cellStyle name="Hyperlink" xfId="886" builtinId="8" hidden="1"/>
    <cellStyle name="Hyperlink" xfId="881" builtinId="8" hidden="1"/>
    <cellStyle name="Hyperlink" xfId="879" builtinId="8" hidden="1"/>
    <cellStyle name="Hyperlink" xfId="891" builtinId="8" hidden="1"/>
    <cellStyle name="Hyperlink" xfId="888" builtinId="8" hidden="1"/>
    <cellStyle name="Hyperlink" xfId="912" builtinId="8" hidden="1"/>
    <cellStyle name="Hyperlink" xfId="904" builtinId="8" hidden="1"/>
    <cellStyle name="Hyperlink" xfId="893" builtinId="8" hidden="1"/>
    <cellStyle name="Hyperlink" xfId="911" builtinId="8" hidden="1"/>
    <cellStyle name="Hyperlink" xfId="903" builtinId="8" hidden="1"/>
    <cellStyle name="Hyperlink" xfId="896" builtinId="8" hidden="1"/>
    <cellStyle name="Hyperlink" xfId="910" builtinId="8" hidden="1"/>
    <cellStyle name="Hyperlink" xfId="902" builtinId="8" hidden="1"/>
    <cellStyle name="Hyperlink" xfId="895" builtinId="8" hidden="1"/>
    <cellStyle name="Hyperlink" xfId="909" builtinId="8" hidden="1"/>
    <cellStyle name="Hyperlink" xfId="901" builtinId="8" hidden="1"/>
    <cellStyle name="Hyperlink" xfId="894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719" builtinId="8" hidden="1"/>
    <cellStyle name="Hyperlink" xfId="124" builtinId="8" hidden="1"/>
    <cellStyle name="Hyperlink" xfId="122" builtinId="8" hidden="1"/>
    <cellStyle name="Hyperlink" xfId="121" builtinId="8" hidden="1"/>
    <cellStyle name="Hyperlink" xfId="1014" builtinId="8" hidden="1"/>
    <cellStyle name="Hyperlink" xfId="1016" builtinId="8" hidden="1"/>
    <cellStyle name="Hyperlink" xfId="1018" builtinId="8" hidden="1"/>
    <cellStyle name="Hyperlink" xfId="1020" builtinId="8" hidden="1"/>
    <cellStyle name="Hyperlink" xfId="1022" builtinId="8" hidden="1"/>
    <cellStyle name="Hyperlink" xfId="1024" builtinId="8" hidden="1"/>
    <cellStyle name="Hyperlink" xfId="1026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88" builtinId="8" hidden="1"/>
    <cellStyle name="Hyperlink" xfId="1113" builtinId="8" hidden="1"/>
    <cellStyle name="Hyperlink" xfId="1028" builtinId="8" hidden="1"/>
    <cellStyle name="Hyperlink" xfId="1081" builtinId="8" hidden="1"/>
    <cellStyle name="Hyperlink" xfId="1082" builtinId="8" hidden="1"/>
    <cellStyle name="Hyperlink" xfId="1077" builtinId="8" hidden="1"/>
    <cellStyle name="Hyperlink" xfId="1075" builtinId="8" hidden="1"/>
    <cellStyle name="Hyperlink" xfId="1087" builtinId="8" hidden="1"/>
    <cellStyle name="Hyperlink" xfId="1084" builtinId="8" hidden="1"/>
    <cellStyle name="Hyperlink" xfId="1108" builtinId="8" hidden="1"/>
    <cellStyle name="Hyperlink" xfId="1100" builtinId="8" hidden="1"/>
    <cellStyle name="Hyperlink" xfId="1089" builtinId="8" hidden="1"/>
    <cellStyle name="Hyperlink" xfId="1107" builtinId="8" hidden="1"/>
    <cellStyle name="Hyperlink" xfId="1099" builtinId="8" hidden="1"/>
    <cellStyle name="Hyperlink" xfId="1092" builtinId="8" hidden="1"/>
    <cellStyle name="Hyperlink" xfId="1106" builtinId="8" hidden="1"/>
    <cellStyle name="Hyperlink" xfId="1098" builtinId="8" hidden="1"/>
    <cellStyle name="Hyperlink" xfId="1091" builtinId="8" hidden="1"/>
    <cellStyle name="Hyperlink" xfId="1105" builtinId="8" hidden="1"/>
    <cellStyle name="Hyperlink" xfId="1097" builtinId="8" hidden="1"/>
    <cellStyle name="Hyperlink" xfId="1090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10" builtinId="8" hidden="1"/>
    <cellStyle name="Hyperlink" xfId="1212" builtinId="8" hidden="1"/>
    <cellStyle name="Hyperlink" xfId="1214" builtinId="8" hidden="1"/>
    <cellStyle name="Hyperlink" xfId="1216" builtinId="8" hidden="1"/>
    <cellStyle name="Hyperlink" xfId="1218" builtinId="8" hidden="1"/>
    <cellStyle name="Hyperlink" xfId="1220" builtinId="8" hidden="1"/>
    <cellStyle name="Hyperlink" xfId="1222" builtinId="8" hidden="1"/>
    <cellStyle name="Hyperlink" xfId="1224" builtinId="8" hidden="1"/>
    <cellStyle name="Hyperlink" xfId="1226" builtinId="8" hidden="1"/>
    <cellStyle name="Hyperlink" xfId="1228" builtinId="8" hidden="1"/>
    <cellStyle name="Hyperlink" xfId="1230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92" builtinId="8" hidden="1"/>
    <cellStyle name="Hyperlink" xfId="1317" builtinId="8" hidden="1"/>
    <cellStyle name="Hyperlink" xfId="1232" builtinId="8" hidden="1"/>
    <cellStyle name="Hyperlink" xfId="1285" builtinId="8" hidden="1"/>
    <cellStyle name="Hyperlink" xfId="1286" builtinId="8" hidden="1"/>
    <cellStyle name="Hyperlink" xfId="1281" builtinId="8" hidden="1"/>
    <cellStyle name="Hyperlink" xfId="1279" builtinId="8" hidden="1"/>
    <cellStyle name="Hyperlink" xfId="1291" builtinId="8" hidden="1"/>
    <cellStyle name="Hyperlink" xfId="1288" builtinId="8" hidden="1"/>
    <cellStyle name="Hyperlink" xfId="1312" builtinId="8" hidden="1"/>
    <cellStyle name="Hyperlink" xfId="1304" builtinId="8" hidden="1"/>
    <cellStyle name="Hyperlink" xfId="1293" builtinId="8" hidden="1"/>
    <cellStyle name="Hyperlink" xfId="1311" builtinId="8" hidden="1"/>
    <cellStyle name="Hyperlink" xfId="1303" builtinId="8" hidden="1"/>
    <cellStyle name="Hyperlink" xfId="1296" builtinId="8" hidden="1"/>
    <cellStyle name="Hyperlink" xfId="1310" builtinId="8" hidden="1"/>
    <cellStyle name="Hyperlink" xfId="1302" builtinId="8" hidden="1"/>
    <cellStyle name="Hyperlink" xfId="1295" builtinId="8" hidden="1"/>
    <cellStyle name="Hyperlink" xfId="1309" builtinId="8" hidden="1"/>
    <cellStyle name="Hyperlink" xfId="1301" builtinId="8" hidden="1"/>
    <cellStyle name="Hyperlink" xfId="1294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4141" builtinId="8" hidden="1"/>
    <cellStyle name="Hyperlink" xfId="4143" builtinId="8" hidden="1"/>
    <cellStyle name="Hyperlink" xfId="4145" builtinId="8" hidden="1"/>
    <cellStyle name="Hyperlink" xfId="4147" builtinId="8" hidden="1"/>
    <cellStyle name="Hyperlink" xfId="4149" builtinId="8" hidden="1"/>
    <cellStyle name="Hyperlink" xfId="4151" builtinId="8" hidden="1"/>
    <cellStyle name="Hyperlink" xfId="4153" builtinId="8" hidden="1"/>
    <cellStyle name="Hyperlink" xfId="4155" builtinId="8" hidden="1"/>
    <cellStyle name="Hyperlink" xfId="4157" builtinId="8" hidden="1"/>
    <cellStyle name="Hyperlink" xfId="4159" builtinId="8" hidden="1"/>
    <cellStyle name="Hyperlink" xfId="4161" builtinId="8" hidden="1"/>
    <cellStyle name="Hyperlink" xfId="4163" builtinId="8" hidden="1"/>
    <cellStyle name="Hyperlink" xfId="4165" builtinId="8" hidden="1"/>
    <cellStyle name="Hyperlink" xfId="4167" builtinId="8" hidden="1"/>
    <cellStyle name="Hyperlink" xfId="4169" builtinId="8" hidden="1"/>
    <cellStyle name="Hyperlink" xfId="4171" builtinId="8" hidden="1"/>
    <cellStyle name="Hyperlink" xfId="4173" builtinId="8" hidden="1"/>
    <cellStyle name="Hyperlink" xfId="4175" builtinId="8" hidden="1"/>
    <cellStyle name="Hyperlink" xfId="4177" builtinId="8" hidden="1"/>
    <cellStyle name="Hyperlink" xfId="4179" builtinId="8" hidden="1"/>
    <cellStyle name="Hyperlink" xfId="4181" builtinId="8" hidden="1"/>
    <cellStyle name="Hyperlink" xfId="4183" builtinId="8" hidden="1"/>
    <cellStyle name="Hyperlink" xfId="4185" builtinId="8" hidden="1"/>
    <cellStyle name="Hyperlink" xfId="4187" builtinId="8" hidden="1"/>
    <cellStyle name="Hyperlink" xfId="4189" builtinId="8" hidden="1"/>
    <cellStyle name="Hyperlink" xfId="4191" builtinId="8" hidden="1"/>
    <cellStyle name="Hyperlink" xfId="4193" builtinId="8" hidden="1"/>
    <cellStyle name="Hyperlink 10" xfId="1430" hidden="1"/>
    <cellStyle name="Hyperlink 10" xfId="2797" hidden="1"/>
    <cellStyle name="Hyperlink 100" xfId="1625" hidden="1"/>
    <cellStyle name="Hyperlink 100" xfId="2991" hidden="1"/>
    <cellStyle name="Hyperlink 101" xfId="1627" hidden="1"/>
    <cellStyle name="Hyperlink 101" xfId="2993" hidden="1"/>
    <cellStyle name="Hyperlink 102" xfId="1629" hidden="1"/>
    <cellStyle name="Hyperlink 102" xfId="2995" hidden="1"/>
    <cellStyle name="Hyperlink 103" xfId="1631" hidden="1"/>
    <cellStyle name="Hyperlink 103" xfId="2997" hidden="1"/>
    <cellStyle name="Hyperlink 104" xfId="1646" hidden="1"/>
    <cellStyle name="Hyperlink 104" xfId="3012" hidden="1"/>
    <cellStyle name="Hyperlink 105" xfId="1671" hidden="1"/>
    <cellStyle name="Hyperlink 105" xfId="3037" hidden="1"/>
    <cellStyle name="Hyperlink 106" xfId="1586" hidden="1"/>
    <cellStyle name="Hyperlink 106" xfId="2952" hidden="1"/>
    <cellStyle name="Hyperlink 107" xfId="1639" hidden="1"/>
    <cellStyle name="Hyperlink 107" xfId="3005" hidden="1"/>
    <cellStyle name="Hyperlink 108" xfId="1640" hidden="1"/>
    <cellStyle name="Hyperlink 108" xfId="3006" hidden="1"/>
    <cellStyle name="Hyperlink 109" xfId="1635" hidden="1"/>
    <cellStyle name="Hyperlink 109" xfId="3001" hidden="1"/>
    <cellStyle name="Hyperlink 11" xfId="1432" hidden="1"/>
    <cellStyle name="Hyperlink 11" xfId="2799" hidden="1"/>
    <cellStyle name="Hyperlink 110" xfId="1633" hidden="1"/>
    <cellStyle name="Hyperlink 110" xfId="2999" hidden="1"/>
    <cellStyle name="Hyperlink 111" xfId="1645" hidden="1"/>
    <cellStyle name="Hyperlink 111" xfId="3011" hidden="1"/>
    <cellStyle name="Hyperlink 112" xfId="1642" hidden="1"/>
    <cellStyle name="Hyperlink 112" xfId="3008" hidden="1"/>
    <cellStyle name="Hyperlink 113" xfId="1666" hidden="1"/>
    <cellStyle name="Hyperlink 113" xfId="3032" hidden="1"/>
    <cellStyle name="Hyperlink 114" xfId="1658" hidden="1"/>
    <cellStyle name="Hyperlink 114" xfId="3024" hidden="1"/>
    <cellStyle name="Hyperlink 115" xfId="1647" hidden="1"/>
    <cellStyle name="Hyperlink 115" xfId="3013" hidden="1"/>
    <cellStyle name="Hyperlink 116" xfId="1665" hidden="1"/>
    <cellStyle name="Hyperlink 116" xfId="3031" hidden="1"/>
    <cellStyle name="Hyperlink 117" xfId="1657" hidden="1"/>
    <cellStyle name="Hyperlink 117" xfId="3023" hidden="1"/>
    <cellStyle name="Hyperlink 118" xfId="1650" hidden="1"/>
    <cellStyle name="Hyperlink 118" xfId="3016" hidden="1"/>
    <cellStyle name="Hyperlink 119" xfId="1664" hidden="1"/>
    <cellStyle name="Hyperlink 119" xfId="3030" hidden="1"/>
    <cellStyle name="Hyperlink 12" xfId="1434" hidden="1"/>
    <cellStyle name="Hyperlink 12" xfId="2801" hidden="1"/>
    <cellStyle name="Hyperlink 120" xfId="1656" hidden="1"/>
    <cellStyle name="Hyperlink 120" xfId="3022" hidden="1"/>
    <cellStyle name="Hyperlink 121" xfId="1649" hidden="1"/>
    <cellStyle name="Hyperlink 121" xfId="3015" hidden="1"/>
    <cellStyle name="Hyperlink 122" xfId="1663" hidden="1"/>
    <cellStyle name="Hyperlink 122" xfId="3029" hidden="1"/>
    <cellStyle name="Hyperlink 123" xfId="1655" hidden="1"/>
    <cellStyle name="Hyperlink 123" xfId="3021" hidden="1"/>
    <cellStyle name="Hyperlink 124" xfId="1648" hidden="1"/>
    <cellStyle name="Hyperlink 124" xfId="3014" hidden="1"/>
    <cellStyle name="Hyperlink 125" xfId="1673" hidden="1"/>
    <cellStyle name="Hyperlink 125" xfId="3039" hidden="1"/>
    <cellStyle name="Hyperlink 126" xfId="1675" hidden="1"/>
    <cellStyle name="Hyperlink 126" xfId="3041" hidden="1"/>
    <cellStyle name="Hyperlink 127" xfId="1677" hidden="1"/>
    <cellStyle name="Hyperlink 127" xfId="3043" hidden="1"/>
    <cellStyle name="Hyperlink 128" xfId="1679" hidden="1"/>
    <cellStyle name="Hyperlink 128" xfId="3045" hidden="1"/>
    <cellStyle name="Hyperlink 129" xfId="1681" hidden="1"/>
    <cellStyle name="Hyperlink 129" xfId="3047" hidden="1"/>
    <cellStyle name="Hyperlink 13" xfId="1436" hidden="1"/>
    <cellStyle name="Hyperlink 13" xfId="2803" hidden="1"/>
    <cellStyle name="Hyperlink 130" xfId="1683" hidden="1"/>
    <cellStyle name="Hyperlink 130" xfId="3049" hidden="1"/>
    <cellStyle name="Hyperlink 131" xfId="1685" hidden="1"/>
    <cellStyle name="Hyperlink 131" xfId="3051" hidden="1"/>
    <cellStyle name="Hyperlink 132" xfId="1687" hidden="1"/>
    <cellStyle name="Hyperlink 132" xfId="3053" hidden="1"/>
    <cellStyle name="Hyperlink 133" xfId="1689" hidden="1"/>
    <cellStyle name="Hyperlink 133" xfId="3055" hidden="1"/>
    <cellStyle name="Hyperlink 134" xfId="1691" hidden="1"/>
    <cellStyle name="Hyperlink 134" xfId="3057" hidden="1"/>
    <cellStyle name="Hyperlink 135" xfId="1693" hidden="1"/>
    <cellStyle name="Hyperlink 135" xfId="3059" hidden="1"/>
    <cellStyle name="Hyperlink 136" xfId="1695" hidden="1"/>
    <cellStyle name="Hyperlink 136" xfId="3061" hidden="1"/>
    <cellStyle name="Hyperlink 137" xfId="1697" hidden="1"/>
    <cellStyle name="Hyperlink 137" xfId="3063" hidden="1"/>
    <cellStyle name="Hyperlink 138" xfId="1699" hidden="1"/>
    <cellStyle name="Hyperlink 138" xfId="3065" hidden="1"/>
    <cellStyle name="Hyperlink 139" xfId="1701" hidden="1"/>
    <cellStyle name="Hyperlink 139" xfId="3067" hidden="1"/>
    <cellStyle name="Hyperlink 14" xfId="1438" hidden="1"/>
    <cellStyle name="Hyperlink 14" xfId="2805" hidden="1"/>
    <cellStyle name="Hyperlink 140" xfId="1703" hidden="1"/>
    <cellStyle name="Hyperlink 140" xfId="3069" hidden="1"/>
    <cellStyle name="Hyperlink 141" xfId="1705" hidden="1"/>
    <cellStyle name="Hyperlink 141" xfId="3071" hidden="1"/>
    <cellStyle name="Hyperlink 142" xfId="1707" hidden="1"/>
    <cellStyle name="Hyperlink 142" xfId="3073" hidden="1"/>
    <cellStyle name="Hyperlink 143" xfId="1709" hidden="1"/>
    <cellStyle name="Hyperlink 143" xfId="3075" hidden="1"/>
    <cellStyle name="Hyperlink 144" xfId="1711" hidden="1"/>
    <cellStyle name="Hyperlink 144" xfId="3077" hidden="1"/>
    <cellStyle name="Hyperlink 145" xfId="1713" hidden="1"/>
    <cellStyle name="Hyperlink 145" xfId="3079" hidden="1"/>
    <cellStyle name="Hyperlink 146" xfId="1715" hidden="1"/>
    <cellStyle name="Hyperlink 146" xfId="3081" hidden="1"/>
    <cellStyle name="Hyperlink 147" xfId="1717" hidden="1"/>
    <cellStyle name="Hyperlink 147" xfId="3083" hidden="1"/>
    <cellStyle name="Hyperlink 148" xfId="1719" hidden="1"/>
    <cellStyle name="Hyperlink 148" xfId="3085" hidden="1"/>
    <cellStyle name="Hyperlink 149" xfId="1721" hidden="1"/>
    <cellStyle name="Hyperlink 149" xfId="3087" hidden="1"/>
    <cellStyle name="Hyperlink 15" xfId="1440" hidden="1"/>
    <cellStyle name="Hyperlink 15" xfId="2807" hidden="1"/>
    <cellStyle name="Hyperlink 150" xfId="1723" hidden="1"/>
    <cellStyle name="Hyperlink 150" xfId="3089" hidden="1"/>
    <cellStyle name="Hyperlink 151" xfId="1725" hidden="1"/>
    <cellStyle name="Hyperlink 151" xfId="3091" hidden="1"/>
    <cellStyle name="Hyperlink 152" xfId="1727" hidden="1"/>
    <cellStyle name="Hyperlink 152" xfId="3093" hidden="1"/>
    <cellStyle name="Hyperlink 153" xfId="1729" hidden="1"/>
    <cellStyle name="Hyperlink 153" xfId="3095" hidden="1"/>
    <cellStyle name="Hyperlink 154" xfId="1731" hidden="1"/>
    <cellStyle name="Hyperlink 154" xfId="3097" hidden="1"/>
    <cellStyle name="Hyperlink 155" xfId="1733" hidden="1"/>
    <cellStyle name="Hyperlink 155" xfId="3099" hidden="1"/>
    <cellStyle name="Hyperlink 156" xfId="1735" hidden="1"/>
    <cellStyle name="Hyperlink 156" xfId="3101" hidden="1"/>
    <cellStyle name="Hyperlink 157" xfId="1737" hidden="1"/>
    <cellStyle name="Hyperlink 157" xfId="3103" hidden="1"/>
    <cellStyle name="Hyperlink 158" xfId="1739" hidden="1"/>
    <cellStyle name="Hyperlink 158" xfId="3105" hidden="1"/>
    <cellStyle name="Hyperlink 159" xfId="1741" hidden="1"/>
    <cellStyle name="Hyperlink 159" xfId="3107" hidden="1"/>
    <cellStyle name="Hyperlink 16" xfId="1442" hidden="1"/>
    <cellStyle name="Hyperlink 16" xfId="2809" hidden="1"/>
    <cellStyle name="Hyperlink 160" xfId="1743" hidden="1"/>
    <cellStyle name="Hyperlink 160" xfId="3109" hidden="1"/>
    <cellStyle name="Hyperlink 161" xfId="1745" hidden="1"/>
    <cellStyle name="Hyperlink 161" xfId="3111" hidden="1"/>
    <cellStyle name="Hyperlink 162" xfId="1747" hidden="1"/>
    <cellStyle name="Hyperlink 162" xfId="3113" hidden="1"/>
    <cellStyle name="Hyperlink 163" xfId="1749" hidden="1"/>
    <cellStyle name="Hyperlink 163" xfId="3115" hidden="1"/>
    <cellStyle name="Hyperlink 164" xfId="1751" hidden="1"/>
    <cellStyle name="Hyperlink 164" xfId="3117" hidden="1"/>
    <cellStyle name="Hyperlink 165" xfId="1753" hidden="1"/>
    <cellStyle name="Hyperlink 165" xfId="3119" hidden="1"/>
    <cellStyle name="Hyperlink 166" xfId="1755" hidden="1"/>
    <cellStyle name="Hyperlink 166" xfId="3121" hidden="1"/>
    <cellStyle name="Hyperlink 167" xfId="1757" hidden="1"/>
    <cellStyle name="Hyperlink 167" xfId="3123" hidden="1"/>
    <cellStyle name="Hyperlink 168" xfId="1759" hidden="1"/>
    <cellStyle name="Hyperlink 168" xfId="3125" hidden="1"/>
    <cellStyle name="Hyperlink 169" xfId="1761" hidden="1"/>
    <cellStyle name="Hyperlink 169" xfId="3127" hidden="1"/>
    <cellStyle name="Hyperlink 17" xfId="1444" hidden="1"/>
    <cellStyle name="Hyperlink 17" xfId="2811" hidden="1"/>
    <cellStyle name="Hyperlink 170" xfId="1763" hidden="1"/>
    <cellStyle name="Hyperlink 170" xfId="3129" hidden="1"/>
    <cellStyle name="Hyperlink 171" xfId="1765" hidden="1"/>
    <cellStyle name="Hyperlink 171" xfId="3131" hidden="1"/>
    <cellStyle name="Hyperlink 172" xfId="1772" hidden="1"/>
    <cellStyle name="Hyperlink 172" xfId="3138" hidden="1"/>
    <cellStyle name="Hyperlink 173" xfId="1774" hidden="1"/>
    <cellStyle name="Hyperlink 173" xfId="3140" hidden="1"/>
    <cellStyle name="Hyperlink 174" xfId="1776" hidden="1"/>
    <cellStyle name="Hyperlink 174" xfId="3142" hidden="1"/>
    <cellStyle name="Hyperlink 175" xfId="1778" hidden="1"/>
    <cellStyle name="Hyperlink 175" xfId="3144" hidden="1"/>
    <cellStyle name="Hyperlink 176" xfId="1780" hidden="1"/>
    <cellStyle name="Hyperlink 176" xfId="3146" hidden="1"/>
    <cellStyle name="Hyperlink 177" xfId="1782" hidden="1"/>
    <cellStyle name="Hyperlink 177" xfId="3148" hidden="1"/>
    <cellStyle name="Hyperlink 178" xfId="1784" hidden="1"/>
    <cellStyle name="Hyperlink 178" xfId="3150" hidden="1"/>
    <cellStyle name="Hyperlink 179" xfId="1786" hidden="1"/>
    <cellStyle name="Hyperlink 179" xfId="3152" hidden="1"/>
    <cellStyle name="Hyperlink 18" xfId="1446" hidden="1"/>
    <cellStyle name="Hyperlink 18" xfId="2813" hidden="1"/>
    <cellStyle name="Hyperlink 180" xfId="1788" hidden="1"/>
    <cellStyle name="Hyperlink 180" xfId="3154" hidden="1"/>
    <cellStyle name="Hyperlink 181" xfId="1790" hidden="1"/>
    <cellStyle name="Hyperlink 181" xfId="3156" hidden="1"/>
    <cellStyle name="Hyperlink 182" xfId="1792" hidden="1"/>
    <cellStyle name="Hyperlink 182" xfId="3158" hidden="1"/>
    <cellStyle name="Hyperlink 183" xfId="1795" hidden="1"/>
    <cellStyle name="Hyperlink 183" xfId="3161" hidden="1"/>
    <cellStyle name="Hyperlink 184" xfId="1797" hidden="1"/>
    <cellStyle name="Hyperlink 184" xfId="3163" hidden="1"/>
    <cellStyle name="Hyperlink 185" xfId="1799" hidden="1"/>
    <cellStyle name="Hyperlink 185" xfId="3165" hidden="1"/>
    <cellStyle name="Hyperlink 186" xfId="1801" hidden="1"/>
    <cellStyle name="Hyperlink 186" xfId="3167" hidden="1"/>
    <cellStyle name="Hyperlink 187" xfId="1803" hidden="1"/>
    <cellStyle name="Hyperlink 187" xfId="3169" hidden="1"/>
    <cellStyle name="Hyperlink 188" xfId="1805" hidden="1"/>
    <cellStyle name="Hyperlink 188" xfId="3171" hidden="1"/>
    <cellStyle name="Hyperlink 189" xfId="1807" hidden="1"/>
    <cellStyle name="Hyperlink 189" xfId="3173" hidden="1"/>
    <cellStyle name="Hyperlink 19" xfId="1448" hidden="1"/>
    <cellStyle name="Hyperlink 19" xfId="2815" hidden="1"/>
    <cellStyle name="Hyperlink 190" xfId="1809" hidden="1"/>
    <cellStyle name="Hyperlink 190" xfId="3175" hidden="1"/>
    <cellStyle name="Hyperlink 191" xfId="1811" hidden="1"/>
    <cellStyle name="Hyperlink 191" xfId="3177" hidden="1"/>
    <cellStyle name="Hyperlink 192" xfId="1813" hidden="1"/>
    <cellStyle name="Hyperlink 192" xfId="3179" hidden="1"/>
    <cellStyle name="Hyperlink 193" xfId="1815" hidden="1"/>
    <cellStyle name="Hyperlink 193" xfId="3181" hidden="1"/>
    <cellStyle name="Hyperlink 194" xfId="1817" hidden="1"/>
    <cellStyle name="Hyperlink 194" xfId="3183" hidden="1"/>
    <cellStyle name="Hyperlink 195" xfId="1819" hidden="1"/>
    <cellStyle name="Hyperlink 195" xfId="3185" hidden="1"/>
    <cellStyle name="Hyperlink 196" xfId="1821" hidden="1"/>
    <cellStyle name="Hyperlink 196" xfId="3187" hidden="1"/>
    <cellStyle name="Hyperlink 197" xfId="1823" hidden="1"/>
    <cellStyle name="Hyperlink 197" xfId="3189" hidden="1"/>
    <cellStyle name="Hyperlink 198" xfId="1825" hidden="1"/>
    <cellStyle name="Hyperlink 198" xfId="3191" hidden="1"/>
    <cellStyle name="Hyperlink 199" xfId="1827" hidden="1"/>
    <cellStyle name="Hyperlink 199" xfId="3193" hidden="1"/>
    <cellStyle name="Hyperlink 2" xfId="1413" hidden="1"/>
    <cellStyle name="Hyperlink 2" xfId="2781" hidden="1"/>
    <cellStyle name="Hyperlink 20" xfId="1450" hidden="1"/>
    <cellStyle name="Hyperlink 20" xfId="2817" hidden="1"/>
    <cellStyle name="Hyperlink 200" xfId="1829" hidden="1"/>
    <cellStyle name="Hyperlink 200" xfId="3195" hidden="1"/>
    <cellStyle name="Hyperlink 201" xfId="1831" hidden="1"/>
    <cellStyle name="Hyperlink 201" xfId="3197" hidden="1"/>
    <cellStyle name="Hyperlink 202" xfId="1833" hidden="1"/>
    <cellStyle name="Hyperlink 202" xfId="3199" hidden="1"/>
    <cellStyle name="Hyperlink 203" xfId="1835" hidden="1"/>
    <cellStyle name="Hyperlink 203" xfId="3201" hidden="1"/>
    <cellStyle name="Hyperlink 204" xfId="1837" hidden="1"/>
    <cellStyle name="Hyperlink 204" xfId="3203" hidden="1"/>
    <cellStyle name="Hyperlink 205" xfId="1839" hidden="1"/>
    <cellStyle name="Hyperlink 205" xfId="3205" hidden="1"/>
    <cellStyle name="Hyperlink 206" xfId="1854" hidden="1"/>
    <cellStyle name="Hyperlink 206" xfId="3220" hidden="1"/>
    <cellStyle name="Hyperlink 207" xfId="1879" hidden="1"/>
    <cellStyle name="Hyperlink 207" xfId="3245" hidden="1"/>
    <cellStyle name="Hyperlink 208" xfId="1794" hidden="1"/>
    <cellStyle name="Hyperlink 208" xfId="3160" hidden="1"/>
    <cellStyle name="Hyperlink 209" xfId="1847" hidden="1"/>
    <cellStyle name="Hyperlink 209" xfId="3213" hidden="1"/>
    <cellStyle name="Hyperlink 21" xfId="1452" hidden="1"/>
    <cellStyle name="Hyperlink 21" xfId="2819" hidden="1"/>
    <cellStyle name="Hyperlink 210" xfId="1848" hidden="1"/>
    <cellStyle name="Hyperlink 210" xfId="3214" hidden="1"/>
    <cellStyle name="Hyperlink 211" xfId="1843" hidden="1"/>
    <cellStyle name="Hyperlink 211" xfId="3209" hidden="1"/>
    <cellStyle name="Hyperlink 212" xfId="1841" hidden="1"/>
    <cellStyle name="Hyperlink 212" xfId="3207" hidden="1"/>
    <cellStyle name="Hyperlink 213" xfId="1853" hidden="1"/>
    <cellStyle name="Hyperlink 213" xfId="3219" hidden="1"/>
    <cellStyle name="Hyperlink 214" xfId="1850" hidden="1"/>
    <cellStyle name="Hyperlink 214" xfId="3216" hidden="1"/>
    <cellStyle name="Hyperlink 215" xfId="1874" hidden="1"/>
    <cellStyle name="Hyperlink 215" xfId="3240" hidden="1"/>
    <cellStyle name="Hyperlink 216" xfId="1866" hidden="1"/>
    <cellStyle name="Hyperlink 216" xfId="3232" hidden="1"/>
    <cellStyle name="Hyperlink 217" xfId="1855" hidden="1"/>
    <cellStyle name="Hyperlink 217" xfId="3221" hidden="1"/>
    <cellStyle name="Hyperlink 218" xfId="1873" hidden="1"/>
    <cellStyle name="Hyperlink 218" xfId="3239" hidden="1"/>
    <cellStyle name="Hyperlink 219" xfId="1865" hidden="1"/>
    <cellStyle name="Hyperlink 219" xfId="3231" hidden="1"/>
    <cellStyle name="Hyperlink 22" xfId="1454" hidden="1"/>
    <cellStyle name="Hyperlink 22" xfId="2821" hidden="1"/>
    <cellStyle name="Hyperlink 220" xfId="1858" hidden="1"/>
    <cellStyle name="Hyperlink 220" xfId="3224" hidden="1"/>
    <cellStyle name="Hyperlink 221" xfId="1872" hidden="1"/>
    <cellStyle name="Hyperlink 221" xfId="3238" hidden="1"/>
    <cellStyle name="Hyperlink 222" xfId="1864" hidden="1"/>
    <cellStyle name="Hyperlink 222" xfId="3230" hidden="1"/>
    <cellStyle name="Hyperlink 223" xfId="1857" hidden="1"/>
    <cellStyle name="Hyperlink 223" xfId="3223" hidden="1"/>
    <cellStyle name="Hyperlink 224" xfId="1871" hidden="1"/>
    <cellStyle name="Hyperlink 224" xfId="3237" hidden="1"/>
    <cellStyle name="Hyperlink 225" xfId="1863" hidden="1"/>
    <cellStyle name="Hyperlink 225" xfId="3229" hidden="1"/>
    <cellStyle name="Hyperlink 226" xfId="1856" hidden="1"/>
    <cellStyle name="Hyperlink 226" xfId="3222" hidden="1"/>
    <cellStyle name="Hyperlink 227" xfId="1883" hidden="1"/>
    <cellStyle name="Hyperlink 227" xfId="3249" hidden="1"/>
    <cellStyle name="Hyperlink 228" xfId="1885" hidden="1"/>
    <cellStyle name="Hyperlink 228" xfId="3251" hidden="1"/>
    <cellStyle name="Hyperlink 229" xfId="1887" hidden="1"/>
    <cellStyle name="Hyperlink 229" xfId="3253" hidden="1"/>
    <cellStyle name="Hyperlink 23" xfId="1456" hidden="1"/>
    <cellStyle name="Hyperlink 23" xfId="2823" hidden="1"/>
    <cellStyle name="Hyperlink 230" xfId="1889" hidden="1"/>
    <cellStyle name="Hyperlink 230" xfId="3255" hidden="1"/>
    <cellStyle name="Hyperlink 231" xfId="1891" hidden="1"/>
    <cellStyle name="Hyperlink 231" xfId="3257" hidden="1"/>
    <cellStyle name="Hyperlink 232" xfId="1893" hidden="1"/>
    <cellStyle name="Hyperlink 232" xfId="3259" hidden="1"/>
    <cellStyle name="Hyperlink 233" xfId="1895" hidden="1"/>
    <cellStyle name="Hyperlink 233" xfId="3261" hidden="1"/>
    <cellStyle name="Hyperlink 234" xfId="1897" hidden="1"/>
    <cellStyle name="Hyperlink 234" xfId="3263" hidden="1"/>
    <cellStyle name="Hyperlink 235" xfId="1899" hidden="1"/>
    <cellStyle name="Hyperlink 235" xfId="3265" hidden="1"/>
    <cellStyle name="Hyperlink 236" xfId="1901" hidden="1"/>
    <cellStyle name="Hyperlink 236" xfId="3267" hidden="1"/>
    <cellStyle name="Hyperlink 237" xfId="1903" hidden="1"/>
    <cellStyle name="Hyperlink 237" xfId="3269" hidden="1"/>
    <cellStyle name="Hyperlink 238" xfId="1905" hidden="1"/>
    <cellStyle name="Hyperlink 238" xfId="3271" hidden="1"/>
    <cellStyle name="Hyperlink 239" xfId="1907" hidden="1"/>
    <cellStyle name="Hyperlink 239" xfId="3273" hidden="1"/>
    <cellStyle name="Hyperlink 24" xfId="1458" hidden="1"/>
    <cellStyle name="Hyperlink 24" xfId="2825" hidden="1"/>
    <cellStyle name="Hyperlink 240" xfId="1910" hidden="1"/>
    <cellStyle name="Hyperlink 240" xfId="3276" hidden="1"/>
    <cellStyle name="Hyperlink 241" xfId="1912" hidden="1"/>
    <cellStyle name="Hyperlink 241" xfId="3278" hidden="1"/>
    <cellStyle name="Hyperlink 242" xfId="1914" hidden="1"/>
    <cellStyle name="Hyperlink 242" xfId="3280" hidden="1"/>
    <cellStyle name="Hyperlink 243" xfId="1916" hidden="1"/>
    <cellStyle name="Hyperlink 243" xfId="3282" hidden="1"/>
    <cellStyle name="Hyperlink 244" xfId="1918" hidden="1"/>
    <cellStyle name="Hyperlink 244" xfId="3284" hidden="1"/>
    <cellStyle name="Hyperlink 245" xfId="1920" hidden="1"/>
    <cellStyle name="Hyperlink 245" xfId="3286" hidden="1"/>
    <cellStyle name="Hyperlink 246" xfId="1922" hidden="1"/>
    <cellStyle name="Hyperlink 246" xfId="3288" hidden="1"/>
    <cellStyle name="Hyperlink 247" xfId="1924" hidden="1"/>
    <cellStyle name="Hyperlink 247" xfId="3290" hidden="1"/>
    <cellStyle name="Hyperlink 248" xfId="1926" hidden="1"/>
    <cellStyle name="Hyperlink 248" xfId="3292" hidden="1"/>
    <cellStyle name="Hyperlink 249" xfId="1928" hidden="1"/>
    <cellStyle name="Hyperlink 249" xfId="3294" hidden="1"/>
    <cellStyle name="Hyperlink 25" xfId="1460" hidden="1"/>
    <cellStyle name="Hyperlink 25" xfId="2827" hidden="1"/>
    <cellStyle name="Hyperlink 250" xfId="1930" hidden="1"/>
    <cellStyle name="Hyperlink 250" xfId="3296" hidden="1"/>
    <cellStyle name="Hyperlink 251" xfId="1932" hidden="1"/>
    <cellStyle name="Hyperlink 251" xfId="3298" hidden="1"/>
    <cellStyle name="Hyperlink 252" xfId="1934" hidden="1"/>
    <cellStyle name="Hyperlink 252" xfId="3300" hidden="1"/>
    <cellStyle name="Hyperlink 253" xfId="1936" hidden="1"/>
    <cellStyle name="Hyperlink 253" xfId="3302" hidden="1"/>
    <cellStyle name="Hyperlink 254" xfId="1938" hidden="1"/>
    <cellStyle name="Hyperlink 254" xfId="3304" hidden="1"/>
    <cellStyle name="Hyperlink 255" xfId="1940" hidden="1"/>
    <cellStyle name="Hyperlink 255" xfId="3306" hidden="1"/>
    <cellStyle name="Hyperlink 256" xfId="1942" hidden="1"/>
    <cellStyle name="Hyperlink 256" xfId="3308" hidden="1"/>
    <cellStyle name="Hyperlink 257" xfId="1944" hidden="1"/>
    <cellStyle name="Hyperlink 257" xfId="3310" hidden="1"/>
    <cellStyle name="Hyperlink 258" xfId="1946" hidden="1"/>
    <cellStyle name="Hyperlink 258" xfId="3312" hidden="1"/>
    <cellStyle name="Hyperlink 259" xfId="1948" hidden="1"/>
    <cellStyle name="Hyperlink 259" xfId="3314" hidden="1"/>
    <cellStyle name="Hyperlink 26" xfId="1462" hidden="1"/>
    <cellStyle name="Hyperlink 26" xfId="2829" hidden="1"/>
    <cellStyle name="Hyperlink 260" xfId="1950" hidden="1"/>
    <cellStyle name="Hyperlink 260" xfId="3316" hidden="1"/>
    <cellStyle name="Hyperlink 261" xfId="1952" hidden="1"/>
    <cellStyle name="Hyperlink 261" xfId="3318" hidden="1"/>
    <cellStyle name="Hyperlink 262" xfId="1954" hidden="1"/>
    <cellStyle name="Hyperlink 262" xfId="3320" hidden="1"/>
    <cellStyle name="Hyperlink 263" xfId="1956" hidden="1"/>
    <cellStyle name="Hyperlink 263" xfId="3322" hidden="1"/>
    <cellStyle name="Hyperlink 264" xfId="1958" hidden="1"/>
    <cellStyle name="Hyperlink 264" xfId="3324" hidden="1"/>
    <cellStyle name="Hyperlink 265" xfId="1960" hidden="1"/>
    <cellStyle name="Hyperlink 265" xfId="3326" hidden="1"/>
    <cellStyle name="Hyperlink 266" xfId="1962" hidden="1"/>
    <cellStyle name="Hyperlink 266" xfId="3328" hidden="1"/>
    <cellStyle name="Hyperlink 267" xfId="1964" hidden="1"/>
    <cellStyle name="Hyperlink 267" xfId="3330" hidden="1"/>
    <cellStyle name="Hyperlink 268" xfId="1966" hidden="1"/>
    <cellStyle name="Hyperlink 268" xfId="3332" hidden="1"/>
    <cellStyle name="Hyperlink 269" xfId="1968" hidden="1"/>
    <cellStyle name="Hyperlink 269" xfId="3334" hidden="1"/>
    <cellStyle name="Hyperlink 27" xfId="1464" hidden="1"/>
    <cellStyle name="Hyperlink 27" xfId="2831" hidden="1"/>
    <cellStyle name="Hyperlink 270" xfId="1970" hidden="1"/>
    <cellStyle name="Hyperlink 270" xfId="3336" hidden="1"/>
    <cellStyle name="Hyperlink 271" xfId="1972" hidden="1"/>
    <cellStyle name="Hyperlink 271" xfId="3338" hidden="1"/>
    <cellStyle name="Hyperlink 272" xfId="1974" hidden="1"/>
    <cellStyle name="Hyperlink 272" xfId="3340" hidden="1"/>
    <cellStyle name="Hyperlink 273" xfId="1976" hidden="1"/>
    <cellStyle name="Hyperlink 273" xfId="3342" hidden="1"/>
    <cellStyle name="Hyperlink 274" xfId="1484" hidden="1"/>
    <cellStyle name="Hyperlink 274" xfId="2850" hidden="1"/>
    <cellStyle name="Hyperlink 275" xfId="1559" hidden="1"/>
    <cellStyle name="Hyperlink 275" xfId="2925" hidden="1"/>
    <cellStyle name="Hyperlink 276" xfId="1561" hidden="1"/>
    <cellStyle name="Hyperlink 276" xfId="2927" hidden="1"/>
    <cellStyle name="Hyperlink 277" xfId="1490" hidden="1"/>
    <cellStyle name="Hyperlink 277" xfId="2856" hidden="1"/>
    <cellStyle name="Hyperlink 278" xfId="1980" hidden="1"/>
    <cellStyle name="Hyperlink 278" xfId="3346" hidden="1"/>
    <cellStyle name="Hyperlink 279" xfId="1982" hidden="1"/>
    <cellStyle name="Hyperlink 279" xfId="3348" hidden="1"/>
    <cellStyle name="Hyperlink 28" xfId="1466" hidden="1"/>
    <cellStyle name="Hyperlink 28" xfId="2833" hidden="1"/>
    <cellStyle name="Hyperlink 280" xfId="1984" hidden="1"/>
    <cellStyle name="Hyperlink 280" xfId="3350" hidden="1"/>
    <cellStyle name="Hyperlink 281" xfId="1986" hidden="1"/>
    <cellStyle name="Hyperlink 281" xfId="3352" hidden="1"/>
    <cellStyle name="Hyperlink 282" xfId="1988" hidden="1"/>
    <cellStyle name="Hyperlink 282" xfId="3354" hidden="1"/>
    <cellStyle name="Hyperlink 283" xfId="1990" hidden="1"/>
    <cellStyle name="Hyperlink 283" xfId="3356" hidden="1"/>
    <cellStyle name="Hyperlink 284" xfId="1992" hidden="1"/>
    <cellStyle name="Hyperlink 284" xfId="3358" hidden="1"/>
    <cellStyle name="Hyperlink 285" xfId="1995" hidden="1"/>
    <cellStyle name="Hyperlink 285" xfId="3361" hidden="1"/>
    <cellStyle name="Hyperlink 286" xfId="1997" hidden="1"/>
    <cellStyle name="Hyperlink 286" xfId="3363" hidden="1"/>
    <cellStyle name="Hyperlink 287" xfId="1999" hidden="1"/>
    <cellStyle name="Hyperlink 287" xfId="3365" hidden="1"/>
    <cellStyle name="Hyperlink 288" xfId="2001" hidden="1"/>
    <cellStyle name="Hyperlink 288" xfId="3367" hidden="1"/>
    <cellStyle name="Hyperlink 289" xfId="2003" hidden="1"/>
    <cellStyle name="Hyperlink 289" xfId="3369" hidden="1"/>
    <cellStyle name="Hyperlink 29" xfId="1468" hidden="1"/>
    <cellStyle name="Hyperlink 29" xfId="2835" hidden="1"/>
    <cellStyle name="Hyperlink 290" xfId="2005" hidden="1"/>
    <cellStyle name="Hyperlink 290" xfId="3371" hidden="1"/>
    <cellStyle name="Hyperlink 291" xfId="2007" hidden="1"/>
    <cellStyle name="Hyperlink 291" xfId="3373" hidden="1"/>
    <cellStyle name="Hyperlink 292" xfId="2009" hidden="1"/>
    <cellStyle name="Hyperlink 292" xfId="3375" hidden="1"/>
    <cellStyle name="Hyperlink 293" xfId="2011" hidden="1"/>
    <cellStyle name="Hyperlink 293" xfId="3377" hidden="1"/>
    <cellStyle name="Hyperlink 294" xfId="2013" hidden="1"/>
    <cellStyle name="Hyperlink 294" xfId="3379" hidden="1"/>
    <cellStyle name="Hyperlink 295" xfId="2015" hidden="1"/>
    <cellStyle name="Hyperlink 295" xfId="3381" hidden="1"/>
    <cellStyle name="Hyperlink 296" xfId="2017" hidden="1"/>
    <cellStyle name="Hyperlink 296" xfId="3383" hidden="1"/>
    <cellStyle name="Hyperlink 297" xfId="2019" hidden="1"/>
    <cellStyle name="Hyperlink 297" xfId="3385" hidden="1"/>
    <cellStyle name="Hyperlink 298" xfId="2021" hidden="1"/>
    <cellStyle name="Hyperlink 298" xfId="3387" hidden="1"/>
    <cellStyle name="Hyperlink 299" xfId="2023" hidden="1"/>
    <cellStyle name="Hyperlink 299" xfId="3389" hidden="1"/>
    <cellStyle name="Hyperlink 3" xfId="1414" hidden="1"/>
    <cellStyle name="Hyperlink 3" xfId="2782" hidden="1"/>
    <cellStyle name="Hyperlink 30" xfId="1470" hidden="1"/>
    <cellStyle name="Hyperlink 30" xfId="2837" hidden="1"/>
    <cellStyle name="Hyperlink 300" xfId="2025" hidden="1"/>
    <cellStyle name="Hyperlink 300" xfId="3391" hidden="1"/>
    <cellStyle name="Hyperlink 301" xfId="2027" hidden="1"/>
    <cellStyle name="Hyperlink 301" xfId="3393" hidden="1"/>
    <cellStyle name="Hyperlink 302" xfId="2029" hidden="1"/>
    <cellStyle name="Hyperlink 302" xfId="3395" hidden="1"/>
    <cellStyle name="Hyperlink 303" xfId="2031" hidden="1"/>
    <cellStyle name="Hyperlink 303" xfId="3397" hidden="1"/>
    <cellStyle name="Hyperlink 304" xfId="2033" hidden="1"/>
    <cellStyle name="Hyperlink 304" xfId="3399" hidden="1"/>
    <cellStyle name="Hyperlink 305" xfId="2035" hidden="1"/>
    <cellStyle name="Hyperlink 305" xfId="3401" hidden="1"/>
    <cellStyle name="Hyperlink 306" xfId="2037" hidden="1"/>
    <cellStyle name="Hyperlink 306" xfId="3403" hidden="1"/>
    <cellStyle name="Hyperlink 307" xfId="2039" hidden="1"/>
    <cellStyle name="Hyperlink 307" xfId="3405" hidden="1"/>
    <cellStyle name="Hyperlink 308" xfId="2054" hidden="1"/>
    <cellStyle name="Hyperlink 308" xfId="3420" hidden="1"/>
    <cellStyle name="Hyperlink 309" xfId="2079" hidden="1"/>
    <cellStyle name="Hyperlink 309" xfId="3445" hidden="1"/>
    <cellStyle name="Hyperlink 31" xfId="1472" hidden="1"/>
    <cellStyle name="Hyperlink 31" xfId="2839" hidden="1"/>
    <cellStyle name="Hyperlink 310" xfId="1994" hidden="1"/>
    <cellStyle name="Hyperlink 310" xfId="3360" hidden="1"/>
    <cellStyle name="Hyperlink 311" xfId="2047" hidden="1"/>
    <cellStyle name="Hyperlink 311" xfId="3413" hidden="1"/>
    <cellStyle name="Hyperlink 312" xfId="2048" hidden="1"/>
    <cellStyle name="Hyperlink 312" xfId="3414" hidden="1"/>
    <cellStyle name="Hyperlink 313" xfId="2043" hidden="1"/>
    <cellStyle name="Hyperlink 313" xfId="3409" hidden="1"/>
    <cellStyle name="Hyperlink 314" xfId="2041" hidden="1"/>
    <cellStyle name="Hyperlink 314" xfId="3407" hidden="1"/>
    <cellStyle name="Hyperlink 315" xfId="2053" hidden="1"/>
    <cellStyle name="Hyperlink 315" xfId="3419" hidden="1"/>
    <cellStyle name="Hyperlink 316" xfId="2050" hidden="1"/>
    <cellStyle name="Hyperlink 316" xfId="3416" hidden="1"/>
    <cellStyle name="Hyperlink 317" xfId="2074" hidden="1"/>
    <cellStyle name="Hyperlink 317" xfId="3440" hidden="1"/>
    <cellStyle name="Hyperlink 318" xfId="2066" hidden="1"/>
    <cellStyle name="Hyperlink 318" xfId="3432" hidden="1"/>
    <cellStyle name="Hyperlink 319" xfId="2055" hidden="1"/>
    <cellStyle name="Hyperlink 319" xfId="3421" hidden="1"/>
    <cellStyle name="Hyperlink 32" xfId="1474" hidden="1"/>
    <cellStyle name="Hyperlink 32" xfId="2841" hidden="1"/>
    <cellStyle name="Hyperlink 320" xfId="2073" hidden="1"/>
    <cellStyle name="Hyperlink 320" xfId="3439" hidden="1"/>
    <cellStyle name="Hyperlink 321" xfId="2065" hidden="1"/>
    <cellStyle name="Hyperlink 321" xfId="3431" hidden="1"/>
    <cellStyle name="Hyperlink 322" xfId="2058" hidden="1"/>
    <cellStyle name="Hyperlink 322" xfId="3424" hidden="1"/>
    <cellStyle name="Hyperlink 323" xfId="2072" hidden="1"/>
    <cellStyle name="Hyperlink 323" xfId="3438" hidden="1"/>
    <cellStyle name="Hyperlink 324" xfId="2064" hidden="1"/>
    <cellStyle name="Hyperlink 324" xfId="3430" hidden="1"/>
    <cellStyle name="Hyperlink 325" xfId="2057" hidden="1"/>
    <cellStyle name="Hyperlink 325" xfId="3423" hidden="1"/>
    <cellStyle name="Hyperlink 326" xfId="2071" hidden="1"/>
    <cellStyle name="Hyperlink 326" xfId="3437" hidden="1"/>
    <cellStyle name="Hyperlink 327" xfId="2063" hidden="1"/>
    <cellStyle name="Hyperlink 327" xfId="3429" hidden="1"/>
    <cellStyle name="Hyperlink 328" xfId="2056" hidden="1"/>
    <cellStyle name="Hyperlink 328" xfId="3422" hidden="1"/>
    <cellStyle name="Hyperlink 329" xfId="2083" hidden="1"/>
    <cellStyle name="Hyperlink 329" xfId="3449" hidden="1"/>
    <cellStyle name="Hyperlink 33" xfId="1476" hidden="1"/>
    <cellStyle name="Hyperlink 33" xfId="2843" hidden="1"/>
    <cellStyle name="Hyperlink 330" xfId="2085" hidden="1"/>
    <cellStyle name="Hyperlink 330" xfId="3451" hidden="1"/>
    <cellStyle name="Hyperlink 331" xfId="2087" hidden="1"/>
    <cellStyle name="Hyperlink 331" xfId="3453" hidden="1"/>
    <cellStyle name="Hyperlink 332" xfId="2089" hidden="1"/>
    <cellStyle name="Hyperlink 332" xfId="3455" hidden="1"/>
    <cellStyle name="Hyperlink 333" xfId="2091" hidden="1"/>
    <cellStyle name="Hyperlink 333" xfId="3457" hidden="1"/>
    <cellStyle name="Hyperlink 334" xfId="2093" hidden="1"/>
    <cellStyle name="Hyperlink 334" xfId="3459" hidden="1"/>
    <cellStyle name="Hyperlink 335" xfId="2095" hidden="1"/>
    <cellStyle name="Hyperlink 335" xfId="3461" hidden="1"/>
    <cellStyle name="Hyperlink 336" xfId="2097" hidden="1"/>
    <cellStyle name="Hyperlink 336" xfId="3463" hidden="1"/>
    <cellStyle name="Hyperlink 337" xfId="2099" hidden="1"/>
    <cellStyle name="Hyperlink 337" xfId="3465" hidden="1"/>
    <cellStyle name="Hyperlink 338" xfId="2101" hidden="1"/>
    <cellStyle name="Hyperlink 338" xfId="3467" hidden="1"/>
    <cellStyle name="Hyperlink 339" xfId="2103" hidden="1"/>
    <cellStyle name="Hyperlink 339" xfId="3469" hidden="1"/>
    <cellStyle name="Hyperlink 34" xfId="1478" hidden="1"/>
    <cellStyle name="Hyperlink 34" xfId="2845" hidden="1"/>
    <cellStyle name="Hyperlink 340" xfId="2105" hidden="1"/>
    <cellStyle name="Hyperlink 340" xfId="3471" hidden="1"/>
    <cellStyle name="Hyperlink 341" xfId="2107" hidden="1"/>
    <cellStyle name="Hyperlink 341" xfId="3473" hidden="1"/>
    <cellStyle name="Hyperlink 342" xfId="2110" hidden="1"/>
    <cellStyle name="Hyperlink 342" xfId="3476" hidden="1"/>
    <cellStyle name="Hyperlink 343" xfId="2112" hidden="1"/>
    <cellStyle name="Hyperlink 343" xfId="3478" hidden="1"/>
    <cellStyle name="Hyperlink 344" xfId="2114" hidden="1"/>
    <cellStyle name="Hyperlink 344" xfId="3480" hidden="1"/>
    <cellStyle name="Hyperlink 345" xfId="2116" hidden="1"/>
    <cellStyle name="Hyperlink 345" xfId="3482" hidden="1"/>
    <cellStyle name="Hyperlink 346" xfId="2118" hidden="1"/>
    <cellStyle name="Hyperlink 346" xfId="3484" hidden="1"/>
    <cellStyle name="Hyperlink 347" xfId="2120" hidden="1"/>
    <cellStyle name="Hyperlink 347" xfId="3486" hidden="1"/>
    <cellStyle name="Hyperlink 348" xfId="2122" hidden="1"/>
    <cellStyle name="Hyperlink 348" xfId="3488" hidden="1"/>
    <cellStyle name="Hyperlink 349" xfId="2124" hidden="1"/>
    <cellStyle name="Hyperlink 349" xfId="3490" hidden="1"/>
    <cellStyle name="Hyperlink 35" xfId="1480" hidden="1"/>
    <cellStyle name="Hyperlink 35" xfId="2847" hidden="1"/>
    <cellStyle name="Hyperlink 350" xfId="2126" hidden="1"/>
    <cellStyle name="Hyperlink 350" xfId="3492" hidden="1"/>
    <cellStyle name="Hyperlink 351" xfId="2128" hidden="1"/>
    <cellStyle name="Hyperlink 351" xfId="3494" hidden="1"/>
    <cellStyle name="Hyperlink 352" xfId="2130" hidden="1"/>
    <cellStyle name="Hyperlink 352" xfId="3496" hidden="1"/>
    <cellStyle name="Hyperlink 353" xfId="2132" hidden="1"/>
    <cellStyle name="Hyperlink 353" xfId="3498" hidden="1"/>
    <cellStyle name="Hyperlink 354" xfId="2134" hidden="1"/>
    <cellStyle name="Hyperlink 354" xfId="3500" hidden="1"/>
    <cellStyle name="Hyperlink 355" xfId="2136" hidden="1"/>
    <cellStyle name="Hyperlink 355" xfId="3502" hidden="1"/>
    <cellStyle name="Hyperlink 356" xfId="2138" hidden="1"/>
    <cellStyle name="Hyperlink 356" xfId="3504" hidden="1"/>
    <cellStyle name="Hyperlink 357" xfId="2140" hidden="1"/>
    <cellStyle name="Hyperlink 357" xfId="3506" hidden="1"/>
    <cellStyle name="Hyperlink 358" xfId="2142" hidden="1"/>
    <cellStyle name="Hyperlink 358" xfId="3508" hidden="1"/>
    <cellStyle name="Hyperlink 359" xfId="2144" hidden="1"/>
    <cellStyle name="Hyperlink 359" xfId="3510" hidden="1"/>
    <cellStyle name="Hyperlink 36" xfId="1491" hidden="1"/>
    <cellStyle name="Hyperlink 36" xfId="2857" hidden="1"/>
    <cellStyle name="Hyperlink 360" xfId="2146" hidden="1"/>
    <cellStyle name="Hyperlink 360" xfId="3512" hidden="1"/>
    <cellStyle name="Hyperlink 361" xfId="2148" hidden="1"/>
    <cellStyle name="Hyperlink 361" xfId="3514" hidden="1"/>
    <cellStyle name="Hyperlink 362" xfId="2150" hidden="1"/>
    <cellStyle name="Hyperlink 362" xfId="3516" hidden="1"/>
    <cellStyle name="Hyperlink 363" xfId="2152" hidden="1"/>
    <cellStyle name="Hyperlink 363" xfId="3518" hidden="1"/>
    <cellStyle name="Hyperlink 364" xfId="2154" hidden="1"/>
    <cellStyle name="Hyperlink 364" xfId="3520" hidden="1"/>
    <cellStyle name="Hyperlink 365" xfId="2156" hidden="1"/>
    <cellStyle name="Hyperlink 365" xfId="3522" hidden="1"/>
    <cellStyle name="Hyperlink 366" xfId="2158" hidden="1"/>
    <cellStyle name="Hyperlink 366" xfId="3524" hidden="1"/>
    <cellStyle name="Hyperlink 367" xfId="2160" hidden="1"/>
    <cellStyle name="Hyperlink 367" xfId="3526" hidden="1"/>
    <cellStyle name="Hyperlink 368" xfId="2162" hidden="1"/>
    <cellStyle name="Hyperlink 368" xfId="3528" hidden="1"/>
    <cellStyle name="Hyperlink 369" xfId="2164" hidden="1"/>
    <cellStyle name="Hyperlink 369" xfId="3530" hidden="1"/>
    <cellStyle name="Hyperlink 37" xfId="1493" hidden="1"/>
    <cellStyle name="Hyperlink 37" xfId="2859" hidden="1"/>
    <cellStyle name="Hyperlink 370" xfId="2166" hidden="1"/>
    <cellStyle name="Hyperlink 370" xfId="3532" hidden="1"/>
    <cellStyle name="Hyperlink 371" xfId="2168" hidden="1"/>
    <cellStyle name="Hyperlink 371" xfId="3534" hidden="1"/>
    <cellStyle name="Hyperlink 372" xfId="2170" hidden="1"/>
    <cellStyle name="Hyperlink 372" xfId="3536" hidden="1"/>
    <cellStyle name="Hyperlink 373" xfId="2172" hidden="1"/>
    <cellStyle name="Hyperlink 373" xfId="3538" hidden="1"/>
    <cellStyle name="Hyperlink 374" xfId="2174" hidden="1"/>
    <cellStyle name="Hyperlink 374" xfId="3540" hidden="1"/>
    <cellStyle name="Hyperlink 375" xfId="2176" hidden="1"/>
    <cellStyle name="Hyperlink 375" xfId="3542" hidden="1"/>
    <cellStyle name="Hyperlink 376" xfId="1881" hidden="1"/>
    <cellStyle name="Hyperlink 376" xfId="3247" hidden="1"/>
    <cellStyle name="Hyperlink 377" xfId="1767" hidden="1"/>
    <cellStyle name="Hyperlink 377" xfId="3133" hidden="1"/>
    <cellStyle name="Hyperlink 378" xfId="1769" hidden="1"/>
    <cellStyle name="Hyperlink 378" xfId="3135" hidden="1"/>
    <cellStyle name="Hyperlink 379" xfId="1770" hidden="1"/>
    <cellStyle name="Hyperlink 379" xfId="3136" hidden="1"/>
    <cellStyle name="Hyperlink 38" xfId="1495" hidden="1"/>
    <cellStyle name="Hyperlink 38" xfId="2861" hidden="1"/>
    <cellStyle name="Hyperlink 380" xfId="2180" hidden="1"/>
    <cellStyle name="Hyperlink 380" xfId="3546" hidden="1"/>
    <cellStyle name="Hyperlink 381" xfId="2182" hidden="1"/>
    <cellStyle name="Hyperlink 381" xfId="3548" hidden="1"/>
    <cellStyle name="Hyperlink 382" xfId="2184" hidden="1"/>
    <cellStyle name="Hyperlink 382" xfId="3550" hidden="1"/>
    <cellStyle name="Hyperlink 383" xfId="2186" hidden="1"/>
    <cellStyle name="Hyperlink 383" xfId="3552" hidden="1"/>
    <cellStyle name="Hyperlink 384" xfId="2188" hidden="1"/>
    <cellStyle name="Hyperlink 384" xfId="3554" hidden="1"/>
    <cellStyle name="Hyperlink 385" xfId="2190" hidden="1"/>
    <cellStyle name="Hyperlink 385" xfId="3556" hidden="1"/>
    <cellStyle name="Hyperlink 386" xfId="2192" hidden="1"/>
    <cellStyle name="Hyperlink 386" xfId="3558" hidden="1"/>
    <cellStyle name="Hyperlink 387" xfId="2195" hidden="1"/>
    <cellStyle name="Hyperlink 387" xfId="3561" hidden="1"/>
    <cellStyle name="Hyperlink 388" xfId="2197" hidden="1"/>
    <cellStyle name="Hyperlink 388" xfId="3563" hidden="1"/>
    <cellStyle name="Hyperlink 389" xfId="2199" hidden="1"/>
    <cellStyle name="Hyperlink 389" xfId="3565" hidden="1"/>
    <cellStyle name="Hyperlink 39" xfId="1497" hidden="1"/>
    <cellStyle name="Hyperlink 39" xfId="2863" hidden="1"/>
    <cellStyle name="Hyperlink 390" xfId="2201" hidden="1"/>
    <cellStyle name="Hyperlink 390" xfId="3567" hidden="1"/>
    <cellStyle name="Hyperlink 391" xfId="2203" hidden="1"/>
    <cellStyle name="Hyperlink 391" xfId="3569" hidden="1"/>
    <cellStyle name="Hyperlink 392" xfId="2205" hidden="1"/>
    <cellStyle name="Hyperlink 392" xfId="3571" hidden="1"/>
    <cellStyle name="Hyperlink 393" xfId="2207" hidden="1"/>
    <cellStyle name="Hyperlink 393" xfId="3573" hidden="1"/>
    <cellStyle name="Hyperlink 394" xfId="2209" hidden="1"/>
    <cellStyle name="Hyperlink 394" xfId="3575" hidden="1"/>
    <cellStyle name="Hyperlink 395" xfId="2211" hidden="1"/>
    <cellStyle name="Hyperlink 395" xfId="3577" hidden="1"/>
    <cellStyle name="Hyperlink 396" xfId="2213" hidden="1"/>
    <cellStyle name="Hyperlink 396" xfId="3579" hidden="1"/>
    <cellStyle name="Hyperlink 397" xfId="2215" hidden="1"/>
    <cellStyle name="Hyperlink 397" xfId="3581" hidden="1"/>
    <cellStyle name="Hyperlink 398" xfId="2217" hidden="1"/>
    <cellStyle name="Hyperlink 398" xfId="3583" hidden="1"/>
    <cellStyle name="Hyperlink 399" xfId="2219" hidden="1"/>
    <cellStyle name="Hyperlink 399" xfId="3585" hidden="1"/>
    <cellStyle name="Hyperlink 4" xfId="1416" hidden="1"/>
    <cellStyle name="Hyperlink 4" xfId="2784" hidden="1"/>
    <cellStyle name="Hyperlink 40" xfId="1499" hidden="1"/>
    <cellStyle name="Hyperlink 40" xfId="2865" hidden="1"/>
    <cellStyle name="Hyperlink 400" xfId="2221" hidden="1"/>
    <cellStyle name="Hyperlink 400" xfId="3587" hidden="1"/>
    <cellStyle name="Hyperlink 401" xfId="2223" hidden="1"/>
    <cellStyle name="Hyperlink 401" xfId="3589" hidden="1"/>
    <cellStyle name="Hyperlink 402" xfId="2225" hidden="1"/>
    <cellStyle name="Hyperlink 402" xfId="3591" hidden="1"/>
    <cellStyle name="Hyperlink 403" xfId="2227" hidden="1"/>
    <cellStyle name="Hyperlink 403" xfId="3593" hidden="1"/>
    <cellStyle name="Hyperlink 404" xfId="2229" hidden="1"/>
    <cellStyle name="Hyperlink 404" xfId="3595" hidden="1"/>
    <cellStyle name="Hyperlink 405" xfId="2231" hidden="1"/>
    <cellStyle name="Hyperlink 405" xfId="3597" hidden="1"/>
    <cellStyle name="Hyperlink 406" xfId="2233" hidden="1"/>
    <cellStyle name="Hyperlink 406" xfId="3599" hidden="1"/>
    <cellStyle name="Hyperlink 407" xfId="2235" hidden="1"/>
    <cellStyle name="Hyperlink 407" xfId="3601" hidden="1"/>
    <cellStyle name="Hyperlink 408" xfId="2237" hidden="1"/>
    <cellStyle name="Hyperlink 408" xfId="3603" hidden="1"/>
    <cellStyle name="Hyperlink 409" xfId="2239" hidden="1"/>
    <cellStyle name="Hyperlink 409" xfId="3605" hidden="1"/>
    <cellStyle name="Hyperlink 41" xfId="1501" hidden="1"/>
    <cellStyle name="Hyperlink 41" xfId="2867" hidden="1"/>
    <cellStyle name="Hyperlink 410" xfId="2254" hidden="1"/>
    <cellStyle name="Hyperlink 410" xfId="3620" hidden="1"/>
    <cellStyle name="Hyperlink 411" xfId="2279" hidden="1"/>
    <cellStyle name="Hyperlink 411" xfId="3645" hidden="1"/>
    <cellStyle name="Hyperlink 412" xfId="2194" hidden="1"/>
    <cellStyle name="Hyperlink 412" xfId="3560" hidden="1"/>
    <cellStyle name="Hyperlink 413" xfId="2247" hidden="1"/>
    <cellStyle name="Hyperlink 413" xfId="3613" hidden="1"/>
    <cellStyle name="Hyperlink 414" xfId="2248" hidden="1"/>
    <cellStyle name="Hyperlink 414" xfId="3614" hidden="1"/>
    <cellStyle name="Hyperlink 415" xfId="2243" hidden="1"/>
    <cellStyle name="Hyperlink 415" xfId="3609" hidden="1"/>
    <cellStyle name="Hyperlink 416" xfId="2241" hidden="1"/>
    <cellStyle name="Hyperlink 416" xfId="3607" hidden="1"/>
    <cellStyle name="Hyperlink 417" xfId="2253" hidden="1"/>
    <cellStyle name="Hyperlink 417" xfId="3619" hidden="1"/>
    <cellStyle name="Hyperlink 418" xfId="2250" hidden="1"/>
    <cellStyle name="Hyperlink 418" xfId="3616" hidden="1"/>
    <cellStyle name="Hyperlink 419" xfId="2274" hidden="1"/>
    <cellStyle name="Hyperlink 419" xfId="3640" hidden="1"/>
    <cellStyle name="Hyperlink 42" xfId="1503" hidden="1"/>
    <cellStyle name="Hyperlink 42" xfId="2869" hidden="1"/>
    <cellStyle name="Hyperlink 420" xfId="2266" hidden="1"/>
    <cellStyle name="Hyperlink 420" xfId="3632" hidden="1"/>
    <cellStyle name="Hyperlink 421" xfId="2255" hidden="1"/>
    <cellStyle name="Hyperlink 421" xfId="3621" hidden="1"/>
    <cellStyle name="Hyperlink 422" xfId="2273" hidden="1"/>
    <cellStyle name="Hyperlink 422" xfId="3639" hidden="1"/>
    <cellStyle name="Hyperlink 423" xfId="2265" hidden="1"/>
    <cellStyle name="Hyperlink 423" xfId="3631" hidden="1"/>
    <cellStyle name="Hyperlink 424" xfId="2258" hidden="1"/>
    <cellStyle name="Hyperlink 424" xfId="3624" hidden="1"/>
    <cellStyle name="Hyperlink 425" xfId="2272" hidden="1"/>
    <cellStyle name="Hyperlink 425" xfId="3638" hidden="1"/>
    <cellStyle name="Hyperlink 426" xfId="2264" hidden="1"/>
    <cellStyle name="Hyperlink 426" xfId="3630" hidden="1"/>
    <cellStyle name="Hyperlink 427" xfId="2257" hidden="1"/>
    <cellStyle name="Hyperlink 427" xfId="3623" hidden="1"/>
    <cellStyle name="Hyperlink 428" xfId="2271" hidden="1"/>
    <cellStyle name="Hyperlink 428" xfId="3637" hidden="1"/>
    <cellStyle name="Hyperlink 429" xfId="2263" hidden="1"/>
    <cellStyle name="Hyperlink 429" xfId="3629" hidden="1"/>
    <cellStyle name="Hyperlink 43" xfId="1505" hidden="1"/>
    <cellStyle name="Hyperlink 43" xfId="2871" hidden="1"/>
    <cellStyle name="Hyperlink 430" xfId="2256" hidden="1"/>
    <cellStyle name="Hyperlink 430" xfId="3622" hidden="1"/>
    <cellStyle name="Hyperlink 431" xfId="2281" hidden="1"/>
    <cellStyle name="Hyperlink 431" xfId="3647" hidden="1"/>
    <cellStyle name="Hyperlink 432" xfId="2283" hidden="1"/>
    <cellStyle name="Hyperlink 432" xfId="3649" hidden="1"/>
    <cellStyle name="Hyperlink 433" xfId="2285" hidden="1"/>
    <cellStyle name="Hyperlink 433" xfId="3651" hidden="1"/>
    <cellStyle name="Hyperlink 434" xfId="2287" hidden="1"/>
    <cellStyle name="Hyperlink 434" xfId="3653" hidden="1"/>
    <cellStyle name="Hyperlink 435" xfId="2289" hidden="1"/>
    <cellStyle name="Hyperlink 435" xfId="3655" hidden="1"/>
    <cellStyle name="Hyperlink 436" xfId="2291" hidden="1"/>
    <cellStyle name="Hyperlink 436" xfId="3657" hidden="1"/>
    <cellStyle name="Hyperlink 437" xfId="2293" hidden="1"/>
    <cellStyle name="Hyperlink 437" xfId="3659" hidden="1"/>
    <cellStyle name="Hyperlink 438" xfId="2295" hidden="1"/>
    <cellStyle name="Hyperlink 438" xfId="3661" hidden="1"/>
    <cellStyle name="Hyperlink 439" xfId="2297" hidden="1"/>
    <cellStyle name="Hyperlink 439" xfId="3663" hidden="1"/>
    <cellStyle name="Hyperlink 44" xfId="1507" hidden="1"/>
    <cellStyle name="Hyperlink 44" xfId="2873" hidden="1"/>
    <cellStyle name="Hyperlink 440" xfId="2299" hidden="1"/>
    <cellStyle name="Hyperlink 440" xfId="3665" hidden="1"/>
    <cellStyle name="Hyperlink 441" xfId="2301" hidden="1"/>
    <cellStyle name="Hyperlink 441" xfId="3667" hidden="1"/>
    <cellStyle name="Hyperlink 442" xfId="2303" hidden="1"/>
    <cellStyle name="Hyperlink 442" xfId="3669" hidden="1"/>
    <cellStyle name="Hyperlink 443" xfId="2305" hidden="1"/>
    <cellStyle name="Hyperlink 443" xfId="3671" hidden="1"/>
    <cellStyle name="Hyperlink 444" xfId="2307" hidden="1"/>
    <cellStyle name="Hyperlink 444" xfId="3673" hidden="1"/>
    <cellStyle name="Hyperlink 445" xfId="2309" hidden="1"/>
    <cellStyle name="Hyperlink 445" xfId="3675" hidden="1"/>
    <cellStyle name="Hyperlink 446" xfId="2311" hidden="1"/>
    <cellStyle name="Hyperlink 446" xfId="3677" hidden="1"/>
    <cellStyle name="Hyperlink 447" xfId="2313" hidden="1"/>
    <cellStyle name="Hyperlink 447" xfId="3679" hidden="1"/>
    <cellStyle name="Hyperlink 448" xfId="2315" hidden="1"/>
    <cellStyle name="Hyperlink 448" xfId="3681" hidden="1"/>
    <cellStyle name="Hyperlink 449" xfId="2317" hidden="1"/>
    <cellStyle name="Hyperlink 449" xfId="3683" hidden="1"/>
    <cellStyle name="Hyperlink 45" xfId="1509" hidden="1"/>
    <cellStyle name="Hyperlink 45" xfId="2875" hidden="1"/>
    <cellStyle name="Hyperlink 450" xfId="2319" hidden="1"/>
    <cellStyle name="Hyperlink 450" xfId="3685" hidden="1"/>
    <cellStyle name="Hyperlink 451" xfId="2321" hidden="1"/>
    <cellStyle name="Hyperlink 451" xfId="3687" hidden="1"/>
    <cellStyle name="Hyperlink 452" xfId="2323" hidden="1"/>
    <cellStyle name="Hyperlink 452" xfId="3689" hidden="1"/>
    <cellStyle name="Hyperlink 453" xfId="2325" hidden="1"/>
    <cellStyle name="Hyperlink 453" xfId="3691" hidden="1"/>
    <cellStyle name="Hyperlink 454" xfId="2327" hidden="1"/>
    <cellStyle name="Hyperlink 454" xfId="3693" hidden="1"/>
    <cellStyle name="Hyperlink 455" xfId="2329" hidden="1"/>
    <cellStyle name="Hyperlink 455" xfId="3695" hidden="1"/>
    <cellStyle name="Hyperlink 456" xfId="2331" hidden="1"/>
    <cellStyle name="Hyperlink 456" xfId="3697" hidden="1"/>
    <cellStyle name="Hyperlink 457" xfId="2333" hidden="1"/>
    <cellStyle name="Hyperlink 457" xfId="3699" hidden="1"/>
    <cellStyle name="Hyperlink 458" xfId="2335" hidden="1"/>
    <cellStyle name="Hyperlink 458" xfId="3701" hidden="1"/>
    <cellStyle name="Hyperlink 459" xfId="2337" hidden="1"/>
    <cellStyle name="Hyperlink 459" xfId="3703" hidden="1"/>
    <cellStyle name="Hyperlink 46" xfId="1511" hidden="1"/>
    <cellStyle name="Hyperlink 46" xfId="2877" hidden="1"/>
    <cellStyle name="Hyperlink 460" xfId="2339" hidden="1"/>
    <cellStyle name="Hyperlink 460" xfId="3705" hidden="1"/>
    <cellStyle name="Hyperlink 461" xfId="2341" hidden="1"/>
    <cellStyle name="Hyperlink 461" xfId="3707" hidden="1"/>
    <cellStyle name="Hyperlink 462" xfId="2343" hidden="1"/>
    <cellStyle name="Hyperlink 462" xfId="3709" hidden="1"/>
    <cellStyle name="Hyperlink 463" xfId="2345" hidden="1"/>
    <cellStyle name="Hyperlink 463" xfId="3711" hidden="1"/>
    <cellStyle name="Hyperlink 464" xfId="2347" hidden="1"/>
    <cellStyle name="Hyperlink 464" xfId="3713" hidden="1"/>
    <cellStyle name="Hyperlink 465" xfId="2349" hidden="1"/>
    <cellStyle name="Hyperlink 465" xfId="3715" hidden="1"/>
    <cellStyle name="Hyperlink 466" xfId="2351" hidden="1"/>
    <cellStyle name="Hyperlink 466" xfId="3717" hidden="1"/>
    <cellStyle name="Hyperlink 467" xfId="2353" hidden="1"/>
    <cellStyle name="Hyperlink 467" xfId="3719" hidden="1"/>
    <cellStyle name="Hyperlink 468" xfId="2355" hidden="1"/>
    <cellStyle name="Hyperlink 468" xfId="3721" hidden="1"/>
    <cellStyle name="Hyperlink 469" xfId="2357" hidden="1"/>
    <cellStyle name="Hyperlink 469" xfId="3723" hidden="1"/>
    <cellStyle name="Hyperlink 47" xfId="1513" hidden="1"/>
    <cellStyle name="Hyperlink 47" xfId="2879" hidden="1"/>
    <cellStyle name="Hyperlink 470" xfId="2359" hidden="1"/>
    <cellStyle name="Hyperlink 470" xfId="3725" hidden="1"/>
    <cellStyle name="Hyperlink 471" xfId="2361" hidden="1"/>
    <cellStyle name="Hyperlink 471" xfId="3727" hidden="1"/>
    <cellStyle name="Hyperlink 472" xfId="2363" hidden="1"/>
    <cellStyle name="Hyperlink 472" xfId="3729" hidden="1"/>
    <cellStyle name="Hyperlink 473" xfId="2365" hidden="1"/>
    <cellStyle name="Hyperlink 473" xfId="3731" hidden="1"/>
    <cellStyle name="Hyperlink 474" xfId="2367" hidden="1"/>
    <cellStyle name="Hyperlink 474" xfId="3733" hidden="1"/>
    <cellStyle name="Hyperlink 475" xfId="2369" hidden="1"/>
    <cellStyle name="Hyperlink 475" xfId="3735" hidden="1"/>
    <cellStyle name="Hyperlink 476" xfId="2371" hidden="1"/>
    <cellStyle name="Hyperlink 476" xfId="3737" hidden="1"/>
    <cellStyle name="Hyperlink 477" xfId="2373" hidden="1"/>
    <cellStyle name="Hyperlink 477" xfId="3739" hidden="1"/>
    <cellStyle name="Hyperlink 478" xfId="2081" hidden="1"/>
    <cellStyle name="Hyperlink 478" xfId="3447" hidden="1"/>
    <cellStyle name="Hyperlink 479" xfId="1489" hidden="1"/>
    <cellStyle name="Hyperlink 479" xfId="2855" hidden="1"/>
    <cellStyle name="Hyperlink 48" xfId="1515" hidden="1"/>
    <cellStyle name="Hyperlink 48" xfId="2881" hidden="1"/>
    <cellStyle name="Hyperlink 480" xfId="1487" hidden="1"/>
    <cellStyle name="Hyperlink 480" xfId="2853" hidden="1"/>
    <cellStyle name="Hyperlink 481" xfId="1486" hidden="1"/>
    <cellStyle name="Hyperlink 481" xfId="2852" hidden="1"/>
    <cellStyle name="Hyperlink 482" xfId="2376" hidden="1"/>
    <cellStyle name="Hyperlink 482" xfId="3742" hidden="1"/>
    <cellStyle name="Hyperlink 483" xfId="2378" hidden="1"/>
    <cellStyle name="Hyperlink 483" xfId="3744" hidden="1"/>
    <cellStyle name="Hyperlink 484" xfId="2380" hidden="1"/>
    <cellStyle name="Hyperlink 484" xfId="3746" hidden="1"/>
    <cellStyle name="Hyperlink 485" xfId="2382" hidden="1"/>
    <cellStyle name="Hyperlink 485" xfId="3748" hidden="1"/>
    <cellStyle name="Hyperlink 486" xfId="2384" hidden="1"/>
    <cellStyle name="Hyperlink 486" xfId="3750" hidden="1"/>
    <cellStyle name="Hyperlink 487" xfId="2386" hidden="1"/>
    <cellStyle name="Hyperlink 487" xfId="3752" hidden="1"/>
    <cellStyle name="Hyperlink 488" xfId="2388" hidden="1"/>
    <cellStyle name="Hyperlink 488" xfId="3754" hidden="1"/>
    <cellStyle name="Hyperlink 489" xfId="2391" hidden="1"/>
    <cellStyle name="Hyperlink 489" xfId="3757" hidden="1"/>
    <cellStyle name="Hyperlink 49" xfId="1517" hidden="1"/>
    <cellStyle name="Hyperlink 49" xfId="2883" hidden="1"/>
    <cellStyle name="Hyperlink 490" xfId="2393" hidden="1"/>
    <cellStyle name="Hyperlink 490" xfId="3759" hidden="1"/>
    <cellStyle name="Hyperlink 491" xfId="2395" hidden="1"/>
    <cellStyle name="Hyperlink 491" xfId="3761" hidden="1"/>
    <cellStyle name="Hyperlink 492" xfId="2397" hidden="1"/>
    <cellStyle name="Hyperlink 492" xfId="3763" hidden="1"/>
    <cellStyle name="Hyperlink 493" xfId="2399" hidden="1"/>
    <cellStyle name="Hyperlink 493" xfId="3765" hidden="1"/>
    <cellStyle name="Hyperlink 494" xfId="2401" hidden="1"/>
    <cellStyle name="Hyperlink 494" xfId="3767" hidden="1"/>
    <cellStyle name="Hyperlink 495" xfId="2403" hidden="1"/>
    <cellStyle name="Hyperlink 495" xfId="3769" hidden="1"/>
    <cellStyle name="Hyperlink 496" xfId="2405" hidden="1"/>
    <cellStyle name="Hyperlink 496" xfId="3771" hidden="1"/>
    <cellStyle name="Hyperlink 497" xfId="2407" hidden="1"/>
    <cellStyle name="Hyperlink 497" xfId="3773" hidden="1"/>
    <cellStyle name="Hyperlink 498" xfId="2409" hidden="1"/>
    <cellStyle name="Hyperlink 498" xfId="3775" hidden="1"/>
    <cellStyle name="Hyperlink 499" xfId="2411" hidden="1"/>
    <cellStyle name="Hyperlink 499" xfId="3777" hidden="1"/>
    <cellStyle name="Hyperlink 5" xfId="1420" hidden="1"/>
    <cellStyle name="Hyperlink 5" xfId="2787" hidden="1"/>
    <cellStyle name="Hyperlink 50" xfId="1519" hidden="1"/>
    <cellStyle name="Hyperlink 50" xfId="2885" hidden="1"/>
    <cellStyle name="Hyperlink 500" xfId="2413" hidden="1"/>
    <cellStyle name="Hyperlink 500" xfId="3779" hidden="1"/>
    <cellStyle name="Hyperlink 501" xfId="2415" hidden="1"/>
    <cellStyle name="Hyperlink 501" xfId="3781" hidden="1"/>
    <cellStyle name="Hyperlink 502" xfId="2417" hidden="1"/>
    <cellStyle name="Hyperlink 502" xfId="3783" hidden="1"/>
    <cellStyle name="Hyperlink 503" xfId="2419" hidden="1"/>
    <cellStyle name="Hyperlink 503" xfId="3785" hidden="1"/>
    <cellStyle name="Hyperlink 504" xfId="2421" hidden="1"/>
    <cellStyle name="Hyperlink 504" xfId="3787" hidden="1"/>
    <cellStyle name="Hyperlink 505" xfId="2423" hidden="1"/>
    <cellStyle name="Hyperlink 505" xfId="3789" hidden="1"/>
    <cellStyle name="Hyperlink 506" xfId="2425" hidden="1"/>
    <cellStyle name="Hyperlink 506" xfId="3791" hidden="1"/>
    <cellStyle name="Hyperlink 507" xfId="2427" hidden="1"/>
    <cellStyle name="Hyperlink 507" xfId="3793" hidden="1"/>
    <cellStyle name="Hyperlink 508" xfId="2429" hidden="1"/>
    <cellStyle name="Hyperlink 508" xfId="3795" hidden="1"/>
    <cellStyle name="Hyperlink 509" xfId="2431" hidden="1"/>
    <cellStyle name="Hyperlink 509" xfId="3797" hidden="1"/>
    <cellStyle name="Hyperlink 51" xfId="1521" hidden="1"/>
    <cellStyle name="Hyperlink 51" xfId="2887" hidden="1"/>
    <cellStyle name="Hyperlink 510" xfId="2433" hidden="1"/>
    <cellStyle name="Hyperlink 510" xfId="3799" hidden="1"/>
    <cellStyle name="Hyperlink 511" xfId="2435" hidden="1"/>
    <cellStyle name="Hyperlink 511" xfId="3801" hidden="1"/>
    <cellStyle name="Hyperlink 512" xfId="2450" hidden="1"/>
    <cellStyle name="Hyperlink 512" xfId="3816" hidden="1"/>
    <cellStyle name="Hyperlink 513" xfId="2475" hidden="1"/>
    <cellStyle name="Hyperlink 513" xfId="3841" hidden="1"/>
    <cellStyle name="Hyperlink 514" xfId="2390" hidden="1"/>
    <cellStyle name="Hyperlink 514" xfId="3756" hidden="1"/>
    <cellStyle name="Hyperlink 515" xfId="2443" hidden="1"/>
    <cellStyle name="Hyperlink 515" xfId="3809" hidden="1"/>
    <cellStyle name="Hyperlink 516" xfId="2444" hidden="1"/>
    <cellStyle name="Hyperlink 516" xfId="3810" hidden="1"/>
    <cellStyle name="Hyperlink 517" xfId="2439" hidden="1"/>
    <cellStyle name="Hyperlink 517" xfId="3805" hidden="1"/>
    <cellStyle name="Hyperlink 518" xfId="2437" hidden="1"/>
    <cellStyle name="Hyperlink 518" xfId="3803" hidden="1"/>
    <cellStyle name="Hyperlink 519" xfId="2449" hidden="1"/>
    <cellStyle name="Hyperlink 519" xfId="3815" hidden="1"/>
    <cellStyle name="Hyperlink 52" xfId="1523" hidden="1"/>
    <cellStyle name="Hyperlink 52" xfId="2889" hidden="1"/>
    <cellStyle name="Hyperlink 520" xfId="2446" hidden="1"/>
    <cellStyle name="Hyperlink 520" xfId="3812" hidden="1"/>
    <cellStyle name="Hyperlink 521" xfId="2470" hidden="1"/>
    <cellStyle name="Hyperlink 521" xfId="3836" hidden="1"/>
    <cellStyle name="Hyperlink 522" xfId="2462" hidden="1"/>
    <cellStyle name="Hyperlink 522" xfId="3828" hidden="1"/>
    <cellStyle name="Hyperlink 523" xfId="2451" hidden="1"/>
    <cellStyle name="Hyperlink 523" xfId="3817" hidden="1"/>
    <cellStyle name="Hyperlink 524" xfId="2469" hidden="1"/>
    <cellStyle name="Hyperlink 524" xfId="3835" hidden="1"/>
    <cellStyle name="Hyperlink 525" xfId="2461" hidden="1"/>
    <cellStyle name="Hyperlink 525" xfId="3827" hidden="1"/>
    <cellStyle name="Hyperlink 526" xfId="2454" hidden="1"/>
    <cellStyle name="Hyperlink 526" xfId="3820" hidden="1"/>
    <cellStyle name="Hyperlink 527" xfId="2468" hidden="1"/>
    <cellStyle name="Hyperlink 527" xfId="3834" hidden="1"/>
    <cellStyle name="Hyperlink 528" xfId="2460" hidden="1"/>
    <cellStyle name="Hyperlink 528" xfId="3826" hidden="1"/>
    <cellStyle name="Hyperlink 529" xfId="2453" hidden="1"/>
    <cellStyle name="Hyperlink 529" xfId="3819" hidden="1"/>
    <cellStyle name="Hyperlink 53" xfId="1525" hidden="1"/>
    <cellStyle name="Hyperlink 53" xfId="2891" hidden="1"/>
    <cellStyle name="Hyperlink 530" xfId="2467" hidden="1"/>
    <cellStyle name="Hyperlink 530" xfId="3833" hidden="1"/>
    <cellStyle name="Hyperlink 531" xfId="2459" hidden="1"/>
    <cellStyle name="Hyperlink 531" xfId="3825" hidden="1"/>
    <cellStyle name="Hyperlink 532" xfId="2452" hidden="1"/>
    <cellStyle name="Hyperlink 532" xfId="3818" hidden="1"/>
    <cellStyle name="Hyperlink 533" xfId="2477" hidden="1"/>
    <cellStyle name="Hyperlink 533" xfId="3843" hidden="1"/>
    <cellStyle name="Hyperlink 534" xfId="2479" hidden="1"/>
    <cellStyle name="Hyperlink 534" xfId="3845" hidden="1"/>
    <cellStyle name="Hyperlink 535" xfId="2481" hidden="1"/>
    <cellStyle name="Hyperlink 535" xfId="3847" hidden="1"/>
    <cellStyle name="Hyperlink 536" xfId="2483" hidden="1"/>
    <cellStyle name="Hyperlink 536" xfId="3849" hidden="1"/>
    <cellStyle name="Hyperlink 537" xfId="2485" hidden="1"/>
    <cellStyle name="Hyperlink 537" xfId="3851" hidden="1"/>
    <cellStyle name="Hyperlink 538" xfId="2487" hidden="1"/>
    <cellStyle name="Hyperlink 538" xfId="3853" hidden="1"/>
    <cellStyle name="Hyperlink 539" xfId="2489" hidden="1"/>
    <cellStyle name="Hyperlink 539" xfId="3855" hidden="1"/>
    <cellStyle name="Hyperlink 54" xfId="1527" hidden="1"/>
    <cellStyle name="Hyperlink 54" xfId="2893" hidden="1"/>
    <cellStyle name="Hyperlink 540" xfId="2491" hidden="1"/>
    <cellStyle name="Hyperlink 540" xfId="3857" hidden="1"/>
    <cellStyle name="Hyperlink 541" xfId="2493" hidden="1"/>
    <cellStyle name="Hyperlink 541" xfId="3859" hidden="1"/>
    <cellStyle name="Hyperlink 542" xfId="2495" hidden="1"/>
    <cellStyle name="Hyperlink 542" xfId="3861" hidden="1"/>
    <cellStyle name="Hyperlink 543" xfId="2497" hidden="1"/>
    <cellStyle name="Hyperlink 543" xfId="3863" hidden="1"/>
    <cellStyle name="Hyperlink 544" xfId="2499" hidden="1"/>
    <cellStyle name="Hyperlink 544" xfId="3865" hidden="1"/>
    <cellStyle name="Hyperlink 545" xfId="2501" hidden="1"/>
    <cellStyle name="Hyperlink 545" xfId="3867" hidden="1"/>
    <cellStyle name="Hyperlink 546" xfId="2503" hidden="1"/>
    <cellStyle name="Hyperlink 546" xfId="3869" hidden="1"/>
    <cellStyle name="Hyperlink 547" xfId="2505" hidden="1"/>
    <cellStyle name="Hyperlink 547" xfId="3871" hidden="1"/>
    <cellStyle name="Hyperlink 548" xfId="2507" hidden="1"/>
    <cellStyle name="Hyperlink 548" xfId="3873" hidden="1"/>
    <cellStyle name="Hyperlink 549" xfId="2509" hidden="1"/>
    <cellStyle name="Hyperlink 549" xfId="3875" hidden="1"/>
    <cellStyle name="Hyperlink 55" xfId="1529" hidden="1"/>
    <cellStyle name="Hyperlink 55" xfId="2895" hidden="1"/>
    <cellStyle name="Hyperlink 550" xfId="2511" hidden="1"/>
    <cellStyle name="Hyperlink 550" xfId="3877" hidden="1"/>
    <cellStyle name="Hyperlink 551" xfId="2513" hidden="1"/>
    <cellStyle name="Hyperlink 551" xfId="3879" hidden="1"/>
    <cellStyle name="Hyperlink 552" xfId="2515" hidden="1"/>
    <cellStyle name="Hyperlink 552" xfId="3881" hidden="1"/>
    <cellStyle name="Hyperlink 553" xfId="2517" hidden="1"/>
    <cellStyle name="Hyperlink 553" xfId="3883" hidden="1"/>
    <cellStyle name="Hyperlink 554" xfId="2519" hidden="1"/>
    <cellStyle name="Hyperlink 554" xfId="3885" hidden="1"/>
    <cellStyle name="Hyperlink 555" xfId="2521" hidden="1"/>
    <cellStyle name="Hyperlink 555" xfId="3887" hidden="1"/>
    <cellStyle name="Hyperlink 556" xfId="2523" hidden="1"/>
    <cellStyle name="Hyperlink 556" xfId="3889" hidden="1"/>
    <cellStyle name="Hyperlink 557" xfId="2525" hidden="1"/>
    <cellStyle name="Hyperlink 557" xfId="3891" hidden="1"/>
    <cellStyle name="Hyperlink 558" xfId="2527" hidden="1"/>
    <cellStyle name="Hyperlink 558" xfId="3893" hidden="1"/>
    <cellStyle name="Hyperlink 559" xfId="2529" hidden="1"/>
    <cellStyle name="Hyperlink 559" xfId="3895" hidden="1"/>
    <cellStyle name="Hyperlink 56" xfId="1531" hidden="1"/>
    <cellStyle name="Hyperlink 56" xfId="2897" hidden="1"/>
    <cellStyle name="Hyperlink 560" xfId="2531" hidden="1"/>
    <cellStyle name="Hyperlink 560" xfId="3897" hidden="1"/>
    <cellStyle name="Hyperlink 561" xfId="2533" hidden="1"/>
    <cellStyle name="Hyperlink 561" xfId="3899" hidden="1"/>
    <cellStyle name="Hyperlink 562" xfId="2535" hidden="1"/>
    <cellStyle name="Hyperlink 562" xfId="3901" hidden="1"/>
    <cellStyle name="Hyperlink 563" xfId="2537" hidden="1"/>
    <cellStyle name="Hyperlink 563" xfId="3903" hidden="1"/>
    <cellStyle name="Hyperlink 564" xfId="2539" hidden="1"/>
    <cellStyle name="Hyperlink 564" xfId="3905" hidden="1"/>
    <cellStyle name="Hyperlink 565" xfId="2541" hidden="1"/>
    <cellStyle name="Hyperlink 565" xfId="3907" hidden="1"/>
    <cellStyle name="Hyperlink 566" xfId="2543" hidden="1"/>
    <cellStyle name="Hyperlink 566" xfId="3909" hidden="1"/>
    <cellStyle name="Hyperlink 567" xfId="2545" hidden="1"/>
    <cellStyle name="Hyperlink 567" xfId="3911" hidden="1"/>
    <cellStyle name="Hyperlink 568" xfId="2547" hidden="1"/>
    <cellStyle name="Hyperlink 568" xfId="3913" hidden="1"/>
    <cellStyle name="Hyperlink 569" xfId="2549" hidden="1"/>
    <cellStyle name="Hyperlink 569" xfId="3915" hidden="1"/>
    <cellStyle name="Hyperlink 57" xfId="1533" hidden="1"/>
    <cellStyle name="Hyperlink 57" xfId="2899" hidden="1"/>
    <cellStyle name="Hyperlink 570" xfId="2551" hidden="1"/>
    <cellStyle name="Hyperlink 570" xfId="3917" hidden="1"/>
    <cellStyle name="Hyperlink 571" xfId="2553" hidden="1"/>
    <cellStyle name="Hyperlink 571" xfId="3919" hidden="1"/>
    <cellStyle name="Hyperlink 572" xfId="2555" hidden="1"/>
    <cellStyle name="Hyperlink 572" xfId="3921" hidden="1"/>
    <cellStyle name="Hyperlink 573" xfId="2557" hidden="1"/>
    <cellStyle name="Hyperlink 573" xfId="3923" hidden="1"/>
    <cellStyle name="Hyperlink 574" xfId="2559" hidden="1"/>
    <cellStyle name="Hyperlink 574" xfId="3925" hidden="1"/>
    <cellStyle name="Hyperlink 575" xfId="2561" hidden="1"/>
    <cellStyle name="Hyperlink 575" xfId="3927" hidden="1"/>
    <cellStyle name="Hyperlink 576" xfId="2563" hidden="1"/>
    <cellStyle name="Hyperlink 576" xfId="3929" hidden="1"/>
    <cellStyle name="Hyperlink 577" xfId="2565" hidden="1"/>
    <cellStyle name="Hyperlink 577" xfId="3931" hidden="1"/>
    <cellStyle name="Hyperlink 578" xfId="2567" hidden="1"/>
    <cellStyle name="Hyperlink 578" xfId="3933" hidden="1"/>
    <cellStyle name="Hyperlink 579" xfId="2569" hidden="1"/>
    <cellStyle name="Hyperlink 579" xfId="3935" hidden="1"/>
    <cellStyle name="Hyperlink 58" xfId="1535" hidden="1"/>
    <cellStyle name="Hyperlink 58" xfId="2901" hidden="1"/>
    <cellStyle name="Hyperlink 580" xfId="2572" hidden="1"/>
    <cellStyle name="Hyperlink 580" xfId="3938" hidden="1"/>
    <cellStyle name="Hyperlink 581" xfId="2574" hidden="1"/>
    <cellStyle name="Hyperlink 581" xfId="3940" hidden="1"/>
    <cellStyle name="Hyperlink 582" xfId="2576" hidden="1"/>
    <cellStyle name="Hyperlink 582" xfId="3942" hidden="1"/>
    <cellStyle name="Hyperlink 583" xfId="2578" hidden="1"/>
    <cellStyle name="Hyperlink 583" xfId="3944" hidden="1"/>
    <cellStyle name="Hyperlink 584" xfId="2580" hidden="1"/>
    <cellStyle name="Hyperlink 584" xfId="3946" hidden="1"/>
    <cellStyle name="Hyperlink 585" xfId="2582" hidden="1"/>
    <cellStyle name="Hyperlink 585" xfId="3948" hidden="1"/>
    <cellStyle name="Hyperlink 586" xfId="2584" hidden="1"/>
    <cellStyle name="Hyperlink 586" xfId="3950" hidden="1"/>
    <cellStyle name="Hyperlink 587" xfId="2586" hidden="1"/>
    <cellStyle name="Hyperlink 587" xfId="3952" hidden="1"/>
    <cellStyle name="Hyperlink 588" xfId="2588" hidden="1"/>
    <cellStyle name="Hyperlink 588" xfId="3954" hidden="1"/>
    <cellStyle name="Hyperlink 589" xfId="2590" hidden="1"/>
    <cellStyle name="Hyperlink 589" xfId="3956" hidden="1"/>
    <cellStyle name="Hyperlink 59" xfId="1537" hidden="1"/>
    <cellStyle name="Hyperlink 59" xfId="2903" hidden="1"/>
    <cellStyle name="Hyperlink 590" xfId="2592" hidden="1"/>
    <cellStyle name="Hyperlink 590" xfId="3958" hidden="1"/>
    <cellStyle name="Hyperlink 591" xfId="2595" hidden="1"/>
    <cellStyle name="Hyperlink 591" xfId="3961" hidden="1"/>
    <cellStyle name="Hyperlink 592" xfId="2597" hidden="1"/>
    <cellStyle name="Hyperlink 592" xfId="3963" hidden="1"/>
    <cellStyle name="Hyperlink 593" xfId="2599" hidden="1"/>
    <cellStyle name="Hyperlink 593" xfId="3965" hidden="1"/>
    <cellStyle name="Hyperlink 594" xfId="2601" hidden="1"/>
    <cellStyle name="Hyperlink 594" xfId="3967" hidden="1"/>
    <cellStyle name="Hyperlink 595" xfId="2603" hidden="1"/>
    <cellStyle name="Hyperlink 595" xfId="3969" hidden="1"/>
    <cellStyle name="Hyperlink 596" xfId="2605" hidden="1"/>
    <cellStyle name="Hyperlink 596" xfId="3971" hidden="1"/>
    <cellStyle name="Hyperlink 597" xfId="2607" hidden="1"/>
    <cellStyle name="Hyperlink 597" xfId="3973" hidden="1"/>
    <cellStyle name="Hyperlink 598" xfId="2609" hidden="1"/>
    <cellStyle name="Hyperlink 598" xfId="3975" hidden="1"/>
    <cellStyle name="Hyperlink 599" xfId="2611" hidden="1"/>
    <cellStyle name="Hyperlink 599" xfId="3977" hidden="1"/>
    <cellStyle name="Hyperlink 6" xfId="1422" hidden="1"/>
    <cellStyle name="Hyperlink 6" xfId="2789" hidden="1"/>
    <cellStyle name="Hyperlink 60" xfId="1539" hidden="1"/>
    <cellStyle name="Hyperlink 60" xfId="2905" hidden="1"/>
    <cellStyle name="Hyperlink 600" xfId="2613" hidden="1"/>
    <cellStyle name="Hyperlink 600" xfId="3979" hidden="1"/>
    <cellStyle name="Hyperlink 601" xfId="2615" hidden="1"/>
    <cellStyle name="Hyperlink 601" xfId="3981" hidden="1"/>
    <cellStyle name="Hyperlink 602" xfId="2617" hidden="1"/>
    <cellStyle name="Hyperlink 602" xfId="3983" hidden="1"/>
    <cellStyle name="Hyperlink 603" xfId="2619" hidden="1"/>
    <cellStyle name="Hyperlink 603" xfId="3985" hidden="1"/>
    <cellStyle name="Hyperlink 604" xfId="2621" hidden="1"/>
    <cellStyle name="Hyperlink 604" xfId="3987" hidden="1"/>
    <cellStyle name="Hyperlink 605" xfId="2623" hidden="1"/>
    <cellStyle name="Hyperlink 605" xfId="3989" hidden="1"/>
    <cellStyle name="Hyperlink 606" xfId="2625" hidden="1"/>
    <cellStyle name="Hyperlink 606" xfId="3991" hidden="1"/>
    <cellStyle name="Hyperlink 607" xfId="2627" hidden="1"/>
    <cellStyle name="Hyperlink 607" xfId="3993" hidden="1"/>
    <cellStyle name="Hyperlink 608" xfId="2629" hidden="1"/>
    <cellStyle name="Hyperlink 608" xfId="3995" hidden="1"/>
    <cellStyle name="Hyperlink 609" xfId="2631" hidden="1"/>
    <cellStyle name="Hyperlink 609" xfId="3997" hidden="1"/>
    <cellStyle name="Hyperlink 61" xfId="1541" hidden="1"/>
    <cellStyle name="Hyperlink 61" xfId="2907" hidden="1"/>
    <cellStyle name="Hyperlink 610" xfId="2633" hidden="1"/>
    <cellStyle name="Hyperlink 610" xfId="3999" hidden="1"/>
    <cellStyle name="Hyperlink 611" xfId="2635" hidden="1"/>
    <cellStyle name="Hyperlink 611" xfId="4001" hidden="1"/>
    <cellStyle name="Hyperlink 612" xfId="2637" hidden="1"/>
    <cellStyle name="Hyperlink 612" xfId="4003" hidden="1"/>
    <cellStyle name="Hyperlink 613" xfId="2639" hidden="1"/>
    <cellStyle name="Hyperlink 613" xfId="4005" hidden="1"/>
    <cellStyle name="Hyperlink 614" xfId="2654" hidden="1"/>
    <cellStyle name="Hyperlink 614" xfId="4020" hidden="1"/>
    <cellStyle name="Hyperlink 615" xfId="2679" hidden="1"/>
    <cellStyle name="Hyperlink 615" xfId="4045" hidden="1"/>
    <cellStyle name="Hyperlink 616" xfId="2594" hidden="1"/>
    <cellStyle name="Hyperlink 616" xfId="3960" hidden="1"/>
    <cellStyle name="Hyperlink 617" xfId="2647" hidden="1"/>
    <cellStyle name="Hyperlink 617" xfId="4013" hidden="1"/>
    <cellStyle name="Hyperlink 618" xfId="2648" hidden="1"/>
    <cellStyle name="Hyperlink 618" xfId="4014" hidden="1"/>
    <cellStyle name="Hyperlink 619" xfId="2643" hidden="1"/>
    <cellStyle name="Hyperlink 619" xfId="4009" hidden="1"/>
    <cellStyle name="Hyperlink 62" xfId="1543" hidden="1"/>
    <cellStyle name="Hyperlink 62" xfId="2909" hidden="1"/>
    <cellStyle name="Hyperlink 620" xfId="2641" hidden="1"/>
    <cellStyle name="Hyperlink 620" xfId="4007" hidden="1"/>
    <cellStyle name="Hyperlink 621" xfId="2653" hidden="1"/>
    <cellStyle name="Hyperlink 621" xfId="4019" hidden="1"/>
    <cellStyle name="Hyperlink 622" xfId="2650" hidden="1"/>
    <cellStyle name="Hyperlink 622" xfId="4016" hidden="1"/>
    <cellStyle name="Hyperlink 623" xfId="2674" hidden="1"/>
    <cellStyle name="Hyperlink 623" xfId="4040" hidden="1"/>
    <cellStyle name="Hyperlink 624" xfId="2666" hidden="1"/>
    <cellStyle name="Hyperlink 624" xfId="4032" hidden="1"/>
    <cellStyle name="Hyperlink 625" xfId="2655" hidden="1"/>
    <cellStyle name="Hyperlink 625" xfId="4021" hidden="1"/>
    <cellStyle name="Hyperlink 626" xfId="2673" hidden="1"/>
    <cellStyle name="Hyperlink 626" xfId="4039" hidden="1"/>
    <cellStyle name="Hyperlink 627" xfId="2665" hidden="1"/>
    <cellStyle name="Hyperlink 627" xfId="4031" hidden="1"/>
    <cellStyle name="Hyperlink 628" xfId="2658" hidden="1"/>
    <cellStyle name="Hyperlink 628" xfId="4024" hidden="1"/>
    <cellStyle name="Hyperlink 629" xfId="2672" hidden="1"/>
    <cellStyle name="Hyperlink 629" xfId="4038" hidden="1"/>
    <cellStyle name="Hyperlink 63" xfId="1545" hidden="1"/>
    <cellStyle name="Hyperlink 63" xfId="2911" hidden="1"/>
    <cellStyle name="Hyperlink 630" xfId="2664" hidden="1"/>
    <cellStyle name="Hyperlink 630" xfId="4030" hidden="1"/>
    <cellStyle name="Hyperlink 631" xfId="2657" hidden="1"/>
    <cellStyle name="Hyperlink 631" xfId="4023" hidden="1"/>
    <cellStyle name="Hyperlink 632" xfId="2671" hidden="1"/>
    <cellStyle name="Hyperlink 632" xfId="4037" hidden="1"/>
    <cellStyle name="Hyperlink 633" xfId="2663" hidden="1"/>
    <cellStyle name="Hyperlink 633" xfId="4029" hidden="1"/>
    <cellStyle name="Hyperlink 634" xfId="2656" hidden="1"/>
    <cellStyle name="Hyperlink 634" xfId="4022" hidden="1"/>
    <cellStyle name="Hyperlink 635" xfId="2681" hidden="1"/>
    <cellStyle name="Hyperlink 635" xfId="4047" hidden="1"/>
    <cellStyle name="Hyperlink 636" xfId="2683" hidden="1"/>
    <cellStyle name="Hyperlink 636" xfId="4049" hidden="1"/>
    <cellStyle name="Hyperlink 637" xfId="2685" hidden="1"/>
    <cellStyle name="Hyperlink 637" xfId="4051" hidden="1"/>
    <cellStyle name="Hyperlink 638" xfId="2687" hidden="1"/>
    <cellStyle name="Hyperlink 638" xfId="4053" hidden="1"/>
    <cellStyle name="Hyperlink 639" xfId="2689" hidden="1"/>
    <cellStyle name="Hyperlink 639" xfId="4055" hidden="1"/>
    <cellStyle name="Hyperlink 64" xfId="1547" hidden="1"/>
    <cellStyle name="Hyperlink 64" xfId="2913" hidden="1"/>
    <cellStyle name="Hyperlink 640" xfId="2691" hidden="1"/>
    <cellStyle name="Hyperlink 640" xfId="4057" hidden="1"/>
    <cellStyle name="Hyperlink 641" xfId="2693" hidden="1"/>
    <cellStyle name="Hyperlink 641" xfId="4059" hidden="1"/>
    <cellStyle name="Hyperlink 642" xfId="2695" hidden="1"/>
    <cellStyle name="Hyperlink 642" xfId="4061" hidden="1"/>
    <cellStyle name="Hyperlink 643" xfId="2697" hidden="1"/>
    <cellStyle name="Hyperlink 643" xfId="4063" hidden="1"/>
    <cellStyle name="Hyperlink 644" xfId="2699" hidden="1"/>
    <cellStyle name="Hyperlink 644" xfId="4065" hidden="1"/>
    <cellStyle name="Hyperlink 645" xfId="2701" hidden="1"/>
    <cellStyle name="Hyperlink 645" xfId="4067" hidden="1"/>
    <cellStyle name="Hyperlink 646" xfId="2703" hidden="1"/>
    <cellStyle name="Hyperlink 646" xfId="4069" hidden="1"/>
    <cellStyle name="Hyperlink 647" xfId="2705" hidden="1"/>
    <cellStyle name="Hyperlink 647" xfId="4071" hidden="1"/>
    <cellStyle name="Hyperlink 648" xfId="2707" hidden="1"/>
    <cellStyle name="Hyperlink 648" xfId="4073" hidden="1"/>
    <cellStyle name="Hyperlink 649" xfId="2709" hidden="1"/>
    <cellStyle name="Hyperlink 649" xfId="4075" hidden="1"/>
    <cellStyle name="Hyperlink 65" xfId="1549" hidden="1"/>
    <cellStyle name="Hyperlink 65" xfId="2915" hidden="1"/>
    <cellStyle name="Hyperlink 650" xfId="2711" hidden="1"/>
    <cellStyle name="Hyperlink 650" xfId="4077" hidden="1"/>
    <cellStyle name="Hyperlink 651" xfId="2713" hidden="1"/>
    <cellStyle name="Hyperlink 651" xfId="4079" hidden="1"/>
    <cellStyle name="Hyperlink 652" xfId="2715" hidden="1"/>
    <cellStyle name="Hyperlink 652" xfId="4081" hidden="1"/>
    <cellStyle name="Hyperlink 653" xfId="2717" hidden="1"/>
    <cellStyle name="Hyperlink 653" xfId="4083" hidden="1"/>
    <cellStyle name="Hyperlink 654" xfId="2719" hidden="1"/>
    <cellStyle name="Hyperlink 654" xfId="4085" hidden="1"/>
    <cellStyle name="Hyperlink 655" xfId="2721" hidden="1"/>
    <cellStyle name="Hyperlink 655" xfId="4087" hidden="1"/>
    <cellStyle name="Hyperlink 656" xfId="2723" hidden="1"/>
    <cellStyle name="Hyperlink 656" xfId="4089" hidden="1"/>
    <cellStyle name="Hyperlink 657" xfId="2725" hidden="1"/>
    <cellStyle name="Hyperlink 657" xfId="4091" hidden="1"/>
    <cellStyle name="Hyperlink 658" xfId="2727" hidden="1"/>
    <cellStyle name="Hyperlink 658" xfId="4093" hidden="1"/>
    <cellStyle name="Hyperlink 659" xfId="2729" hidden="1"/>
    <cellStyle name="Hyperlink 659" xfId="4095" hidden="1"/>
    <cellStyle name="Hyperlink 66" xfId="1551" hidden="1"/>
    <cellStyle name="Hyperlink 66" xfId="2917" hidden="1"/>
    <cellStyle name="Hyperlink 660" xfId="2731" hidden="1"/>
    <cellStyle name="Hyperlink 660" xfId="4097" hidden="1"/>
    <cellStyle name="Hyperlink 661" xfId="2733" hidden="1"/>
    <cellStyle name="Hyperlink 661" xfId="4099" hidden="1"/>
    <cellStyle name="Hyperlink 662" xfId="2735" hidden="1"/>
    <cellStyle name="Hyperlink 662" xfId="4101" hidden="1"/>
    <cellStyle name="Hyperlink 663" xfId="2737" hidden="1"/>
    <cellStyle name="Hyperlink 663" xfId="4103" hidden="1"/>
    <cellStyle name="Hyperlink 664" xfId="2739" hidden="1"/>
    <cellStyle name="Hyperlink 664" xfId="4105" hidden="1"/>
    <cellStyle name="Hyperlink 665" xfId="2741" hidden="1"/>
    <cellStyle name="Hyperlink 665" xfId="4107" hidden="1"/>
    <cellStyle name="Hyperlink 666" xfId="2743" hidden="1"/>
    <cellStyle name="Hyperlink 666" xfId="4109" hidden="1"/>
    <cellStyle name="Hyperlink 667" xfId="2745" hidden="1"/>
    <cellStyle name="Hyperlink 667" xfId="4111" hidden="1"/>
    <cellStyle name="Hyperlink 668" xfId="2747" hidden="1"/>
    <cellStyle name="Hyperlink 668" xfId="4113" hidden="1"/>
    <cellStyle name="Hyperlink 669" xfId="2749" hidden="1"/>
    <cellStyle name="Hyperlink 669" xfId="4115" hidden="1"/>
    <cellStyle name="Hyperlink 67" xfId="1553" hidden="1"/>
    <cellStyle name="Hyperlink 67" xfId="2919" hidden="1"/>
    <cellStyle name="Hyperlink 670" xfId="2751" hidden="1"/>
    <cellStyle name="Hyperlink 670" xfId="4117" hidden="1"/>
    <cellStyle name="Hyperlink 671" xfId="2753" hidden="1"/>
    <cellStyle name="Hyperlink 671" xfId="4119" hidden="1"/>
    <cellStyle name="Hyperlink 672" xfId="2755" hidden="1"/>
    <cellStyle name="Hyperlink 672" xfId="4121" hidden="1"/>
    <cellStyle name="Hyperlink 673" xfId="2757" hidden="1"/>
    <cellStyle name="Hyperlink 673" xfId="4123" hidden="1"/>
    <cellStyle name="Hyperlink 674" xfId="2759" hidden="1"/>
    <cellStyle name="Hyperlink 674" xfId="4125" hidden="1"/>
    <cellStyle name="Hyperlink 675" xfId="2761" hidden="1"/>
    <cellStyle name="Hyperlink 675" xfId="4127" hidden="1"/>
    <cellStyle name="Hyperlink 676" xfId="2763" hidden="1"/>
    <cellStyle name="Hyperlink 676" xfId="4129" hidden="1"/>
    <cellStyle name="Hyperlink 677" xfId="2765" hidden="1"/>
    <cellStyle name="Hyperlink 677" xfId="4131" hidden="1"/>
    <cellStyle name="Hyperlink 678" xfId="2767" hidden="1"/>
    <cellStyle name="Hyperlink 678" xfId="4133" hidden="1"/>
    <cellStyle name="Hyperlink 679" xfId="2769" hidden="1"/>
    <cellStyle name="Hyperlink 679" xfId="4135" hidden="1"/>
    <cellStyle name="Hyperlink 68" xfId="1555" hidden="1"/>
    <cellStyle name="Hyperlink 68" xfId="2921" hidden="1"/>
    <cellStyle name="Hyperlink 680" xfId="2771" hidden="1"/>
    <cellStyle name="Hyperlink 680" xfId="4137" hidden="1"/>
    <cellStyle name="Hyperlink 681" xfId="2773" hidden="1"/>
    <cellStyle name="Hyperlink 681" xfId="4139" hidden="1"/>
    <cellStyle name="Hyperlink 69" xfId="1557" hidden="1"/>
    <cellStyle name="Hyperlink 69" xfId="2923" hidden="1"/>
    <cellStyle name="Hyperlink 7" xfId="1424" hidden="1"/>
    <cellStyle name="Hyperlink 7" xfId="2791" hidden="1"/>
    <cellStyle name="Hyperlink 70" xfId="1564" hidden="1"/>
    <cellStyle name="Hyperlink 70" xfId="2930" hidden="1"/>
    <cellStyle name="Hyperlink 71" xfId="1566" hidden="1"/>
    <cellStyle name="Hyperlink 71" xfId="2932" hidden="1"/>
    <cellStyle name="Hyperlink 72" xfId="1568" hidden="1"/>
    <cellStyle name="Hyperlink 72" xfId="2934" hidden="1"/>
    <cellStyle name="Hyperlink 73" xfId="1570" hidden="1"/>
    <cellStyle name="Hyperlink 73" xfId="2936" hidden="1"/>
    <cellStyle name="Hyperlink 74" xfId="1572" hidden="1"/>
    <cellStyle name="Hyperlink 74" xfId="2938" hidden="1"/>
    <cellStyle name="Hyperlink 75" xfId="1574" hidden="1"/>
    <cellStyle name="Hyperlink 75" xfId="2940" hidden="1"/>
    <cellStyle name="Hyperlink 76" xfId="1576" hidden="1"/>
    <cellStyle name="Hyperlink 76" xfId="2942" hidden="1"/>
    <cellStyle name="Hyperlink 77" xfId="1578" hidden="1"/>
    <cellStyle name="Hyperlink 77" xfId="2944" hidden="1"/>
    <cellStyle name="Hyperlink 78" xfId="1580" hidden="1"/>
    <cellStyle name="Hyperlink 78" xfId="2946" hidden="1"/>
    <cellStyle name="Hyperlink 79" xfId="1582" hidden="1"/>
    <cellStyle name="Hyperlink 79" xfId="2948" hidden="1"/>
    <cellStyle name="Hyperlink 8" xfId="1426" hidden="1"/>
    <cellStyle name="Hyperlink 8" xfId="2793" hidden="1"/>
    <cellStyle name="Hyperlink 80" xfId="1584" hidden="1"/>
    <cellStyle name="Hyperlink 80" xfId="2950" hidden="1"/>
    <cellStyle name="Hyperlink 81" xfId="1587" hidden="1"/>
    <cellStyle name="Hyperlink 81" xfId="2953" hidden="1"/>
    <cellStyle name="Hyperlink 82" xfId="1589" hidden="1"/>
    <cellStyle name="Hyperlink 82" xfId="2955" hidden="1"/>
    <cellStyle name="Hyperlink 83" xfId="1591" hidden="1"/>
    <cellStyle name="Hyperlink 83" xfId="2957" hidden="1"/>
    <cellStyle name="Hyperlink 84" xfId="1593" hidden="1"/>
    <cellStyle name="Hyperlink 84" xfId="2959" hidden="1"/>
    <cellStyle name="Hyperlink 85" xfId="1595" hidden="1"/>
    <cellStyle name="Hyperlink 85" xfId="2961" hidden="1"/>
    <cellStyle name="Hyperlink 86" xfId="1597" hidden="1"/>
    <cellStyle name="Hyperlink 86" xfId="2963" hidden="1"/>
    <cellStyle name="Hyperlink 87" xfId="1599" hidden="1"/>
    <cellStyle name="Hyperlink 87" xfId="2965" hidden="1"/>
    <cellStyle name="Hyperlink 88" xfId="1601" hidden="1"/>
    <cellStyle name="Hyperlink 88" xfId="2967" hidden="1"/>
    <cellStyle name="Hyperlink 89" xfId="1603" hidden="1"/>
    <cellStyle name="Hyperlink 89" xfId="2969" hidden="1"/>
    <cellStyle name="Hyperlink 9" xfId="1428" hidden="1"/>
    <cellStyle name="Hyperlink 9" xfId="2795" hidden="1"/>
    <cellStyle name="Hyperlink 90" xfId="1605" hidden="1"/>
    <cellStyle name="Hyperlink 90" xfId="2971" hidden="1"/>
    <cellStyle name="Hyperlink 91" xfId="1607" hidden="1"/>
    <cellStyle name="Hyperlink 91" xfId="2973" hidden="1"/>
    <cellStyle name="Hyperlink 92" xfId="1609" hidden="1"/>
    <cellStyle name="Hyperlink 92" xfId="2975" hidden="1"/>
    <cellStyle name="Hyperlink 93" xfId="1611" hidden="1"/>
    <cellStyle name="Hyperlink 93" xfId="2977" hidden="1"/>
    <cellStyle name="Hyperlink 94" xfId="1613" hidden="1"/>
    <cellStyle name="Hyperlink 94" xfId="2979" hidden="1"/>
    <cellStyle name="Hyperlink 95" xfId="1615" hidden="1"/>
    <cellStyle name="Hyperlink 95" xfId="2981" hidden="1"/>
    <cellStyle name="Hyperlink 96" xfId="1617" hidden="1"/>
    <cellStyle name="Hyperlink 96" xfId="2983" hidden="1"/>
    <cellStyle name="Hyperlink 97" xfId="1619" hidden="1"/>
    <cellStyle name="Hyperlink 97" xfId="2985" hidden="1"/>
    <cellStyle name="Hyperlink 98" xfId="1621" hidden="1"/>
    <cellStyle name="Hyperlink 98" xfId="2987" hidden="1"/>
    <cellStyle name="Hyperlink 99" xfId="1623" hidden="1"/>
    <cellStyle name="Hyperlink 99" xfId="2989" hidden="1"/>
    <cellStyle name="Input" xfId="77" builtinId="20" customBuiltin="1"/>
    <cellStyle name="Linked Cell" xfId="80" builtinId="24" customBuiltin="1"/>
    <cellStyle name="Neutral" xfId="76" builtinId="28" customBuiltin="1"/>
    <cellStyle name="Normal" xfId="0" builtinId="0"/>
    <cellStyle name="Normal 2" xfId="23"/>
    <cellStyle name="Normal 2 2" xfId="114"/>
    <cellStyle name="Normal 3" xfId="110"/>
    <cellStyle name="Normal 3 2" xfId="115"/>
    <cellStyle name="Normal 3 2 2" xfId="308"/>
    <cellStyle name="Normal 3 2 2 2" xfId="2775"/>
    <cellStyle name="Normal 3 2 2 3" xfId="2776"/>
    <cellStyle name="Normal 3 2 3" xfId="2779"/>
    <cellStyle name="Normal 3 3" xfId="116"/>
    <cellStyle name="Normal 3 3 2" xfId="2777"/>
    <cellStyle name="Normal 3 3 3" xfId="2778"/>
    <cellStyle name="Normal 4" xfId="109"/>
    <cellStyle name="Normal 4 2" xfId="194"/>
    <cellStyle name="Normal 4 3" xfId="1417"/>
    <cellStyle name="Normal 4 4" xfId="1482"/>
    <cellStyle name="Normal 5" xfId="113"/>
    <cellStyle name="Normal 6" xfId="117"/>
    <cellStyle name="Normal 6 2" xfId="336"/>
    <cellStyle name="Normal 6 3" xfId="2780"/>
    <cellStyle name="Note 2" xfId="111"/>
    <cellStyle name="Output" xfId="78" builtinId="21" customBuiltin="1"/>
    <cellStyle name="Percent" xfId="4195" builtinId="5"/>
    <cellStyle name="Title 2" xfId="112"/>
    <cellStyle name="Total" xfId="84" builtinId="25" customBuiltin="1"/>
    <cellStyle name="Warning Text" xfId="82" builtinId="11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72"/>
  <sheetViews>
    <sheetView tabSelected="1" defaultGridColor="0" colorId="55" zoomScaleNormal="100" workbookViewId="0">
      <pane xSplit="1" topLeftCell="B1" activePane="topRight" state="frozen"/>
      <selection pane="topRight" sqref="A1:F1"/>
    </sheetView>
  </sheetViews>
  <sheetFormatPr defaultRowHeight="14.25" x14ac:dyDescent="0.25"/>
  <cols>
    <col min="1" max="1" width="62" style="22" customWidth="1"/>
    <col min="2" max="6" width="9.140625" style="22"/>
    <col min="7" max="7" width="9.7109375" style="22" customWidth="1"/>
    <col min="8" max="8" width="9" style="22" customWidth="1"/>
    <col min="9" max="16384" width="9.140625" style="22"/>
  </cols>
  <sheetData>
    <row r="1" spans="1:42" ht="39" customHeight="1" x14ac:dyDescent="0.25">
      <c r="A1" s="83" t="s">
        <v>6587</v>
      </c>
      <c r="B1" s="83"/>
      <c r="C1" s="83"/>
      <c r="D1" s="83"/>
      <c r="E1" s="83"/>
      <c r="F1" s="83"/>
      <c r="G1" s="35"/>
      <c r="H1" s="35"/>
      <c r="I1" s="27"/>
      <c r="K1" s="27"/>
      <c r="L1" s="27"/>
    </row>
    <row r="2" spans="1:42" ht="14.25" customHeight="1" x14ac:dyDescent="0.25">
      <c r="A2" s="36"/>
      <c r="B2" s="36"/>
      <c r="C2" s="36"/>
      <c r="D2" s="36"/>
      <c r="E2" s="36"/>
      <c r="F2" s="36"/>
      <c r="G2" s="35"/>
      <c r="H2" s="35"/>
      <c r="I2" s="27"/>
      <c r="K2" s="27"/>
      <c r="L2" s="27"/>
    </row>
    <row r="3" spans="1:42" ht="32.25" customHeight="1" x14ac:dyDescent="0.25">
      <c r="A3" s="84" t="s">
        <v>8790</v>
      </c>
      <c r="B3" s="84"/>
      <c r="C3" s="84"/>
      <c r="D3" s="84"/>
      <c r="E3" s="84"/>
      <c r="F3" s="84"/>
      <c r="G3" s="37"/>
      <c r="H3" s="37"/>
      <c r="I3" s="37"/>
      <c r="J3" s="37"/>
      <c r="K3" s="37"/>
      <c r="L3" s="27"/>
    </row>
    <row r="4" spans="1:42" s="28" customFormat="1" ht="13.5" customHeight="1" x14ac:dyDescent="0.25">
      <c r="A4" s="56"/>
      <c r="B4" s="80" t="s">
        <v>6555</v>
      </c>
      <c r="C4" s="80"/>
      <c r="D4" s="80"/>
      <c r="E4" s="81"/>
      <c r="F4" s="80" t="s">
        <v>6556</v>
      </c>
      <c r="G4" s="81"/>
      <c r="H4" s="79" t="s">
        <v>6557</v>
      </c>
      <c r="I4" s="80"/>
      <c r="J4" s="81"/>
      <c r="K4" s="80" t="s">
        <v>6558</v>
      </c>
      <c r="L4" s="80"/>
      <c r="M4" s="80"/>
      <c r="N4" s="81"/>
      <c r="O4" s="80" t="s">
        <v>6560</v>
      </c>
      <c r="P4" s="81"/>
      <c r="Q4" s="87" t="s">
        <v>6561</v>
      </c>
      <c r="R4" s="88"/>
      <c r="S4" s="88"/>
      <c r="T4" s="89"/>
      <c r="U4" s="80" t="s">
        <v>6555</v>
      </c>
      <c r="V4" s="80"/>
      <c r="W4" s="80"/>
      <c r="X4" s="81"/>
      <c r="Y4" s="79" t="s">
        <v>6557</v>
      </c>
      <c r="Z4" s="80"/>
      <c r="AA4" s="81"/>
      <c r="AB4" s="80" t="s">
        <v>6558</v>
      </c>
      <c r="AC4" s="80"/>
      <c r="AD4" s="80"/>
      <c r="AE4" s="81"/>
      <c r="AF4" s="87" t="s">
        <v>6561</v>
      </c>
      <c r="AG4" s="88"/>
      <c r="AH4" s="88"/>
      <c r="AI4" s="89"/>
      <c r="AJ4" s="87" t="s">
        <v>6579</v>
      </c>
      <c r="AK4" s="88"/>
      <c r="AL4" s="88"/>
      <c r="AM4" s="87" t="s">
        <v>6561</v>
      </c>
      <c r="AN4" s="88"/>
      <c r="AO4" s="88"/>
      <c r="AP4" s="88"/>
    </row>
    <row r="5" spans="1:42" s="28" customFormat="1" ht="27" customHeight="1" thickBot="1" x14ac:dyDescent="0.3">
      <c r="A5" s="42"/>
      <c r="B5" s="40" t="s">
        <v>6534</v>
      </c>
      <c r="C5" s="41" t="s">
        <v>6535</v>
      </c>
      <c r="D5" s="41" t="s">
        <v>6536</v>
      </c>
      <c r="E5" s="55" t="s">
        <v>4705</v>
      </c>
      <c r="F5" s="41" t="s">
        <v>4706</v>
      </c>
      <c r="G5" s="55" t="s">
        <v>4707</v>
      </c>
      <c r="H5" s="41" t="s">
        <v>4708</v>
      </c>
      <c r="I5" s="41" t="s">
        <v>4709</v>
      </c>
      <c r="J5" s="55" t="s">
        <v>4710</v>
      </c>
      <c r="K5" s="40" t="s">
        <v>4711</v>
      </c>
      <c r="L5" s="41" t="s">
        <v>4712</v>
      </c>
      <c r="M5" s="41" t="s">
        <v>6543</v>
      </c>
      <c r="N5" s="55" t="s">
        <v>6544</v>
      </c>
      <c r="O5" s="41" t="s">
        <v>6540</v>
      </c>
      <c r="P5" s="55" t="s">
        <v>6542</v>
      </c>
      <c r="Q5" s="41" t="s">
        <v>6541</v>
      </c>
      <c r="R5" s="41" t="s">
        <v>6549</v>
      </c>
      <c r="S5" s="41" t="s">
        <v>6550</v>
      </c>
      <c r="T5" s="55" t="s">
        <v>6551</v>
      </c>
      <c r="U5" s="41" t="s">
        <v>6552</v>
      </c>
      <c r="V5" s="41" t="s">
        <v>6553</v>
      </c>
      <c r="W5" s="41" t="s">
        <v>6562</v>
      </c>
      <c r="X5" s="41" t="s">
        <v>6563</v>
      </c>
      <c r="Y5" s="40" t="s">
        <v>6564</v>
      </c>
      <c r="Z5" s="41" t="s">
        <v>6565</v>
      </c>
      <c r="AA5" s="41" t="s">
        <v>6566</v>
      </c>
      <c r="AB5" s="40" t="s">
        <v>6567</v>
      </c>
      <c r="AC5" s="41" t="s">
        <v>6568</v>
      </c>
      <c r="AD5" s="41" t="s">
        <v>6569</v>
      </c>
      <c r="AE5" s="41" t="s">
        <v>6570</v>
      </c>
      <c r="AF5" s="40" t="s">
        <v>6571</v>
      </c>
      <c r="AG5" s="41" t="s">
        <v>6572</v>
      </c>
      <c r="AH5" s="41" t="s">
        <v>6573</v>
      </c>
      <c r="AI5" s="55" t="s">
        <v>6574</v>
      </c>
      <c r="AJ5" s="41" t="s">
        <v>6575</v>
      </c>
      <c r="AK5" s="41" t="s">
        <v>6576</v>
      </c>
      <c r="AL5" s="55" t="s">
        <v>6577</v>
      </c>
      <c r="AM5" s="41" t="s">
        <v>6578</v>
      </c>
      <c r="AN5" s="41" t="s">
        <v>6580</v>
      </c>
      <c r="AO5" s="41" t="s">
        <v>6581</v>
      </c>
      <c r="AP5" s="41" t="s">
        <v>6582</v>
      </c>
    </row>
    <row r="6" spans="1:42" ht="15" x14ac:dyDescent="0.25">
      <c r="A6" s="38" t="s">
        <v>6547</v>
      </c>
      <c r="M6" s="29"/>
      <c r="N6" s="29"/>
      <c r="O6" s="29"/>
      <c r="P6" s="29"/>
      <c r="Q6" s="29"/>
    </row>
    <row r="7" spans="1:42" s="30" customFormat="1" x14ac:dyDescent="0.25">
      <c r="A7" s="57" t="s">
        <v>3071</v>
      </c>
      <c r="B7" s="30">
        <v>26.8125</v>
      </c>
      <c r="C7" s="30">
        <v>26.160600000000002</v>
      </c>
      <c r="D7" s="30">
        <v>25.985699999999998</v>
      </c>
      <c r="E7" s="30">
        <v>26.8002</v>
      </c>
      <c r="F7" s="30">
        <v>22.387999999999998</v>
      </c>
      <c r="G7" s="30">
        <v>21.422699999999999</v>
      </c>
      <c r="H7" s="30">
        <v>22.940800000000003</v>
      </c>
      <c r="I7" s="30">
        <v>23.086799999999997</v>
      </c>
      <c r="J7" s="30">
        <v>23.544</v>
      </c>
      <c r="K7" s="30">
        <v>34.165799999999997</v>
      </c>
      <c r="L7" s="30">
        <v>34.574800000000003</v>
      </c>
      <c r="M7" s="30">
        <v>35.156800000000004</v>
      </c>
      <c r="N7" s="30">
        <v>33.377700000000004</v>
      </c>
      <c r="O7" s="30">
        <v>31.56</v>
      </c>
      <c r="P7" s="30">
        <v>29.57</v>
      </c>
      <c r="Q7" s="30">
        <v>25.333199999999998</v>
      </c>
      <c r="R7" s="30">
        <v>24.363399999999999</v>
      </c>
      <c r="S7" s="30">
        <v>27.125</v>
      </c>
      <c r="T7" s="30">
        <v>25.3386</v>
      </c>
      <c r="U7" s="30">
        <v>26.8125</v>
      </c>
      <c r="V7" s="30">
        <v>26.160600000000002</v>
      </c>
      <c r="W7" s="30">
        <v>25.985699999999998</v>
      </c>
      <c r="X7" s="30">
        <v>26.8002</v>
      </c>
      <c r="Y7" s="30">
        <v>22.940800000000003</v>
      </c>
      <c r="Z7" s="30">
        <v>23.086799999999997</v>
      </c>
      <c r="AA7" s="30">
        <v>23.544</v>
      </c>
      <c r="AB7" s="30">
        <v>34.165799999999997</v>
      </c>
      <c r="AC7" s="30">
        <v>34.574800000000003</v>
      </c>
      <c r="AD7" s="30">
        <v>35.156800000000004</v>
      </c>
      <c r="AE7" s="30">
        <v>33.377700000000004</v>
      </c>
      <c r="AF7" s="30">
        <v>25.333199999999998</v>
      </c>
      <c r="AG7" s="30">
        <v>24.363399999999999</v>
      </c>
      <c r="AH7" s="30">
        <v>27.125</v>
      </c>
      <c r="AI7" s="30">
        <v>25.3386</v>
      </c>
      <c r="AJ7" s="30">
        <v>22.940800000000003</v>
      </c>
      <c r="AK7" s="30">
        <v>23.086799999999997</v>
      </c>
      <c r="AL7" s="30">
        <v>23.544</v>
      </c>
      <c r="AM7" s="30">
        <v>25.333199999999998</v>
      </c>
      <c r="AN7" s="30">
        <v>24.363399999999999</v>
      </c>
      <c r="AO7" s="30">
        <v>27.125</v>
      </c>
      <c r="AP7" s="30">
        <v>25.3386</v>
      </c>
    </row>
    <row r="8" spans="1:42" s="30" customFormat="1" ht="18.75" x14ac:dyDescent="0.25">
      <c r="A8" s="57" t="s">
        <v>6537</v>
      </c>
      <c r="B8" s="30">
        <v>-0.57999999999999996</v>
      </c>
      <c r="C8" s="30">
        <v>-0.55000000000000004</v>
      </c>
      <c r="D8" s="30">
        <v>-0.61</v>
      </c>
      <c r="E8" s="30">
        <v>-0.56000000000000005</v>
      </c>
      <c r="F8" s="30">
        <v>13.867200000000002</v>
      </c>
      <c r="G8" s="30">
        <v>13.064700000000002</v>
      </c>
      <c r="H8" s="30">
        <v>37.255100000000006</v>
      </c>
      <c r="I8" s="30">
        <v>36.4694</v>
      </c>
      <c r="J8" s="30">
        <v>38.457899999999995</v>
      </c>
      <c r="K8" s="30">
        <v>-0.47</v>
      </c>
      <c r="L8" s="30">
        <v>-0.47</v>
      </c>
      <c r="M8" s="30">
        <v>-0.54</v>
      </c>
      <c r="N8" s="30">
        <v>-0.48</v>
      </c>
      <c r="O8" s="30">
        <v>12.873000000000001</v>
      </c>
      <c r="P8" s="30">
        <v>13.098599999999999</v>
      </c>
      <c r="Q8" s="30">
        <v>32.517300000000006</v>
      </c>
      <c r="R8" s="30">
        <v>30.945100000000004</v>
      </c>
      <c r="S8" s="30">
        <v>35.662799999999997</v>
      </c>
      <c r="T8" s="30">
        <v>32.222999999999999</v>
      </c>
      <c r="U8" s="30">
        <v>-0.57999999999999996</v>
      </c>
      <c r="V8" s="30">
        <v>-0.55000000000000004</v>
      </c>
      <c r="W8" s="30">
        <v>-0.61</v>
      </c>
      <c r="X8" s="30">
        <v>-0.56000000000000005</v>
      </c>
      <c r="Y8" s="30">
        <v>37.255100000000006</v>
      </c>
      <c r="Z8" s="30">
        <v>36.4694</v>
      </c>
      <c r="AA8" s="30">
        <v>38.457899999999995</v>
      </c>
      <c r="AB8" s="30">
        <v>-0.47</v>
      </c>
      <c r="AC8" s="30">
        <v>-0.47</v>
      </c>
      <c r="AD8" s="30">
        <v>-0.54</v>
      </c>
      <c r="AE8" s="30">
        <v>-0.48</v>
      </c>
      <c r="AF8" s="30">
        <v>32.517300000000006</v>
      </c>
      <c r="AG8" s="30">
        <v>30.945100000000004</v>
      </c>
      <c r="AH8" s="30">
        <v>35.662799999999997</v>
      </c>
      <c r="AI8" s="30">
        <v>32.222999999999999</v>
      </c>
      <c r="AJ8" s="30">
        <v>37.255100000000006</v>
      </c>
      <c r="AK8" s="30">
        <v>36.4694</v>
      </c>
      <c r="AL8" s="30">
        <v>38.457899999999995</v>
      </c>
      <c r="AM8" s="30">
        <v>32.517300000000006</v>
      </c>
      <c r="AN8" s="30">
        <v>30.945100000000004</v>
      </c>
      <c r="AO8" s="30">
        <v>35.662799999999997</v>
      </c>
      <c r="AP8" s="30">
        <v>32.222999999999999</v>
      </c>
    </row>
    <row r="9" spans="1:42" s="30" customFormat="1" x14ac:dyDescent="0.25">
      <c r="A9" s="57" t="s">
        <v>4564</v>
      </c>
      <c r="B9" s="30">
        <v>0.21</v>
      </c>
      <c r="C9" s="30">
        <v>0.22</v>
      </c>
      <c r="D9" s="30">
        <v>0.23</v>
      </c>
      <c r="E9" s="30">
        <v>0.24</v>
      </c>
      <c r="F9" s="30">
        <v>0.23</v>
      </c>
      <c r="G9" s="30">
        <v>0.21</v>
      </c>
      <c r="H9" s="30">
        <v>0.22</v>
      </c>
      <c r="I9" s="30">
        <v>0.23</v>
      </c>
      <c r="J9" s="30">
        <v>0.2</v>
      </c>
      <c r="K9" s="30">
        <v>0.08</v>
      </c>
      <c r="L9" s="30">
        <v>7.0000000000000007E-2</v>
      </c>
      <c r="M9" s="30">
        <v>0.08</v>
      </c>
      <c r="N9" s="30">
        <v>0.08</v>
      </c>
      <c r="O9" s="30">
        <v>0.08</v>
      </c>
      <c r="P9" s="30">
        <v>7.0000000000000007E-2</v>
      </c>
      <c r="Q9" s="30">
        <v>0.08</v>
      </c>
      <c r="R9" s="30">
        <v>7.0000000000000007E-2</v>
      </c>
      <c r="S9" s="30">
        <v>0.08</v>
      </c>
      <c r="T9" s="30">
        <v>0.08</v>
      </c>
      <c r="U9" s="30">
        <v>0.21</v>
      </c>
      <c r="V9" s="30">
        <v>0.22</v>
      </c>
      <c r="W9" s="30">
        <v>0.23</v>
      </c>
      <c r="X9" s="30">
        <v>0.24</v>
      </c>
      <c r="Y9" s="30">
        <v>0.22</v>
      </c>
      <c r="Z9" s="30">
        <v>0.23</v>
      </c>
      <c r="AA9" s="30">
        <v>0.2</v>
      </c>
      <c r="AB9" s="30">
        <v>0.08</v>
      </c>
      <c r="AC9" s="30">
        <v>7.0000000000000007E-2</v>
      </c>
      <c r="AD9" s="30">
        <v>0.08</v>
      </c>
      <c r="AE9" s="30">
        <v>0.08</v>
      </c>
      <c r="AF9" s="30">
        <v>0.08</v>
      </c>
      <c r="AG9" s="30">
        <v>7.0000000000000007E-2</v>
      </c>
      <c r="AH9" s="30">
        <v>0.08</v>
      </c>
      <c r="AI9" s="30">
        <v>0.08</v>
      </c>
      <c r="AJ9" s="30">
        <v>0.22</v>
      </c>
      <c r="AK9" s="30">
        <v>0.23</v>
      </c>
      <c r="AL9" s="30">
        <v>0.2</v>
      </c>
      <c r="AM9" s="30">
        <v>0.08</v>
      </c>
      <c r="AN9" s="30">
        <v>7.0000000000000007E-2</v>
      </c>
      <c r="AO9" s="30">
        <v>0.08</v>
      </c>
      <c r="AP9" s="30">
        <v>0.08</v>
      </c>
    </row>
    <row r="10" spans="1:42" x14ac:dyDescent="0.25">
      <c r="A10" s="39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1:42" ht="15" x14ac:dyDescent="0.25">
      <c r="A11" s="38" t="s">
        <v>6548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1:42" s="30" customFormat="1" x14ac:dyDescent="0.25">
      <c r="A12" s="57" t="s">
        <v>2835</v>
      </c>
      <c r="B12" s="25">
        <v>3.22</v>
      </c>
      <c r="C12" s="25">
        <v>3.26</v>
      </c>
      <c r="D12" s="25">
        <v>2.89</v>
      </c>
      <c r="E12" s="25">
        <v>3.33</v>
      </c>
      <c r="F12" s="25">
        <v>6.56</v>
      </c>
      <c r="G12" s="25">
        <v>6.08</v>
      </c>
      <c r="H12" s="25">
        <v>0.96</v>
      </c>
      <c r="I12" s="25">
        <v>1.02</v>
      </c>
      <c r="J12" s="25">
        <v>1.03</v>
      </c>
      <c r="K12" s="25">
        <v>3.12</v>
      </c>
      <c r="L12" s="25">
        <v>3.21</v>
      </c>
      <c r="M12" s="25">
        <v>3.08</v>
      </c>
      <c r="N12" s="25">
        <v>3.01</v>
      </c>
      <c r="O12" s="25">
        <v>4.25</v>
      </c>
      <c r="P12" s="25">
        <v>3.87</v>
      </c>
      <c r="Q12" s="25">
        <v>1.92</v>
      </c>
      <c r="R12" s="30">
        <v>1.67</v>
      </c>
      <c r="S12" s="30">
        <v>1.87</v>
      </c>
      <c r="T12" s="30">
        <v>2.1</v>
      </c>
      <c r="U12" s="30">
        <v>5.5310013244154277</v>
      </c>
      <c r="V12" s="30">
        <v>5.421157120897413</v>
      </c>
      <c r="W12" s="30">
        <v>5.1959237403896994</v>
      </c>
      <c r="X12" s="30">
        <v>5.5964997237593845</v>
      </c>
      <c r="Y12" s="30">
        <v>4.071819485876869</v>
      </c>
      <c r="Z12" s="30">
        <v>4.6553662788558601</v>
      </c>
      <c r="AA12" s="30">
        <v>4.0466288883438457</v>
      </c>
      <c r="AB12" s="30">
        <v>7.3860601438691766</v>
      </c>
      <c r="AC12" s="30">
        <v>7.4208584560534989</v>
      </c>
      <c r="AD12" s="30">
        <v>7.5675838829176518</v>
      </c>
      <c r="AE12" s="30">
        <v>7.1366107305205349</v>
      </c>
      <c r="AF12" s="30">
        <v>8.5052996015459179</v>
      </c>
      <c r="AG12" s="30">
        <v>8.3216772491663846</v>
      </c>
      <c r="AH12" s="30">
        <v>8.7337002873424829</v>
      </c>
      <c r="AI12" s="30">
        <v>8.6637057276600746</v>
      </c>
      <c r="AJ12" s="30">
        <v>2.1714127229079185</v>
      </c>
      <c r="AK12" s="30">
        <v>2.0123539706521179</v>
      </c>
      <c r="AL12" s="30">
        <v>2.2628374078298101</v>
      </c>
      <c r="AM12" s="30">
        <v>1.6128734051700686</v>
      </c>
      <c r="AN12" s="30">
        <v>1.566668195068865</v>
      </c>
      <c r="AO12" s="30">
        <v>1.6997507786356802</v>
      </c>
      <c r="AP12" s="30">
        <v>1.6325282820114424</v>
      </c>
    </row>
    <row r="13" spans="1:42" s="30" customFormat="1" x14ac:dyDescent="0.25">
      <c r="A13" s="57" t="s">
        <v>3225</v>
      </c>
      <c r="B13" s="25">
        <v>1.34</v>
      </c>
      <c r="C13" s="25">
        <v>1.23</v>
      </c>
      <c r="D13" s="25">
        <v>1.28</v>
      </c>
      <c r="E13" s="25">
        <v>1.3</v>
      </c>
      <c r="F13" s="25">
        <v>1.24</v>
      </c>
      <c r="G13" s="25">
        <v>1.24</v>
      </c>
      <c r="H13" s="25">
        <v>8.93</v>
      </c>
      <c r="I13" s="25">
        <v>8.85</v>
      </c>
      <c r="J13" s="25">
        <v>9.19</v>
      </c>
      <c r="K13" s="25">
        <v>2.58</v>
      </c>
      <c r="L13" s="25">
        <v>2.57</v>
      </c>
      <c r="M13" s="25">
        <v>2.67</v>
      </c>
      <c r="N13" s="25">
        <v>2.4900000000000002</v>
      </c>
      <c r="O13" s="25">
        <v>3.74</v>
      </c>
      <c r="P13" s="25">
        <v>3.82</v>
      </c>
      <c r="Q13" s="25">
        <v>7.78</v>
      </c>
      <c r="R13" s="30">
        <v>7.56</v>
      </c>
      <c r="S13" s="30">
        <v>8.6300000000000008</v>
      </c>
      <c r="T13" s="30">
        <v>7.63</v>
      </c>
      <c r="U13" s="30">
        <v>6.2408910337733409E-11</v>
      </c>
      <c r="V13" s="30">
        <v>7.6700572739219685E-11</v>
      </c>
      <c r="W13" s="30">
        <v>-2.8365458130489667E-11</v>
      </c>
      <c r="X13" s="30">
        <v>-2.9548427197109308E-11</v>
      </c>
      <c r="Y13" s="30">
        <v>6.9896332714281204</v>
      </c>
      <c r="Z13" s="30">
        <v>6.5208678254901571</v>
      </c>
      <c r="AA13" s="30">
        <v>7.3005313412877753</v>
      </c>
      <c r="AB13" s="30">
        <v>-6.9374568201908814E-12</v>
      </c>
      <c r="AC13" s="30">
        <v>-5.2394406273898697E-11</v>
      </c>
      <c r="AD13" s="30">
        <v>-2.7811826915543257E-11</v>
      </c>
      <c r="AE13" s="30">
        <v>-5.4698764036705448E-11</v>
      </c>
      <c r="AF13" s="30">
        <v>3.4904969929791609</v>
      </c>
      <c r="AG13" s="30">
        <v>3.1959916640827699</v>
      </c>
      <c r="AH13" s="30">
        <v>4.168136245606255</v>
      </c>
      <c r="AI13" s="30">
        <v>3.341141284334523</v>
      </c>
      <c r="AJ13" s="30">
        <v>8.2717935299560441</v>
      </c>
      <c r="AK13" s="30">
        <v>8.304046779812877</v>
      </c>
      <c r="AL13" s="30">
        <v>8.504013980047036</v>
      </c>
      <c r="AM13" s="30">
        <v>8.1406566987967555</v>
      </c>
      <c r="AN13" s="30">
        <v>7.7534392189563395</v>
      </c>
      <c r="AO13" s="30">
        <v>8.9137784398389108</v>
      </c>
      <c r="AP13" s="30">
        <v>8.0849132320720596</v>
      </c>
    </row>
    <row r="14" spans="1:42" s="30" customFormat="1" ht="18.75" x14ac:dyDescent="0.25">
      <c r="A14" s="57" t="s">
        <v>6538</v>
      </c>
      <c r="B14" s="25">
        <v>16.62</v>
      </c>
      <c r="C14" s="25">
        <v>16.09</v>
      </c>
      <c r="D14" s="25">
        <v>16.510000000000002</v>
      </c>
      <c r="E14" s="25">
        <v>16.47</v>
      </c>
      <c r="F14" s="25">
        <v>5.67</v>
      </c>
      <c r="G14" s="25">
        <v>5.55</v>
      </c>
      <c r="H14" s="25">
        <v>2.0499999999999998</v>
      </c>
      <c r="I14" s="25">
        <v>2.3199999999999998</v>
      </c>
      <c r="J14" s="25">
        <v>1.96</v>
      </c>
      <c r="K14" s="25">
        <v>20.93</v>
      </c>
      <c r="L14" s="25">
        <v>21.27</v>
      </c>
      <c r="M14" s="25">
        <v>21.68</v>
      </c>
      <c r="N14" s="25">
        <v>20.59</v>
      </c>
      <c r="O14" s="25">
        <v>12.91</v>
      </c>
      <c r="P14" s="25">
        <v>12.23</v>
      </c>
      <c r="Q14" s="25">
        <v>4.3899999999999997</v>
      </c>
      <c r="R14" s="30">
        <v>4.4000000000000004</v>
      </c>
      <c r="S14" s="30">
        <v>4.46</v>
      </c>
      <c r="T14" s="30">
        <v>4.3</v>
      </c>
      <c r="U14" s="30">
        <v>13.897868982929653</v>
      </c>
      <c r="V14" s="30">
        <v>13.559436813982108</v>
      </c>
      <c r="W14" s="30">
        <v>13.520398174100405</v>
      </c>
      <c r="X14" s="30">
        <v>13.89476555614503</v>
      </c>
      <c r="Y14" s="30">
        <v>-1.1736330657319272E-11</v>
      </c>
      <c r="Z14" s="30">
        <v>-1.0995510058009472E-12</v>
      </c>
      <c r="AA14" s="30">
        <v>3.8596639773125219E-11</v>
      </c>
      <c r="AB14" s="30">
        <v>17.443151040746059</v>
      </c>
      <c r="AC14" s="30">
        <v>17.650108361261466</v>
      </c>
      <c r="AD14" s="30">
        <v>17.977301626446089</v>
      </c>
      <c r="AE14" s="30">
        <v>17.057841392350166</v>
      </c>
      <c r="AF14" s="30">
        <v>-1.1072393002464764E-12</v>
      </c>
      <c r="AG14" s="30">
        <v>-1.0075842937773416E-11</v>
      </c>
      <c r="AH14" s="30">
        <v>-4.4544812283220381E-11</v>
      </c>
      <c r="AI14" s="30">
        <v>-5.9422189391256097E-12</v>
      </c>
      <c r="AJ14" s="30">
        <v>1.280449556670562</v>
      </c>
      <c r="AK14" s="30">
        <v>1.7807997762832195</v>
      </c>
      <c r="AL14" s="30">
        <v>1.2018769113058783</v>
      </c>
      <c r="AM14" s="30">
        <v>4.6439553044874602</v>
      </c>
      <c r="AN14" s="30">
        <v>4.5513668532530431</v>
      </c>
      <c r="AO14" s="30">
        <v>4.7393103968799588</v>
      </c>
      <c r="AP14" s="30">
        <v>4.7374426457691525</v>
      </c>
    </row>
    <row r="15" spans="1:42" s="30" customFormat="1" x14ac:dyDescent="0.25">
      <c r="A15" s="57" t="s">
        <v>6539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0.06</v>
      </c>
      <c r="L15" s="25">
        <v>0.06</v>
      </c>
      <c r="M15" s="25">
        <v>7.0000000000000007E-2</v>
      </c>
      <c r="N15" s="25">
        <v>7.0000000000000007E-2</v>
      </c>
      <c r="O15" s="25">
        <v>0.09</v>
      </c>
      <c r="P15" s="25">
        <v>0.09</v>
      </c>
      <c r="Q15" s="25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  <c r="AC15" s="30">
        <v>0</v>
      </c>
      <c r="AD15" s="30">
        <v>0</v>
      </c>
      <c r="AE15" s="30">
        <v>0</v>
      </c>
      <c r="AF15" s="30">
        <v>0</v>
      </c>
      <c r="AG15" s="30">
        <v>0</v>
      </c>
      <c r="AH15" s="30">
        <v>0</v>
      </c>
      <c r="AI15" s="30">
        <v>0</v>
      </c>
      <c r="AJ15" s="30">
        <v>0</v>
      </c>
      <c r="AK15" s="30">
        <v>0</v>
      </c>
      <c r="AL15" s="30">
        <v>0</v>
      </c>
      <c r="AM15" s="30">
        <v>0</v>
      </c>
      <c r="AN15" s="30">
        <v>0</v>
      </c>
      <c r="AO15" s="30">
        <v>0</v>
      </c>
      <c r="AP15" s="30">
        <v>0</v>
      </c>
    </row>
    <row r="16" spans="1:42" s="30" customFormat="1" x14ac:dyDescent="0.25">
      <c r="A16" s="57" t="s">
        <v>2867</v>
      </c>
      <c r="B16" s="25">
        <v>0</v>
      </c>
      <c r="C16" s="25">
        <v>0</v>
      </c>
      <c r="D16" s="25">
        <v>0</v>
      </c>
      <c r="E16" s="25">
        <v>0</v>
      </c>
      <c r="F16" s="25">
        <v>4.4880252529829684E-3</v>
      </c>
      <c r="G16" s="25">
        <v>6.4460903930503174E-2</v>
      </c>
      <c r="H16" s="25">
        <v>0</v>
      </c>
      <c r="I16" s="25">
        <v>2.1088025267233294E-2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0.81346090392972303</v>
      </c>
      <c r="P16" s="25">
        <v>0.10508802525294392</v>
      </c>
      <c r="Q16" s="25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30">
        <v>0</v>
      </c>
      <c r="AG16" s="30">
        <v>0</v>
      </c>
      <c r="AH16" s="30">
        <v>0</v>
      </c>
      <c r="AI16" s="30">
        <v>0</v>
      </c>
      <c r="AJ16" s="30">
        <v>-5.5542983407042001E-12</v>
      </c>
      <c r="AK16" s="30">
        <v>-6.8890995338910521E-12</v>
      </c>
      <c r="AL16" s="30">
        <v>2.3281749791936868E-12</v>
      </c>
      <c r="AM16" s="30">
        <v>1.2054439044173471E-11</v>
      </c>
      <c r="AN16" s="30">
        <v>-1.1493497126258134E-11</v>
      </c>
      <c r="AO16" s="30">
        <v>0</v>
      </c>
      <c r="AP16" s="30">
        <v>1.4118775593097155E-12</v>
      </c>
    </row>
    <row r="17" spans="1:42" ht="15" x14ac:dyDescent="0.25">
      <c r="A17" s="3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1:42" ht="17.25" x14ac:dyDescent="0.25">
      <c r="A18" s="38" t="s">
        <v>6545</v>
      </c>
      <c r="B18" s="23">
        <v>4.1000000000000002E-2</v>
      </c>
      <c r="C18" s="23">
        <v>4.1000000000000002E-2</v>
      </c>
      <c r="D18" s="23">
        <v>4.1000000000000002E-2</v>
      </c>
      <c r="E18" s="23">
        <v>4.2000000000000003E-2</v>
      </c>
      <c r="F18" s="23">
        <v>4.1000000000000002E-2</v>
      </c>
      <c r="G18" s="23">
        <v>4.2000000000000003E-2</v>
      </c>
      <c r="H18" s="23">
        <v>4.1000000000000002E-2</v>
      </c>
      <c r="I18" s="23">
        <v>4.1000000000000002E-2</v>
      </c>
      <c r="J18" s="23">
        <v>4.1000000000000002E-2</v>
      </c>
      <c r="K18" s="23">
        <v>4.2000000000000003E-2</v>
      </c>
      <c r="L18" s="23">
        <v>4.2000000000000003E-2</v>
      </c>
      <c r="M18" s="23">
        <v>4.1000000000000002E-2</v>
      </c>
      <c r="N18" s="23">
        <v>4.2000000000000003E-2</v>
      </c>
      <c r="O18" s="23">
        <v>4.2000000000000003E-2</v>
      </c>
      <c r="P18" s="23">
        <v>4.1000000000000002E-2</v>
      </c>
      <c r="Q18" s="23">
        <v>4.2000000000000003E-2</v>
      </c>
      <c r="R18" s="22">
        <v>4.2000000000000003E-2</v>
      </c>
      <c r="S18" s="22">
        <v>4.2000000000000003E-2</v>
      </c>
      <c r="T18" s="22">
        <v>4.2999999999999997E-2</v>
      </c>
      <c r="U18" s="22">
        <v>8.0962854040762977E-2</v>
      </c>
      <c r="V18" s="22">
        <v>7.8882895450874457E-2</v>
      </c>
      <c r="W18" s="22">
        <v>9.0121080412359333E-2</v>
      </c>
      <c r="X18" s="22">
        <v>7.9325960383812344E-2</v>
      </c>
      <c r="Y18" s="22">
        <v>4.819672450616963E-2</v>
      </c>
      <c r="Z18" s="22">
        <v>4.6449951352542485E-2</v>
      </c>
      <c r="AA18" s="22">
        <v>4.7276585801910187E-2</v>
      </c>
      <c r="AB18" s="22">
        <v>7.1436971953971806E-2</v>
      </c>
      <c r="AC18" s="22">
        <v>7.4777917027063268E-2</v>
      </c>
      <c r="AD18" s="22">
        <v>7.4496017186220342E-2</v>
      </c>
      <c r="AE18" s="22">
        <v>7.4571237456098061E-2</v>
      </c>
      <c r="AF18" s="22">
        <v>5.1578964870259369E-2</v>
      </c>
      <c r="AG18" s="22">
        <v>5.0158898069071256E-2</v>
      </c>
      <c r="AH18" s="22">
        <v>5.0917602611320945E-2</v>
      </c>
      <c r="AI18" s="22">
        <v>5.116476842499651E-2</v>
      </c>
      <c r="AJ18" s="22">
        <v>4.6763224587721197E-2</v>
      </c>
      <c r="AK18" s="22">
        <v>4.4456295045847583E-2</v>
      </c>
      <c r="AL18" s="22">
        <v>4.5931050208309898E-2</v>
      </c>
      <c r="AM18" s="22">
        <v>4.6379924021152874E-2</v>
      </c>
      <c r="AN18" s="22">
        <v>4.5063512640581393E-2</v>
      </c>
      <c r="AO18" s="22">
        <v>4.561180900770978E-2</v>
      </c>
      <c r="AP18" s="22">
        <v>4.5861065822236924E-2</v>
      </c>
    </row>
    <row r="19" spans="1:42" ht="15" x14ac:dyDescent="0.25">
      <c r="A19" s="38"/>
    </row>
    <row r="20" spans="1:42" s="30" customFormat="1" ht="15" x14ac:dyDescent="0.25">
      <c r="A20" s="70" t="s">
        <v>6530</v>
      </c>
      <c r="B20" s="30">
        <v>3.1934956881157914</v>
      </c>
      <c r="C20" s="30">
        <v>3.143921938115751</v>
      </c>
      <c r="D20" s="30">
        <v>2.4699356881158003</v>
      </c>
      <c r="E20" s="30">
        <v>3.3231038756323512</v>
      </c>
      <c r="F20" s="30">
        <v>6.1939187449136588</v>
      </c>
      <c r="G20" s="30">
        <v>5.7188555842225544</v>
      </c>
      <c r="H20" s="30">
        <v>9.423955688115802</v>
      </c>
      <c r="I20" s="30">
        <v>9.4820104115802728</v>
      </c>
      <c r="J20" s="30">
        <v>9.7879243340391202</v>
      </c>
      <c r="K20" s="30">
        <v>5.6447488756323629</v>
      </c>
      <c r="L20" s="30">
        <v>5.559986375632354</v>
      </c>
      <c r="M20" s="30">
        <v>5.741524438115805</v>
      </c>
      <c r="N20" s="30">
        <v>5.2463226256323479</v>
      </c>
      <c r="O20" s="30">
        <v>7.9110889175558752</v>
      </c>
      <c r="P20" s="30">
        <v>7.5357770782469951</v>
      </c>
      <c r="Q20" s="30">
        <v>9.2067851256325568</v>
      </c>
      <c r="R20" s="30">
        <v>8.7733507913750017</v>
      </c>
      <c r="S20" s="30">
        <v>10.196832041375821</v>
      </c>
      <c r="T20" s="30">
        <v>9.1948084987089889</v>
      </c>
      <c r="U20" s="30">
        <v>3.1934956881157914</v>
      </c>
      <c r="V20" s="30">
        <v>3.143921938115751</v>
      </c>
      <c r="W20" s="30">
        <v>2.4699356881158003</v>
      </c>
      <c r="X20" s="30">
        <v>3.3231038756323512</v>
      </c>
      <c r="Y20" s="30">
        <v>9.423955688115802</v>
      </c>
      <c r="Z20" s="30">
        <v>9.4820104115802728</v>
      </c>
      <c r="AA20" s="30">
        <v>9.7879243340391202</v>
      </c>
      <c r="AB20" s="30">
        <v>5.6447488756323629</v>
      </c>
      <c r="AC20" s="30">
        <v>5.559986375632354</v>
      </c>
      <c r="AD20" s="30">
        <v>5.741524438115805</v>
      </c>
      <c r="AE20" s="30">
        <v>5.2463226256323479</v>
      </c>
      <c r="AF20" s="30">
        <v>9.2067851256325568</v>
      </c>
      <c r="AG20" s="30">
        <v>8.7733507913750017</v>
      </c>
      <c r="AH20" s="30">
        <v>10.196832041375821</v>
      </c>
      <c r="AI20" s="30">
        <v>9.1948084987089889</v>
      </c>
      <c r="AJ20" s="30">
        <v>9.423955688115802</v>
      </c>
      <c r="AK20" s="30">
        <v>9.4820104115802728</v>
      </c>
      <c r="AL20" s="30">
        <v>9.7879243340391202</v>
      </c>
      <c r="AM20" s="30">
        <v>9.2067851256325568</v>
      </c>
      <c r="AN20" s="30">
        <v>8.7733507913750017</v>
      </c>
      <c r="AO20" s="30">
        <v>10.196832041375821</v>
      </c>
      <c r="AP20" s="30">
        <v>9.1948084987089889</v>
      </c>
    </row>
    <row r="21" spans="1:42" ht="15" x14ac:dyDescent="0.25">
      <c r="A21" s="39" t="s">
        <v>6583</v>
      </c>
      <c r="B21" s="26">
        <f>AVERAGE(B20:E20)</f>
        <v>3.0326142974949235</v>
      </c>
      <c r="C21" s="26">
        <f>STDEV(B20:E20)</f>
        <v>0.38265024289724442</v>
      </c>
      <c r="E21" s="26"/>
      <c r="F21" s="26">
        <f>AVERAGE(F20:G20)</f>
        <v>5.9563871645681061</v>
      </c>
      <c r="G21" s="26">
        <f>STDEV(F20:G20)</f>
        <v>0.33592038241659444</v>
      </c>
      <c r="H21" s="26">
        <f>AVERAGE(H20:J20)</f>
        <v>9.5646301445783966</v>
      </c>
      <c r="I21" s="26">
        <f>STDEV(H20:J20)</f>
        <v>0.19554490280834377</v>
      </c>
      <c r="K21" s="26">
        <f>AVERAGE(K20:N20)</f>
        <v>5.5481455787532177</v>
      </c>
      <c r="L21" s="26">
        <f>STDEV(K20:N20)</f>
        <v>0.21444881263185037</v>
      </c>
      <c r="O21" s="26">
        <f>AVERAGE(O20:P20)</f>
        <v>7.7234329979014351</v>
      </c>
      <c r="P21" s="26">
        <f>STDEV(O20:P20)</f>
        <v>0.26538554663490499</v>
      </c>
      <c r="Q21" s="26">
        <f>AVERAGE(Q20:T20)</f>
        <v>9.3429441142730916</v>
      </c>
      <c r="R21" s="26">
        <f>STDEV(Q20:T20)</f>
        <v>0.60388866974193511</v>
      </c>
    </row>
    <row r="22" spans="1:42" ht="15" x14ac:dyDescent="0.25">
      <c r="A22" s="38"/>
    </row>
    <row r="23" spans="1:42" ht="15" x14ac:dyDescent="0.25">
      <c r="A23" s="38" t="s">
        <v>5405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</row>
    <row r="24" spans="1:42" s="30" customFormat="1" x14ac:dyDescent="0.25">
      <c r="A24" s="57" t="s">
        <v>4420</v>
      </c>
      <c r="B24" s="25">
        <v>7.5481057056373393</v>
      </c>
      <c r="C24" s="25">
        <v>7.3672669556373362</v>
      </c>
      <c r="D24" s="25">
        <v>7.3244657056373343</v>
      </c>
      <c r="E24" s="25">
        <v>7.546287796018583</v>
      </c>
      <c r="F24" s="25">
        <v>8.5332401330478245</v>
      </c>
      <c r="G24" s="25">
        <v>8.1244230224696157</v>
      </c>
      <c r="H24" s="25">
        <v>11.807995705632141</v>
      </c>
      <c r="I24" s="25">
        <v>11.785398466376536</v>
      </c>
      <c r="J24" s="25">
        <v>12.160777059713265</v>
      </c>
      <c r="K24" s="25">
        <v>9.4507927960185931</v>
      </c>
      <c r="L24" s="25">
        <v>9.5896802960186047</v>
      </c>
      <c r="M24" s="25">
        <v>9.6963394556373252</v>
      </c>
      <c r="N24" s="25">
        <v>9.2496315460185912</v>
      </c>
      <c r="O24" s="25">
        <v>10.606089689136422</v>
      </c>
      <c r="P24" s="25">
        <v>10.182231799714502</v>
      </c>
      <c r="Q24" s="25">
        <v>11.777494046024088</v>
      </c>
      <c r="R24" s="30">
        <v>11.303178380276808</v>
      </c>
      <c r="S24" s="30">
        <v>12.768209630276042</v>
      </c>
      <c r="T24" s="30">
        <v>11.789360950838606</v>
      </c>
      <c r="U24" s="30">
        <v>7.6975531183145076</v>
      </c>
      <c r="V24" s="30">
        <v>7.5168739013526631</v>
      </c>
      <c r="W24" s="30">
        <v>7.4872303119136694</v>
      </c>
      <c r="X24" s="30">
        <v>7.7018532686156069</v>
      </c>
      <c r="Y24" s="30">
        <v>12.010207147027701</v>
      </c>
      <c r="Z24" s="30">
        <v>11.956556106024118</v>
      </c>
      <c r="AA24" s="30">
        <v>12.340600770837002</v>
      </c>
      <c r="AB24" s="30">
        <v>9.7241623797681687</v>
      </c>
      <c r="AC24" s="30">
        <v>9.8439262107909631</v>
      </c>
      <c r="AD24" s="30">
        <v>9.9990506715673906</v>
      </c>
      <c r="AE24" s="30">
        <v>9.5082285548879142</v>
      </c>
      <c r="AF24" s="30">
        <v>12.129967331464753</v>
      </c>
      <c r="AG24" s="30">
        <v>11.623849690957316</v>
      </c>
      <c r="AH24" s="30">
        <v>13.081506468452798</v>
      </c>
      <c r="AI24" s="30">
        <v>12.093874140797622</v>
      </c>
      <c r="AJ24" s="30">
        <v>11.926741698312654</v>
      </c>
      <c r="AK24" s="30">
        <v>11.84047558444184</v>
      </c>
      <c r="AL24" s="30">
        <v>12.262257039779772</v>
      </c>
      <c r="AM24" s="30">
        <v>11.827253482811235</v>
      </c>
      <c r="AN24" s="30">
        <v>11.327171173092898</v>
      </c>
      <c r="AO24" s="30">
        <v>12.77257694692646</v>
      </c>
      <c r="AP24" s="30">
        <v>11.785066367673315</v>
      </c>
    </row>
    <row r="25" spans="1:42" s="30" customFormat="1" x14ac:dyDescent="0.25">
      <c r="A25" s="57" t="s">
        <v>4540</v>
      </c>
      <c r="B25" s="30">
        <v>4.5195679343237316</v>
      </c>
      <c r="C25" s="30">
        <v>4.4495679343237953</v>
      </c>
      <c r="D25" s="30">
        <v>4.1295679343237452</v>
      </c>
      <c r="E25" s="30">
        <v>4.5885817863804732</v>
      </c>
      <c r="F25" s="30">
        <v>7.7595679343237407</v>
      </c>
      <c r="G25" s="30">
        <v>7.2785817863804141</v>
      </c>
      <c r="H25" s="30">
        <v>9.8495679343238862</v>
      </c>
      <c r="I25" s="30">
        <v>9.8295679343237907</v>
      </c>
      <c r="J25" s="30">
        <v>10.179567934323813</v>
      </c>
      <c r="K25" s="30">
        <v>5.6585817863804095</v>
      </c>
      <c r="L25" s="30">
        <v>5.7385817863804505</v>
      </c>
      <c r="M25" s="30">
        <v>5.7095679343237862</v>
      </c>
      <c r="N25" s="30">
        <v>5.4585817863804778</v>
      </c>
      <c r="O25" s="30">
        <v>7.9485817863804868</v>
      </c>
      <c r="P25" s="30">
        <v>7.6495679343237271</v>
      </c>
      <c r="Q25" s="30">
        <v>9.6585817863802959</v>
      </c>
      <c r="R25" s="30">
        <v>9.1885817863804959</v>
      </c>
      <c r="S25" s="30">
        <v>10.458581786380478</v>
      </c>
      <c r="T25" s="30">
        <v>9.6875956384370738</v>
      </c>
      <c r="U25" s="30">
        <v>5.4511599724800135</v>
      </c>
      <c r="V25" s="30">
        <v>5.3433669158619068</v>
      </c>
      <c r="W25" s="30">
        <v>5.1070510222626808</v>
      </c>
      <c r="X25" s="30">
        <v>5.5182725910452746</v>
      </c>
      <c r="Y25" s="30">
        <v>11.013923656558291</v>
      </c>
      <c r="Z25" s="30">
        <v>11.130427580352261</v>
      </c>
      <c r="AA25" s="30">
        <v>11.300538521775707</v>
      </c>
      <c r="AB25" s="30">
        <v>7.3156127208926591</v>
      </c>
      <c r="AC25" s="30">
        <v>7.3471163669189536</v>
      </c>
      <c r="AD25" s="30">
        <v>7.4941197887559383</v>
      </c>
      <c r="AE25" s="30">
        <v>7.0630724580174729</v>
      </c>
      <c r="AF25" s="30">
        <v>11.944932104399527</v>
      </c>
      <c r="AG25" s="30">
        <v>11.468204819079006</v>
      </c>
      <c r="AH25" s="30">
        <v>12.851624243854644</v>
      </c>
      <c r="AI25" s="30">
        <v>11.954390980841708</v>
      </c>
      <c r="AJ25" s="30">
        <v>10.397090795113627</v>
      </c>
      <c r="AK25" s="30">
        <v>10.272560266537766</v>
      </c>
      <c r="AL25" s="30">
        <v>10.721556577179285</v>
      </c>
      <c r="AM25" s="30">
        <v>9.7077926372818411</v>
      </c>
      <c r="AN25" s="30">
        <v>9.2756681237158318</v>
      </c>
      <c r="AO25" s="30">
        <v>10.568549226830442</v>
      </c>
      <c r="AP25" s="30">
        <v>9.6722157183443187</v>
      </c>
    </row>
    <row r="26" spans="1:42" s="30" customFormat="1" ht="15" x14ac:dyDescent="0.25">
      <c r="A26" s="70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42" s="30" customFormat="1" ht="15" x14ac:dyDescent="0.25">
      <c r="A27" s="70" t="s">
        <v>5406</v>
      </c>
      <c r="B27" s="25">
        <v>12.067673639961072</v>
      </c>
      <c r="C27" s="25">
        <v>11.816834889961132</v>
      </c>
      <c r="D27" s="25">
        <v>11.454033639961079</v>
      </c>
      <c r="E27" s="25">
        <v>12.134869582399055</v>
      </c>
      <c r="F27" s="25">
        <v>16.292808067371567</v>
      </c>
      <c r="G27" s="25">
        <v>15.40300480885003</v>
      </c>
      <c r="H27" s="25">
        <v>21.657563639956027</v>
      </c>
      <c r="I27" s="25">
        <v>21.614966400700325</v>
      </c>
      <c r="J27" s="25">
        <v>22.340344994037078</v>
      </c>
      <c r="K27" s="25">
        <v>15.109374582399003</v>
      </c>
      <c r="L27" s="25">
        <v>15.328262082399055</v>
      </c>
      <c r="M27" s="25">
        <v>15.405907389961111</v>
      </c>
      <c r="N27" s="25">
        <v>14.708213332399069</v>
      </c>
      <c r="O27" s="25">
        <v>18.554671475516908</v>
      </c>
      <c r="P27" s="25">
        <v>17.831799734038228</v>
      </c>
      <c r="Q27" s="25">
        <v>21.436075832404384</v>
      </c>
      <c r="R27" s="30">
        <v>20.491760166657304</v>
      </c>
      <c r="S27" s="30">
        <v>23.226791416656518</v>
      </c>
      <c r="T27" s="30">
        <v>21.47695658927568</v>
      </c>
      <c r="U27" s="30">
        <v>13.148713090794521</v>
      </c>
      <c r="V27" s="30">
        <v>12.860240817214571</v>
      </c>
      <c r="W27" s="30">
        <v>12.594281334176351</v>
      </c>
      <c r="X27" s="30">
        <v>13.220125859660882</v>
      </c>
      <c r="Y27" s="30">
        <v>23.02413080358599</v>
      </c>
      <c r="Z27" s="30">
        <v>23.086983686376378</v>
      </c>
      <c r="AA27" s="30">
        <v>23.641139292612706</v>
      </c>
      <c r="AB27" s="30">
        <v>17.039775100660826</v>
      </c>
      <c r="AC27" s="30">
        <v>17.191042577709915</v>
      </c>
      <c r="AD27" s="30">
        <v>17.493170460323327</v>
      </c>
      <c r="AE27" s="30">
        <v>16.571301012905387</v>
      </c>
      <c r="AF27" s="30">
        <v>24.074899435864282</v>
      </c>
      <c r="AG27" s="30">
        <v>23.09205451003632</v>
      </c>
      <c r="AH27" s="30">
        <v>25.933130712307442</v>
      </c>
      <c r="AI27" s="30">
        <v>24.048265121639332</v>
      </c>
      <c r="AJ27" s="30">
        <v>22.323832493426281</v>
      </c>
      <c r="AK27" s="30">
        <v>22.113035850979607</v>
      </c>
      <c r="AL27" s="30">
        <v>22.983813616959058</v>
      </c>
      <c r="AM27" s="30">
        <v>21.535046120093078</v>
      </c>
      <c r="AN27" s="30">
        <v>20.602839296808732</v>
      </c>
      <c r="AO27" s="30">
        <v>23.341126173756901</v>
      </c>
      <c r="AP27" s="30">
        <v>21.457282086017635</v>
      </c>
    </row>
    <row r="28" spans="1:42" ht="15" x14ac:dyDescent="0.25">
      <c r="A28" s="38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30"/>
      <c r="S28" s="30"/>
      <c r="T28" s="30"/>
      <c r="U28" s="30"/>
      <c r="V28" s="30"/>
    </row>
    <row r="29" spans="1:42" s="76" customFormat="1" ht="15" x14ac:dyDescent="0.25">
      <c r="A29" s="78" t="s">
        <v>6585</v>
      </c>
      <c r="B29" s="31">
        <v>26.463225501399069</v>
      </c>
      <c r="C29" s="31">
        <v>26.605448645022843</v>
      </c>
      <c r="D29" s="31">
        <v>21.563894133317678</v>
      </c>
      <c r="E29" s="31">
        <v>27.38475146409753</v>
      </c>
      <c r="F29" s="31">
        <v>38.016275152211321</v>
      </c>
      <c r="G29" s="31">
        <v>37.128181515185268</v>
      </c>
      <c r="H29" s="31">
        <v>43.513461831549471</v>
      </c>
      <c r="I29" s="31">
        <v>43.867800836706621</v>
      </c>
      <c r="J29" s="31">
        <v>43.812771632003184</v>
      </c>
      <c r="K29" s="31">
        <v>37.359249020194149</v>
      </c>
      <c r="L29" s="31">
        <v>36.272777342558001</v>
      </c>
      <c r="M29" s="31">
        <v>37.268330211157384</v>
      </c>
      <c r="N29" s="31">
        <v>35.669340028375942</v>
      </c>
      <c r="O29" s="31">
        <v>42.636642357126306</v>
      </c>
      <c r="P29" s="31">
        <v>42.260328125277944</v>
      </c>
      <c r="Q29" s="31">
        <v>42.949955941632226</v>
      </c>
      <c r="R29" s="31">
        <v>42.814041936965261</v>
      </c>
      <c r="S29" s="31">
        <v>43.901165074670686</v>
      </c>
      <c r="T29" s="31">
        <v>42.812436950681978</v>
      </c>
      <c r="U29" s="31">
        <v>24.287515181630766</v>
      </c>
      <c r="V29" s="31">
        <v>24.446835660397067</v>
      </c>
      <c r="W29" s="76">
        <v>19.611565142770658</v>
      </c>
      <c r="X29" s="76">
        <v>25.136703772028945</v>
      </c>
      <c r="Y29" s="76">
        <v>40.93077722894116</v>
      </c>
      <c r="Z29" s="76">
        <v>41.070806565240503</v>
      </c>
      <c r="AA29" s="76">
        <v>41.402083938897199</v>
      </c>
      <c r="AB29" s="76">
        <v>33.126897757080442</v>
      </c>
      <c r="AC29" s="76">
        <v>32.342345442396208</v>
      </c>
      <c r="AD29" s="76">
        <v>32.821519981974063</v>
      </c>
      <c r="AE29" s="76">
        <v>31.659087126271018</v>
      </c>
      <c r="AF29" s="76">
        <v>38.242257875923855</v>
      </c>
      <c r="AG29" s="76">
        <v>37.992941630905591</v>
      </c>
      <c r="AH29" s="76">
        <v>39.31971096932223</v>
      </c>
      <c r="AI29" s="76">
        <v>38.234810087964441</v>
      </c>
      <c r="AJ29" s="76">
        <v>42.214775132768459</v>
      </c>
      <c r="AK29" s="76">
        <v>42.879731555087311</v>
      </c>
      <c r="AL29" s="76">
        <v>42.586163015248736</v>
      </c>
      <c r="AM29" s="76">
        <v>42.752567485993218</v>
      </c>
      <c r="AN29" s="76">
        <v>42.583212269844509</v>
      </c>
      <c r="AO29" s="76">
        <v>43.686118508028166</v>
      </c>
      <c r="AP29" s="76">
        <v>42.851692315219495</v>
      </c>
    </row>
    <row r="30" spans="1:42" ht="15" x14ac:dyDescent="0.25">
      <c r="A30" s="39" t="s">
        <v>6583</v>
      </c>
      <c r="B30" s="75">
        <f>AVERAGE(B29:E29)</f>
        <v>25.50432993595928</v>
      </c>
      <c r="C30" s="75">
        <f>STDEV(B29:E29)</f>
        <v>2.6580044240680176</v>
      </c>
      <c r="D30" s="76"/>
      <c r="E30" s="75"/>
      <c r="F30" s="75">
        <f>AVERAGE(F29:G29)</f>
        <v>37.572228333698291</v>
      </c>
      <c r="G30" s="75">
        <f>STDEV(F29:G29)</f>
        <v>0.62797703306974628</v>
      </c>
      <c r="H30" s="75">
        <f>AVERAGE(H29:J29)</f>
        <v>43.731344766753089</v>
      </c>
      <c r="I30" s="75">
        <f>STDEV(H29:J29)</f>
        <v>0.1906876593602278</v>
      </c>
      <c r="J30" s="76"/>
      <c r="K30" s="75">
        <f>AVERAGE(K29:N29)</f>
        <v>36.642424150571372</v>
      </c>
      <c r="L30" s="75">
        <f>STDEV(K29:N29)</f>
        <v>0.81427427032324029</v>
      </c>
      <c r="M30" s="76"/>
      <c r="N30" s="76"/>
      <c r="O30" s="75">
        <f>AVERAGE(O29:P29)</f>
        <v>42.448485241202121</v>
      </c>
      <c r="P30" s="75">
        <f>STDEV(O29:P29)</f>
        <v>0.26609434519698316</v>
      </c>
      <c r="Q30" s="75">
        <f>AVERAGE(Q29:T29)</f>
        <v>43.119399975987541</v>
      </c>
      <c r="R30" s="75">
        <f>STDEV(Q29:T29)</f>
        <v>0.52514689411565274</v>
      </c>
      <c r="S30" s="30"/>
      <c r="T30" s="30"/>
      <c r="U30" s="30"/>
      <c r="V30" s="30"/>
    </row>
    <row r="31" spans="1:42" ht="15" x14ac:dyDescent="0.25">
      <c r="A31" s="38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0"/>
      <c r="S31" s="30"/>
      <c r="T31" s="30"/>
      <c r="U31" s="30"/>
      <c r="V31" s="30"/>
    </row>
    <row r="32" spans="1:42" ht="15" x14ac:dyDescent="0.25">
      <c r="A32" s="38" t="s">
        <v>6531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42" s="30" customFormat="1" x14ac:dyDescent="0.25">
      <c r="A33" s="57" t="s">
        <v>5407</v>
      </c>
      <c r="B33" s="25">
        <v>4.9932435874621701</v>
      </c>
      <c r="C33" s="25">
        <v>4.93248358746217</v>
      </c>
      <c r="D33" s="25">
        <v>4.6325235874621686</v>
      </c>
      <c r="E33" s="25">
        <v>5.0674026993514918</v>
      </c>
      <c r="F33" s="25">
        <v>8.2172286190215633</v>
      </c>
      <c r="G33" s="25">
        <v>7.7565943576926122</v>
      </c>
      <c r="H33" s="25">
        <v>10.340563587462242</v>
      </c>
      <c r="I33" s="25">
        <v>10.251295285683479</v>
      </c>
      <c r="J33" s="25">
        <v>10.670759956561351</v>
      </c>
      <c r="K33" s="25">
        <v>6.4356426993514892</v>
      </c>
      <c r="L33" s="25">
        <v>6.4772426993514927</v>
      </c>
      <c r="M33" s="25">
        <v>6.5469635874621721</v>
      </c>
      <c r="N33" s="25">
        <v>6.2204026993514923</v>
      </c>
      <c r="O33" s="25">
        <v>8.7160276910262038</v>
      </c>
      <c r="P33" s="25">
        <v>8.4143619523549109</v>
      </c>
      <c r="Q33" s="25">
        <v>10.294602699351399</v>
      </c>
      <c r="R33" s="30">
        <v>9.7908545083473939</v>
      </c>
      <c r="S33" s="30">
        <v>11.102404508347334</v>
      </c>
      <c r="T33" s="30">
        <v>10.308699060133444</v>
      </c>
      <c r="U33" s="30">
        <v>6.2394949420309489</v>
      </c>
      <c r="V33" s="30">
        <v>6.0960543780453547</v>
      </c>
      <c r="W33" s="30">
        <v>5.988314046958835</v>
      </c>
      <c r="X33" s="30">
        <v>6.2564233885023279</v>
      </c>
      <c r="Y33" s="30">
        <v>11.388226760894298</v>
      </c>
      <c r="Z33" s="30">
        <v>11.473191612927476</v>
      </c>
      <c r="AA33" s="30">
        <v>11.683495600132426</v>
      </c>
      <c r="AB33" s="30">
        <v>8.1164861543387179</v>
      </c>
      <c r="AC33" s="30">
        <v>8.199186251964095</v>
      </c>
      <c r="AD33" s="30">
        <v>8.332713629479823</v>
      </c>
      <c r="AE33" s="30">
        <v>7.902593823181177</v>
      </c>
      <c r="AF33" s="30">
        <v>12.500940863395318</v>
      </c>
      <c r="AG33" s="30">
        <v>12.016703049777304</v>
      </c>
      <c r="AH33" s="30">
        <v>13.399477891738531</v>
      </c>
      <c r="AI33" s="30">
        <v>12.505292375473079</v>
      </c>
      <c r="AJ33" s="30">
        <v>10.753717730366958</v>
      </c>
      <c r="AK33" s="30">
        <v>10.590740966029918</v>
      </c>
      <c r="AL33" s="30">
        <v>11.087922155004263</v>
      </c>
      <c r="AM33" s="30">
        <v>10.1996931783883</v>
      </c>
      <c r="AN33" s="30">
        <v>9.7613362884922825</v>
      </c>
      <c r="AO33" s="30">
        <v>11.050978312321257</v>
      </c>
      <c r="AP33" s="30">
        <v>10.157718334249719</v>
      </c>
    </row>
    <row r="34" spans="1:42" s="30" customFormat="1" x14ac:dyDescent="0.25">
      <c r="A34" s="57" t="s">
        <v>5408</v>
      </c>
      <c r="B34" s="25">
        <v>0.1318360016322962</v>
      </c>
      <c r="C34" s="25">
        <v>0.13183600163229953</v>
      </c>
      <c r="D34" s="25">
        <v>0.13183600163229484</v>
      </c>
      <c r="E34" s="25">
        <v>0.13505151386723205</v>
      </c>
      <c r="F34" s="25">
        <v>0.13183600163229378</v>
      </c>
      <c r="G34" s="25">
        <v>0.13505151386723888</v>
      </c>
      <c r="H34" s="25">
        <v>0.13183600163196704</v>
      </c>
      <c r="I34" s="25">
        <v>0.13183600163231909</v>
      </c>
      <c r="J34" s="25">
        <v>0.13183600163231607</v>
      </c>
      <c r="K34" s="25">
        <v>0.13505151386723357</v>
      </c>
      <c r="L34" s="25">
        <v>0.13505151386723299</v>
      </c>
      <c r="M34" s="25">
        <v>0.13183600163229922</v>
      </c>
      <c r="N34" s="25">
        <v>0.1350515138672331</v>
      </c>
      <c r="O34" s="25">
        <v>0.13505151386722644</v>
      </c>
      <c r="P34" s="25">
        <v>0.13183600163229156</v>
      </c>
      <c r="Q34" s="25">
        <v>0.13505151386761099</v>
      </c>
      <c r="R34" s="30">
        <v>0.13505151386723815</v>
      </c>
      <c r="S34" s="30">
        <v>0.13505151386704167</v>
      </c>
      <c r="T34" s="30">
        <v>0.13826702610216576</v>
      </c>
      <c r="U34" s="30">
        <v>0</v>
      </c>
      <c r="V34" s="30">
        <v>0</v>
      </c>
      <c r="W34" s="30">
        <v>0.28978543669142476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30">
        <v>0</v>
      </c>
      <c r="AF34" s="30">
        <v>0</v>
      </c>
      <c r="AG34" s="30">
        <v>0</v>
      </c>
      <c r="AH34" s="30">
        <v>0</v>
      </c>
      <c r="AI34" s="30">
        <v>0</v>
      </c>
      <c r="AJ34" s="30">
        <v>0</v>
      </c>
      <c r="AK34" s="30">
        <v>0</v>
      </c>
      <c r="AL34" s="30">
        <v>0</v>
      </c>
      <c r="AM34" s="30">
        <v>0</v>
      </c>
      <c r="AN34" s="30">
        <v>0</v>
      </c>
      <c r="AO34" s="30">
        <v>0</v>
      </c>
      <c r="AP34" s="30">
        <v>0</v>
      </c>
    </row>
    <row r="35" spans="1:42" s="30" customFormat="1" x14ac:dyDescent="0.25">
      <c r="A35" s="57" t="s">
        <v>5409</v>
      </c>
      <c r="B35" s="25">
        <v>0.11579176639747857</v>
      </c>
      <c r="C35" s="25">
        <v>0.11579176639747857</v>
      </c>
      <c r="D35" s="25">
        <v>0.11579176639747857</v>
      </c>
      <c r="E35" s="25">
        <v>0.11861595582172413</v>
      </c>
      <c r="F35" s="25">
        <v>0.11579176639747857</v>
      </c>
      <c r="G35" s="25">
        <v>0.11861595582172413</v>
      </c>
      <c r="H35" s="25">
        <v>0.11579176639713751</v>
      </c>
      <c r="I35" s="25">
        <v>0.11579176639747857</v>
      </c>
      <c r="J35" s="25">
        <v>0.11579176639747857</v>
      </c>
      <c r="K35" s="25">
        <v>0.11861595582172413</v>
      </c>
      <c r="L35" s="25">
        <v>0.11861595582172413</v>
      </c>
      <c r="M35" s="25">
        <v>0.11579176639747857</v>
      </c>
      <c r="N35" s="25">
        <v>0.11861595582172413</v>
      </c>
      <c r="O35" s="25">
        <v>0.11861595582172413</v>
      </c>
      <c r="P35" s="25">
        <v>0.11579176639747857</v>
      </c>
      <c r="Q35" s="25">
        <v>0.11861595582217888</v>
      </c>
      <c r="R35" s="30">
        <v>0.11861595582172413</v>
      </c>
      <c r="S35" s="30">
        <v>0.11861595582161044</v>
      </c>
      <c r="T35" s="30">
        <v>0.12144014524608338</v>
      </c>
      <c r="U35" s="30">
        <v>0.22865443614534797</v>
      </c>
      <c r="V35" s="30">
        <v>0.22278023909268541</v>
      </c>
      <c r="W35" s="30">
        <v>0.25451900220957668</v>
      </c>
      <c r="X35" s="30">
        <v>0.22403153839059087</v>
      </c>
      <c r="Y35" s="30">
        <v>0.13611667963755281</v>
      </c>
      <c r="Z35" s="30">
        <v>0.13118346137036951</v>
      </c>
      <c r="AA35" s="30">
        <v>0.1335180336400299</v>
      </c>
      <c r="AB35" s="30">
        <v>0.20175154069841028</v>
      </c>
      <c r="AC35" s="30">
        <v>0.21118700244107913</v>
      </c>
      <c r="AD35" s="30">
        <v>0.21039086389180284</v>
      </c>
      <c r="AE35" s="30">
        <v>0.21060330018258355</v>
      </c>
      <c r="AF35" s="30">
        <v>0.14566876710432552</v>
      </c>
      <c r="AG35" s="30">
        <v>0.14165822946256412</v>
      </c>
      <c r="AH35" s="30">
        <v>0.14380095480703403</v>
      </c>
      <c r="AI35" s="30">
        <v>0.14449899788405673</v>
      </c>
      <c r="AJ35" s="30">
        <v>0.13206820432810673</v>
      </c>
      <c r="AK35" s="30">
        <v>0.12555299831331013</v>
      </c>
      <c r="AL35" s="30">
        <v>0.12971798624653275</v>
      </c>
      <c r="AM35" s="30">
        <v>0.1309856909216478</v>
      </c>
      <c r="AN35" s="30">
        <v>0.1272678958225697</v>
      </c>
      <c r="AO35" s="30">
        <v>0.12881638862404543</v>
      </c>
      <c r="AP35" s="30">
        <v>0.12952033708359068</v>
      </c>
    </row>
    <row r="36" spans="1:42" s="30" customFormat="1" x14ac:dyDescent="0.25">
      <c r="A36" s="57" t="s">
        <v>5410</v>
      </c>
      <c r="B36" s="25">
        <v>0.23353447115157924</v>
      </c>
      <c r="C36" s="25">
        <v>0.23353447115158471</v>
      </c>
      <c r="D36" s="25">
        <v>0.23353447115157683</v>
      </c>
      <c r="E36" s="25">
        <v>0.2392304338625969</v>
      </c>
      <c r="F36" s="25">
        <v>0.23353447115157674</v>
      </c>
      <c r="G36" s="25">
        <v>0.23923043386260678</v>
      </c>
      <c r="H36" s="25">
        <v>0.23353447115106113</v>
      </c>
      <c r="I36" s="25">
        <v>0.23353447115161324</v>
      </c>
      <c r="J36" s="25">
        <v>0.23353447115161022</v>
      </c>
      <c r="K36" s="25">
        <v>0.23923043386259946</v>
      </c>
      <c r="L36" s="25">
        <v>0.23923043386259829</v>
      </c>
      <c r="M36" s="25">
        <v>0.23353447115158388</v>
      </c>
      <c r="N36" s="25">
        <v>0.23923043386259851</v>
      </c>
      <c r="O36" s="25">
        <v>0.2392304338625883</v>
      </c>
      <c r="P36" s="25">
        <v>0.23353447115157369</v>
      </c>
      <c r="Q36" s="25">
        <v>0.23923043386315801</v>
      </c>
      <c r="R36" s="30">
        <v>0.2392304338626044</v>
      </c>
      <c r="S36" s="30">
        <v>0.23923043386231829</v>
      </c>
      <c r="T36" s="30">
        <v>0.24492639657361029</v>
      </c>
      <c r="U36" s="30">
        <v>0.20082434985021233</v>
      </c>
      <c r="V36" s="30">
        <v>0.19566511557569816</v>
      </c>
      <c r="W36" s="30">
        <v>0.5133263135051177</v>
      </c>
      <c r="X36" s="30">
        <v>0.19676411619954026</v>
      </c>
      <c r="Y36" s="30">
        <v>0.11954958824683659</v>
      </c>
      <c r="Z36" s="30">
        <v>0.11521680394631621</v>
      </c>
      <c r="AA36" s="30">
        <v>0.11726722975978422</v>
      </c>
      <c r="AB36" s="30">
        <v>0.17719587109295282</v>
      </c>
      <c r="AC36" s="30">
        <v>0.18548291989005533</v>
      </c>
      <c r="AD36" s="30">
        <v>0.18478368129563466</v>
      </c>
      <c r="AE36" s="30">
        <v>0.18497026144986489</v>
      </c>
      <c r="AF36" s="30">
        <v>0.12793906796815466</v>
      </c>
      <c r="AG36" s="30">
        <v>0.12441666259508344</v>
      </c>
      <c r="AH36" s="30">
        <v>0.12629859163811458</v>
      </c>
      <c r="AI36" s="30">
        <v>0.12691167419832217</v>
      </c>
      <c r="AJ36" s="30">
        <v>0.11599386269165245</v>
      </c>
      <c r="AK36" s="30">
        <v>0.11027163821123159</v>
      </c>
      <c r="AL36" s="30">
        <v>0.11392969535606397</v>
      </c>
      <c r="AM36" s="30">
        <v>0.11504310461881928</v>
      </c>
      <c r="AN36" s="30">
        <v>0.1117778113831821</v>
      </c>
      <c r="AO36" s="30">
        <v>0.11313783336804639</v>
      </c>
      <c r="AP36" s="30">
        <v>0.113756102552313</v>
      </c>
    </row>
    <row r="37" spans="1:42" s="30" customFormat="1" x14ac:dyDescent="0.25">
      <c r="A37" s="57" t="s">
        <v>5411</v>
      </c>
      <c r="B37" s="25">
        <v>5.9180589210859724E-2</v>
      </c>
      <c r="C37" s="25">
        <v>5.9180589210862444E-2</v>
      </c>
      <c r="D37" s="25">
        <v>5.918058921085801E-2</v>
      </c>
      <c r="E37" s="25">
        <v>6.062401821600423E-2</v>
      </c>
      <c r="F37" s="25">
        <v>5.9180589210861251E-2</v>
      </c>
      <c r="G37" s="25">
        <v>6.0624018216007651E-2</v>
      </c>
      <c r="H37" s="25">
        <v>5.9180589210506222E-2</v>
      </c>
      <c r="I37" s="25">
        <v>5.9180589210871673E-2</v>
      </c>
      <c r="J37" s="25">
        <v>5.9180589210873616E-2</v>
      </c>
      <c r="K37" s="25">
        <v>6.0624018216005451E-2</v>
      </c>
      <c r="L37" s="25">
        <v>6.0624018216004674E-2</v>
      </c>
      <c r="M37" s="25">
        <v>5.9180589210861972E-2</v>
      </c>
      <c r="N37" s="25">
        <v>6.0624018216004841E-2</v>
      </c>
      <c r="O37" s="25">
        <v>6.0624018216000504E-2</v>
      </c>
      <c r="P37" s="25">
        <v>5.9180589210861251E-2</v>
      </c>
      <c r="Q37" s="25">
        <v>6.0624018216218115E-2</v>
      </c>
      <c r="R37" s="30">
        <v>6.0624018216005146E-2</v>
      </c>
      <c r="S37" s="30">
        <v>6.0624018215916654E-2</v>
      </c>
      <c r="T37" s="30">
        <v>6.2067447221149541E-2</v>
      </c>
      <c r="U37" s="30">
        <v>0.11686413186159166</v>
      </c>
      <c r="V37" s="30">
        <v>0.11386185930345298</v>
      </c>
      <c r="W37" s="30">
        <v>0.13008338144202486</v>
      </c>
      <c r="X37" s="30">
        <v>0.11450139207882004</v>
      </c>
      <c r="Y37" s="30">
        <v>6.9568550105098145E-2</v>
      </c>
      <c r="Z37" s="30">
        <v>6.7047207069745318E-2</v>
      </c>
      <c r="AA37" s="30">
        <v>6.8240395210603058E-2</v>
      </c>
      <c r="AB37" s="30">
        <v>0.10311419735795317</v>
      </c>
      <c r="AC37" s="30">
        <v>0.10793661438103573</v>
      </c>
      <c r="AD37" s="30">
        <v>0.10752971197422334</v>
      </c>
      <c r="AE37" s="30">
        <v>0.10763828709354145</v>
      </c>
      <c r="AF37" s="30">
        <v>7.4450573948983648E-2</v>
      </c>
      <c r="AG37" s="30">
        <v>7.2400808338912048E-2</v>
      </c>
      <c r="AH37" s="30">
        <v>7.3495944481532696E-2</v>
      </c>
      <c r="AI37" s="30">
        <v>7.3852710786080522E-2</v>
      </c>
      <c r="AJ37" s="30">
        <v>6.7499394743932364E-2</v>
      </c>
      <c r="AK37" s="30">
        <v>6.4169505730374443E-2</v>
      </c>
      <c r="AL37" s="30">
        <v>6.6298210107353886E-2</v>
      </c>
      <c r="AM37" s="30">
        <v>6.6946127588451476E-2</v>
      </c>
      <c r="AN37" s="30">
        <v>6.504598121905264E-2</v>
      </c>
      <c r="AO37" s="30">
        <v>6.5837408098764344E-2</v>
      </c>
      <c r="AP37" s="30">
        <v>6.6197192614592365E-2</v>
      </c>
    </row>
    <row r="38" spans="1:42" s="30" customFormat="1" ht="15.75" customHeight="1" x14ac:dyDescent="0.25">
      <c r="A38" s="57" t="s">
        <v>5412</v>
      </c>
      <c r="B38" s="25">
        <v>3.2540125600007741E-2</v>
      </c>
      <c r="C38" s="25">
        <v>3.2540125600007741E-2</v>
      </c>
      <c r="D38" s="25">
        <v>3.2540125600007741E-2</v>
      </c>
      <c r="E38" s="25">
        <v>3.3333787200035658E-2</v>
      </c>
      <c r="F38" s="25">
        <v>3.2540125600007741E-2</v>
      </c>
      <c r="G38" s="25">
        <v>3.3333787200035658E-2</v>
      </c>
      <c r="H38" s="25">
        <v>3.2540125600007741E-2</v>
      </c>
      <c r="I38" s="25">
        <v>3.2540125600007741E-2</v>
      </c>
      <c r="J38" s="25">
        <v>3.2540125600007741E-2</v>
      </c>
      <c r="K38" s="25">
        <v>3.3333787200035658E-2</v>
      </c>
      <c r="L38" s="25">
        <v>3.3333787200035658E-2</v>
      </c>
      <c r="M38" s="25">
        <v>3.2540125600007741E-2</v>
      </c>
      <c r="N38" s="25">
        <v>3.3333787200035658E-2</v>
      </c>
      <c r="O38" s="25">
        <v>3.3333787200035658E-2</v>
      </c>
      <c r="P38" s="25">
        <v>3.2540125600007741E-2</v>
      </c>
      <c r="Q38" s="25">
        <v>3.3333787200035658E-2</v>
      </c>
      <c r="R38" s="30">
        <v>3.3333787200035658E-2</v>
      </c>
      <c r="S38" s="30">
        <v>3.3333787200035658E-2</v>
      </c>
      <c r="T38" s="30">
        <v>3.4127448799949889E-2</v>
      </c>
      <c r="U38" s="30">
        <v>6.4257108278525266E-2</v>
      </c>
      <c r="V38" s="30">
        <v>6.2606325016190567E-2</v>
      </c>
      <c r="W38" s="30">
        <v>7.1525640873801422E-2</v>
      </c>
      <c r="X38" s="30">
        <v>6.2957968639807405E-2</v>
      </c>
      <c r="Y38" s="30">
        <v>3.8251889486332402E-2</v>
      </c>
      <c r="Z38" s="30">
        <v>3.6865542710415866E-2</v>
      </c>
      <c r="AA38" s="30">
        <v>3.7521610730095745E-2</v>
      </c>
      <c r="AB38" s="30">
        <v>5.6696781460118473E-2</v>
      </c>
      <c r="AC38" s="30">
        <v>5.9348361272327566E-2</v>
      </c>
      <c r="AD38" s="30">
        <v>5.9124628193671924E-2</v>
      </c>
      <c r="AE38" s="30">
        <v>5.9184327633374778E-2</v>
      </c>
      <c r="AF38" s="30">
        <v>4.0936243785267834E-2</v>
      </c>
      <c r="AG38" s="30">
        <v>3.9809191295717028E-2</v>
      </c>
      <c r="AH38" s="30">
        <v>4.0411345956613332E-2</v>
      </c>
      <c r="AI38" s="30">
        <v>4.0607511971757049E-2</v>
      </c>
      <c r="AJ38" s="30">
        <v>3.7114175647502634E-2</v>
      </c>
      <c r="AK38" s="30">
        <v>3.528325425611456E-2</v>
      </c>
      <c r="AL38" s="30">
        <v>3.6453710798014072E-2</v>
      </c>
      <c r="AM38" s="30">
        <v>3.6809964706549181E-2</v>
      </c>
      <c r="AN38" s="30">
        <v>3.5765179544000603E-2</v>
      </c>
      <c r="AO38" s="30">
        <v>3.6200341315975493E-2</v>
      </c>
      <c r="AP38" s="30">
        <v>3.6398166878143456E-2</v>
      </c>
    </row>
    <row r="39" spans="1:42" s="30" customFormat="1" ht="15.75" customHeight="1" x14ac:dyDescent="0.25">
      <c r="A39" s="57" t="s">
        <v>4814</v>
      </c>
      <c r="B39" s="25">
        <v>3.0168593166422397E-2</v>
      </c>
      <c r="C39" s="25">
        <v>3.0168593166422397E-2</v>
      </c>
      <c r="D39" s="25">
        <v>3.0168593166422397E-2</v>
      </c>
      <c r="E39" s="25">
        <v>3.0904412511972623E-2</v>
      </c>
      <c r="F39" s="25">
        <v>3.0168593166422397E-2</v>
      </c>
      <c r="G39" s="25">
        <v>3.0904412511972623E-2</v>
      </c>
      <c r="H39" s="25">
        <v>3.0168593166195024E-2</v>
      </c>
      <c r="I39" s="25">
        <v>3.0168593166422397E-2</v>
      </c>
      <c r="J39" s="25">
        <v>3.0168593166422397E-2</v>
      </c>
      <c r="K39" s="25">
        <v>3.0904412511972623E-2</v>
      </c>
      <c r="L39" s="25">
        <v>3.0904412511972623E-2</v>
      </c>
      <c r="M39" s="25">
        <v>3.0168593166422397E-2</v>
      </c>
      <c r="N39" s="25">
        <v>3.0904412511972623E-2</v>
      </c>
      <c r="O39" s="25">
        <v>3.0904412511972623E-2</v>
      </c>
      <c r="P39" s="25">
        <v>3.0168593166422397E-2</v>
      </c>
      <c r="Q39" s="25">
        <v>3.090441251208631E-2</v>
      </c>
      <c r="R39" s="30">
        <v>3.0904412511972623E-2</v>
      </c>
      <c r="S39" s="30">
        <v>3.0904412511858936E-2</v>
      </c>
      <c r="T39" s="30">
        <v>3.1640231857409162E-2</v>
      </c>
      <c r="U39" s="30">
        <v>5.9574034271918208E-2</v>
      </c>
      <c r="V39" s="30">
        <v>5.8043560503506342E-2</v>
      </c>
      <c r="W39" s="30">
        <v>6.6312834406744514E-2</v>
      </c>
      <c r="X39" s="30">
        <v>5.8369576252516708E-2</v>
      </c>
      <c r="Y39" s="30">
        <v>3.5464082282487652E-2</v>
      </c>
      <c r="Z39" s="30">
        <v>3.4178772803784341E-2</v>
      </c>
      <c r="AA39" s="30">
        <v>3.4787026423259704E-2</v>
      </c>
      <c r="AB39" s="30">
        <v>5.2564705949293966E-2</v>
      </c>
      <c r="AC39" s="30">
        <v>5.5023037966407173E-2</v>
      </c>
      <c r="AD39" s="30">
        <v>5.481561060992135E-2</v>
      </c>
      <c r="AE39" s="30">
        <v>5.4870959139748265E-2</v>
      </c>
      <c r="AF39" s="30">
        <v>3.7952800173570722E-2</v>
      </c>
      <c r="AG39" s="30">
        <v>3.690788754931873E-2</v>
      </c>
      <c r="AH39" s="30">
        <v>3.7466157029030001E-2</v>
      </c>
      <c r="AI39" s="30">
        <v>3.7648026416263747E-2</v>
      </c>
      <c r="AJ39" s="30">
        <v>3.4409285310630366E-2</v>
      </c>
      <c r="AK39" s="30">
        <v>3.2711801924961037E-2</v>
      </c>
      <c r="AL39" s="30">
        <v>3.3796955303387222E-2</v>
      </c>
      <c r="AM39" s="30">
        <v>3.4127245338595458E-2</v>
      </c>
      <c r="AN39" s="30">
        <v>3.315860437817264E-2</v>
      </c>
      <c r="AO39" s="30">
        <v>3.3562051452122432E-2</v>
      </c>
      <c r="AP39" s="30">
        <v>3.3745459438250691E-2</v>
      </c>
    </row>
    <row r="40" spans="1:42" s="30" customFormat="1" ht="15.75" customHeight="1" x14ac:dyDescent="0.25">
      <c r="A40" s="57" t="s">
        <v>5413</v>
      </c>
      <c r="B40" s="25">
        <v>5.0018657681675904E-2</v>
      </c>
      <c r="C40" s="25">
        <v>5.0018657681675904E-2</v>
      </c>
      <c r="D40" s="25">
        <v>5.0018657681675904E-2</v>
      </c>
      <c r="E40" s="25">
        <v>5.1238624942129718E-2</v>
      </c>
      <c r="F40" s="25">
        <v>5.0018657681675904E-2</v>
      </c>
      <c r="G40" s="25">
        <v>5.1238624942129718E-2</v>
      </c>
      <c r="H40" s="25">
        <v>5.0018657681448531E-2</v>
      </c>
      <c r="I40" s="25">
        <v>5.0018657681675904E-2</v>
      </c>
      <c r="J40" s="25">
        <v>5.0018657681675904E-2</v>
      </c>
      <c r="K40" s="25">
        <v>5.1238624942129718E-2</v>
      </c>
      <c r="L40" s="25">
        <v>5.1238624942129718E-2</v>
      </c>
      <c r="M40" s="25">
        <v>5.0018657681675904E-2</v>
      </c>
      <c r="N40" s="25">
        <v>5.1238624942129718E-2</v>
      </c>
      <c r="O40" s="25">
        <v>5.1238624942129718E-2</v>
      </c>
      <c r="P40" s="25">
        <v>5.0018657681675904E-2</v>
      </c>
      <c r="Q40" s="25">
        <v>5.1238624942243405E-2</v>
      </c>
      <c r="R40" s="30">
        <v>5.1238624942129718E-2</v>
      </c>
      <c r="S40" s="30">
        <v>5.1238624942129718E-2</v>
      </c>
      <c r="T40" s="30">
        <v>5.2458592202697218E-2</v>
      </c>
      <c r="U40" s="30">
        <v>9.8772031248586245E-2</v>
      </c>
      <c r="V40" s="30">
        <v>9.6234549865698682E-2</v>
      </c>
      <c r="W40" s="30">
        <v>0.10994476758651217</v>
      </c>
      <c r="X40" s="30">
        <v>9.6775074578204112E-2</v>
      </c>
      <c r="Y40" s="30">
        <v>5.8798425962208967E-2</v>
      </c>
      <c r="Z40" s="30">
        <v>5.666741990319224E-2</v>
      </c>
      <c r="AA40" s="30">
        <v>5.7675886867855297E-2</v>
      </c>
      <c r="AB40" s="30">
        <v>8.7150766975128136E-2</v>
      </c>
      <c r="AC40" s="30">
        <v>9.1226610583476031E-2</v>
      </c>
      <c r="AD40" s="30">
        <v>9.0882702006865657E-2</v>
      </c>
      <c r="AE40" s="30">
        <v>9.0974468273543607E-2</v>
      </c>
      <c r="AF40" s="30">
        <v>6.2924648473654088E-2</v>
      </c>
      <c r="AG40" s="30">
        <v>6.1192213468416412E-2</v>
      </c>
      <c r="AH40" s="30">
        <v>6.2117808170341959E-2</v>
      </c>
      <c r="AI40" s="30">
        <v>6.2419342370958475E-2</v>
      </c>
      <c r="AJ40" s="30">
        <v>5.7049602993743065E-2</v>
      </c>
      <c r="AK40" s="30">
        <v>5.4235224480294164E-2</v>
      </c>
      <c r="AL40" s="30">
        <v>5.6034377495848275E-2</v>
      </c>
      <c r="AM40" s="30">
        <v>5.658198885157617E-2</v>
      </c>
      <c r="AN40" s="30">
        <v>5.4976010065843184E-2</v>
      </c>
      <c r="AO40" s="30">
        <v>5.5644913682840524E-2</v>
      </c>
      <c r="AP40" s="30">
        <v>5.5948998836015562E-2</v>
      </c>
    </row>
    <row r="41" spans="1:42" s="30" customFormat="1" ht="15.75" customHeight="1" x14ac:dyDescent="0.25">
      <c r="A41" s="70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42" s="30" customFormat="1" ht="15" x14ac:dyDescent="0.25">
      <c r="A42" s="70" t="s">
        <v>6546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</row>
    <row r="43" spans="1:42" s="30" customFormat="1" x14ac:dyDescent="0.2">
      <c r="A43" s="71" t="s">
        <v>4541</v>
      </c>
      <c r="B43" s="32">
        <v>4.966178973098522</v>
      </c>
      <c r="C43" s="32">
        <v>4.905418973098449</v>
      </c>
      <c r="D43" s="32">
        <v>4.6054589730985072</v>
      </c>
      <c r="E43" s="32">
        <v>5.039677972442405</v>
      </c>
      <c r="F43" s="32">
        <v>8.190164004657845</v>
      </c>
      <c r="G43" s="32">
        <v>7.7288696307834925</v>
      </c>
      <c r="H43" s="32">
        <v>10.313498973098945</v>
      </c>
      <c r="I43" s="32">
        <v>10.224230671319788</v>
      </c>
      <c r="J43" s="32">
        <v>10.643695342197702</v>
      </c>
      <c r="K43" s="32">
        <v>6.4079179724423057</v>
      </c>
      <c r="L43" s="32">
        <v>6.4495179724423224</v>
      </c>
      <c r="M43" s="32">
        <v>6.5198989730985204</v>
      </c>
      <c r="N43" s="32">
        <v>6.1926779724423113</v>
      </c>
      <c r="O43" s="32">
        <v>8.6883029641170424</v>
      </c>
      <c r="P43" s="32">
        <v>8.3872973379911855</v>
      </c>
      <c r="Q43" s="32">
        <v>10.266877972441989</v>
      </c>
      <c r="R43" s="30">
        <v>9.7631297814382378</v>
      </c>
      <c r="S43" s="30">
        <v>11.074679781438249</v>
      </c>
      <c r="T43" s="30">
        <v>10.280314220678861</v>
      </c>
      <c r="U43" s="30">
        <v>6.1860503463627765</v>
      </c>
      <c r="V43" s="30">
        <v>6.0439827891364075</v>
      </c>
      <c r="W43" s="30">
        <v>5.928823991168656</v>
      </c>
      <c r="X43" s="30">
        <v>6.2040593268726525</v>
      </c>
      <c r="Y43" s="30">
        <v>11.356411498397847</v>
      </c>
      <c r="Z43" s="30">
        <v>11.442529417303831</v>
      </c>
      <c r="AA43" s="30">
        <v>11.652287732738273</v>
      </c>
      <c r="AB43" s="30">
        <v>8.0693297129424764</v>
      </c>
      <c r="AC43" s="30">
        <v>8.1498244108114477</v>
      </c>
      <c r="AD43" s="30">
        <v>8.2835378739487169</v>
      </c>
      <c r="AE43" s="30">
        <v>7.8533684138062654</v>
      </c>
      <c r="AF43" s="30">
        <v>12.46689294160285</v>
      </c>
      <c r="AG43" s="30">
        <v>11.983592531895624</v>
      </c>
      <c r="AH43" s="30">
        <v>13.365866543470247</v>
      </c>
      <c r="AI43" s="30">
        <v>12.471517869950389</v>
      </c>
      <c r="AJ43" s="30">
        <v>10.722848739150663</v>
      </c>
      <c r="AK43" s="30">
        <v>10.561394807945703</v>
      </c>
      <c r="AL43" s="30">
        <v>11.057602492535807</v>
      </c>
      <c r="AM43" s="30">
        <v>10.169077208684712</v>
      </c>
      <c r="AN43" s="30">
        <v>9.7315892984559014</v>
      </c>
      <c r="AO43" s="30">
        <v>11.02086938497439</v>
      </c>
      <c r="AP43" s="30">
        <v>10.12744486935253</v>
      </c>
    </row>
    <row r="44" spans="1:42" s="30" customFormat="1" x14ac:dyDescent="0.2">
      <c r="A44" s="71" t="s">
        <v>2703</v>
      </c>
      <c r="B44" s="32">
        <v>21.851916231504788</v>
      </c>
      <c r="C44" s="32">
        <v>21.260776231504792</v>
      </c>
      <c r="D44" s="32">
        <v>21.385836231504868</v>
      </c>
      <c r="E44" s="32">
        <v>21.766253700565926</v>
      </c>
      <c r="F44" s="32">
        <v>14.203431199945499</v>
      </c>
      <c r="G44" s="32">
        <v>13.699562042224784</v>
      </c>
      <c r="H44" s="32">
        <v>12.632896231504446</v>
      </c>
      <c r="I44" s="32">
        <v>12.868164533283561</v>
      </c>
      <c r="J44" s="32">
        <v>12.905899862405704</v>
      </c>
      <c r="K44" s="32">
        <v>27.763613700565884</v>
      </c>
      <c r="L44" s="32">
        <v>28.131013700565973</v>
      </c>
      <c r="M44" s="32">
        <v>28.642496231504765</v>
      </c>
      <c r="N44" s="32">
        <v>27.190753700565892</v>
      </c>
      <c r="O44" s="32">
        <v>22.877428708891216</v>
      </c>
      <c r="P44" s="32">
        <v>21.188297866612061</v>
      </c>
      <c r="Q44" s="32">
        <v>15.072053700566244</v>
      </c>
      <c r="R44" s="30">
        <v>14.606001891570031</v>
      </c>
      <c r="S44" s="30">
        <v>16.05605189156995</v>
      </c>
      <c r="T44" s="30">
        <v>15.064153920734384</v>
      </c>
      <c r="U44" s="30">
        <v>20.63749852518913</v>
      </c>
      <c r="V44" s="30">
        <v>20.127382233784374</v>
      </c>
      <c r="W44" s="30">
        <v>20.069174688928456</v>
      </c>
      <c r="X44" s="30">
        <v>20.606966160412753</v>
      </c>
      <c r="Y44" s="30">
        <v>11.5909658317197</v>
      </c>
      <c r="Z44" s="30">
        <v>11.650609533467673</v>
      </c>
      <c r="AA44" s="30">
        <v>11.898164027518078</v>
      </c>
      <c r="AB44" s="30">
        <v>26.10621917667504</v>
      </c>
      <c r="AC44" s="30">
        <v>26.435180412251384</v>
      </c>
      <c r="AD44" s="30">
        <v>26.883428478692622</v>
      </c>
      <c r="AE44" s="30">
        <v>25.534508204025315</v>
      </c>
      <c r="AF44" s="30">
        <v>12.873345957462448</v>
      </c>
      <c r="AG44" s="30">
        <v>12.386652572918365</v>
      </c>
      <c r="AH44" s="30">
        <v>13.766082100542462</v>
      </c>
      <c r="AI44" s="30">
        <v>12.874064504386638</v>
      </c>
      <c r="AJ44" s="30">
        <v>12.224332963519601</v>
      </c>
      <c r="AK44" s="30">
        <v>12.531472071729581</v>
      </c>
      <c r="AL44" s="30">
        <v>12.492665644624253</v>
      </c>
      <c r="AM44" s="30">
        <v>15.170452185568593</v>
      </c>
      <c r="AN44" s="30">
        <v>14.637960447235969</v>
      </c>
      <c r="AO44" s="30">
        <v>16.110355185848221</v>
      </c>
      <c r="AP44" s="30">
        <v>15.217413717149952</v>
      </c>
    </row>
    <row r="45" spans="1:42" s="30" customFormat="1" x14ac:dyDescent="0.2">
      <c r="A45" s="71" t="s">
        <v>5415</v>
      </c>
      <c r="B45" s="32">
        <v>-0.28999999999996362</v>
      </c>
      <c r="C45" s="32">
        <v>-0.27499999999997726</v>
      </c>
      <c r="D45" s="32">
        <v>-0.30499999999994998</v>
      </c>
      <c r="E45" s="32">
        <v>-0.27999999999997272</v>
      </c>
      <c r="F45" s="32">
        <v>2.8227849062127461</v>
      </c>
      <c r="G45" s="32">
        <v>2.6218666518884675</v>
      </c>
      <c r="H45" s="32">
        <v>13.457311434618873</v>
      </c>
      <c r="I45" s="32">
        <v>13.098551572874612</v>
      </c>
      <c r="J45" s="32">
        <v>13.893613250069279</v>
      </c>
      <c r="K45" s="32">
        <v>-0.23500000000001364</v>
      </c>
      <c r="L45" s="32">
        <v>-0.23500000000001364</v>
      </c>
      <c r="M45" s="32">
        <v>-0.26999999999998181</v>
      </c>
      <c r="N45" s="32">
        <v>-0.24000000000000909</v>
      </c>
      <c r="O45" s="32">
        <v>1.6717999852220373</v>
      </c>
      <c r="P45" s="32">
        <v>2.2896182395460301</v>
      </c>
      <c r="Q45" s="32">
        <v>11.111392933024263</v>
      </c>
      <c r="R45" s="30">
        <v>10.577167028526333</v>
      </c>
      <c r="S45" s="30">
        <v>12.280242028526345</v>
      </c>
      <c r="T45" s="30">
        <v>10.957195806983236</v>
      </c>
      <c r="U45" s="30">
        <v>-0.28999999999996362</v>
      </c>
      <c r="V45" s="30">
        <v>-0.27499999999997726</v>
      </c>
      <c r="W45" s="30">
        <v>-0.30499999999994998</v>
      </c>
      <c r="X45" s="30">
        <v>-0.27999999999997272</v>
      </c>
      <c r="Y45" s="30">
        <v>12.933487435769393</v>
      </c>
      <c r="Z45" s="30">
        <v>12.49815316804245</v>
      </c>
      <c r="AA45" s="30">
        <v>13.387252046002004</v>
      </c>
      <c r="AB45" s="30">
        <v>-0.23500000000001364</v>
      </c>
      <c r="AC45" s="30">
        <v>-0.23500000000001364</v>
      </c>
      <c r="AD45" s="30">
        <v>-0.26999999999998181</v>
      </c>
      <c r="AE45" s="30">
        <v>-0.24000000000000909</v>
      </c>
      <c r="AF45" s="30">
        <v>16.258649999999989</v>
      </c>
      <c r="AG45" s="30">
        <v>15.472549999999956</v>
      </c>
      <c r="AH45" s="30">
        <v>17.831400000000031</v>
      </c>
      <c r="AI45" s="30">
        <v>16.111499999999978</v>
      </c>
      <c r="AJ45" s="30">
        <v>13.250740439625133</v>
      </c>
      <c r="AK45" s="30">
        <v>12.939376389483186</v>
      </c>
      <c r="AL45" s="30">
        <v>13.685037349899517</v>
      </c>
      <c r="AM45" s="30">
        <v>11.158852311472742</v>
      </c>
      <c r="AN45" s="30">
        <v>10.591929368474212</v>
      </c>
      <c r="AO45" s="30">
        <v>12.305958934650334</v>
      </c>
      <c r="AP45" s="30">
        <v>11.032689186489165</v>
      </c>
    </row>
    <row r="46" spans="1:42" s="30" customFormat="1" ht="16.5" customHeight="1" x14ac:dyDescent="0.2">
      <c r="A46" s="85" t="s">
        <v>6584</v>
      </c>
      <c r="B46" s="86">
        <f>AVERAGE((B44/SUM(B43:B45)),(D44/SUM(D43:D45)),(C44/SUM(C43:C45)),(E44/SUM(E43:E45)))</f>
        <v>0.82450715754055481</v>
      </c>
      <c r="C46" s="82">
        <f>STDEV((B44/SUM(B43:B45)),(D44/SUM(D43:D45)),(C44/SUM(C43:C45)),(E44/SUM(E43:E45)))</f>
        <v>5.5526163847277824E-3</v>
      </c>
      <c r="D46" s="32"/>
      <c r="E46" s="72"/>
      <c r="F46" s="82">
        <f>AVERAGE((F44/SUM(F43:F45)),(G44/SUM(G43:G45)))</f>
        <v>0.56644169646704889</v>
      </c>
      <c r="G46" s="82">
        <f>STDEV((F44/SUM(F43:F45)),(G44/SUM(G43:G45)))</f>
        <v>4.4966293254532566E-3</v>
      </c>
      <c r="H46" s="82">
        <f>AVERAGE((H44/SUM(H43:H45)),(J44/SUM(J43:J45)),(I44/SUM(I43:I45)))</f>
        <v>0.34908821942741214</v>
      </c>
      <c r="I46" s="82">
        <f>STDEV((H44/SUM(H43:H45)),(J44/SUM(J43:J45)),(I44/SUM(I43:I45)))</f>
        <v>5.7284550047619837E-3</v>
      </c>
      <c r="J46" s="32"/>
      <c r="K46" s="82">
        <f>AVERAGE((K44/SUM(K43:K45)),(M44/SUM(M43:M45)),(L44/SUM(L43:L45)),(N44/SUM(N43:N45)))</f>
        <v>0.81961004254048475</v>
      </c>
      <c r="L46" s="82">
        <f>STDEV((K44/SUM(K43:K45)),(M44/SUM(M43:M45)),(L44/SUM(L43:L45)),(N44/SUM(N43:N45)))</f>
        <v>1.2655662227256941E-3</v>
      </c>
      <c r="M46" s="32"/>
      <c r="N46" s="32"/>
      <c r="O46" s="82">
        <f>AVERAGE((O44/SUM(O43:O45)),(P44/SUM(P43:P45)))</f>
        <v>0.67661807054330092</v>
      </c>
      <c r="P46" s="82">
        <f>STDEV((O44/SUM(O43:O45)),(P44/SUM(P43:P45)))</f>
        <v>1.6522260721771868E-2</v>
      </c>
      <c r="Q46" s="82">
        <f>AVERAGE((Q44/SUM(Q43:Q45)),(S44/SUM(S43:S45)),(R44/SUM(R43:R45)),(T44/SUM(T43:T45)))</f>
        <v>0.41345583356658888</v>
      </c>
      <c r="R46" s="82">
        <f>STDEV((Q44/SUM(Q43:Q45)),(S44/SUM(S43:S45)),(R44/SUM(R43:R45)),(T44/SUM(T43:T45)))</f>
        <v>4.4427220259339647E-3</v>
      </c>
    </row>
    <row r="47" spans="1:42" s="30" customFormat="1" ht="16.5" customHeight="1" x14ac:dyDescent="0.2">
      <c r="A47" s="85"/>
      <c r="B47" s="86"/>
      <c r="C47" s="82"/>
      <c r="D47" s="32"/>
      <c r="E47" s="72"/>
      <c r="F47" s="82"/>
      <c r="G47" s="82"/>
      <c r="H47" s="82"/>
      <c r="I47" s="82"/>
      <c r="J47" s="32"/>
      <c r="K47" s="82"/>
      <c r="L47" s="82"/>
      <c r="M47" s="32"/>
      <c r="N47" s="32"/>
      <c r="O47" s="82"/>
      <c r="P47" s="82"/>
      <c r="Q47" s="82"/>
      <c r="R47" s="82"/>
    </row>
    <row r="48" spans="1:42" s="30" customFormat="1" x14ac:dyDescent="0.2">
      <c r="A48" s="7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  <row r="49" spans="1:42" s="30" customFormat="1" x14ac:dyDescent="0.2">
      <c r="A49" s="71" t="s">
        <v>4434</v>
      </c>
      <c r="B49" s="32">
        <v>-0.30139854020433177</v>
      </c>
      <c r="C49" s="32">
        <v>-0.31063854020430881</v>
      </c>
      <c r="D49" s="32">
        <v>-0.33067854020430332</v>
      </c>
      <c r="E49" s="32">
        <v>-0.30234191923364051</v>
      </c>
      <c r="F49" s="32">
        <v>-0.2853835717636457</v>
      </c>
      <c r="G49" s="32">
        <v>-0.30153357757478716</v>
      </c>
      <c r="H49" s="32">
        <v>-0.31871854020448609</v>
      </c>
      <c r="I49" s="32">
        <v>-0.24945023842553837</v>
      </c>
      <c r="J49" s="32">
        <v>-0.31891490930343025</v>
      </c>
      <c r="K49" s="32">
        <v>-0.60058191923360482</v>
      </c>
      <c r="L49" s="32">
        <v>-0.56218191923369432</v>
      </c>
      <c r="M49" s="32">
        <v>-0.66511854020427563</v>
      </c>
      <c r="N49" s="32">
        <v>-0.58534191923365597</v>
      </c>
      <c r="O49" s="32">
        <v>-0.59096691090837794</v>
      </c>
      <c r="P49" s="32">
        <v>-0.59251690509699984</v>
      </c>
      <c r="Q49" s="32">
        <v>-0.45954191923351573</v>
      </c>
      <c r="R49" s="30">
        <v>-0.42579372822956429</v>
      </c>
      <c r="S49" s="30">
        <v>-0.46734372822959358</v>
      </c>
      <c r="T49" s="30">
        <v>-0.44042254715566287</v>
      </c>
      <c r="U49" s="30">
        <v>-0.44813870737903017</v>
      </c>
      <c r="V49" s="30">
        <v>-0.42123093808197609</v>
      </c>
      <c r="W49" s="30">
        <v>-0.50258498694142872</v>
      </c>
      <c r="X49" s="30">
        <v>-0.4048325673193176</v>
      </c>
      <c r="Y49" s="30">
        <v>-0.17178621285290774</v>
      </c>
      <c r="Z49" s="30">
        <v>-0.14758687367407219</v>
      </c>
      <c r="AA49" s="30">
        <v>-0.18430650003142546</v>
      </c>
      <c r="AB49" s="30">
        <v>-0.50070379234887241</v>
      </c>
      <c r="AC49" s="30">
        <v>-0.53786199098055931</v>
      </c>
      <c r="AD49" s="30">
        <v>-0.52557045618891607</v>
      </c>
      <c r="AE49" s="30">
        <v>-0.52618191402075354</v>
      </c>
      <c r="AF49" s="30">
        <v>-0.3392800966548748</v>
      </c>
      <c r="AG49" s="30">
        <v>-0.33773651978867747</v>
      </c>
      <c r="AH49" s="30">
        <v>-0.33390395092271774</v>
      </c>
      <c r="AI49" s="30">
        <v>-0.3359131363826009</v>
      </c>
      <c r="AJ49" s="30">
        <v>-0.16013343955910386</v>
      </c>
      <c r="AK49" s="30">
        <v>-0.13138064675445094</v>
      </c>
      <c r="AL49" s="30">
        <v>-0.17336877968057252</v>
      </c>
      <c r="AM49" s="30">
        <v>-0.29701762870479342</v>
      </c>
      <c r="AN49" s="30">
        <v>-0.2963166560840591</v>
      </c>
      <c r="AO49" s="30">
        <v>-0.2907737008189315</v>
      </c>
      <c r="AP49" s="30">
        <v>-0.29279988380937993</v>
      </c>
    </row>
    <row r="50" spans="1:42" s="30" customFormat="1" x14ac:dyDescent="0.2">
      <c r="A50" s="71" t="s">
        <v>5416</v>
      </c>
      <c r="B50" s="32">
        <v>-5.5135380146962234</v>
      </c>
      <c r="C50" s="32">
        <v>-5.376418014696128</v>
      </c>
      <c r="D50" s="32">
        <v>-5.5888980146961558</v>
      </c>
      <c r="E50" s="32">
        <v>-5.4588404052984743</v>
      </c>
      <c r="F50" s="32">
        <v>-2.8989428073055024</v>
      </c>
      <c r="G50" s="32">
        <v>-2.7740048270022726</v>
      </c>
      <c r="H50" s="32">
        <v>1.2463469852939397</v>
      </c>
      <c r="I50" s="32">
        <v>1.2219071926829201</v>
      </c>
      <c r="J50" s="32">
        <v>1.3395997084785449</v>
      </c>
      <c r="K50" s="32">
        <v>-5.9947204052984944</v>
      </c>
      <c r="L50" s="32">
        <v>-6.1764204052984724</v>
      </c>
      <c r="M50" s="32">
        <v>-6.2066780146961946</v>
      </c>
      <c r="N50" s="32">
        <v>-5.9598404052985643</v>
      </c>
      <c r="O50" s="32">
        <v>-3.7287548270018078</v>
      </c>
      <c r="P50" s="32">
        <v>-3.2640928073054738</v>
      </c>
      <c r="Q50" s="32">
        <v>9.7934594711887257E-2</v>
      </c>
      <c r="R50" s="30">
        <v>0.14889573795642264</v>
      </c>
      <c r="S50" s="30">
        <v>0.38160823795476517</v>
      </c>
      <c r="T50" s="30">
        <v>0.10010426743087919</v>
      </c>
      <c r="U50" s="30">
        <v>-5.2072865421246206</v>
      </c>
      <c r="V50" s="30">
        <v>-5.0823753385723194</v>
      </c>
      <c r="W50" s="30">
        <v>-5.0696865949902303</v>
      </c>
      <c r="X50" s="30">
        <v>-5.2072462122075649</v>
      </c>
      <c r="Y50" s="30">
        <v>0.54480644104035036</v>
      </c>
      <c r="Z50" s="30">
        <v>0.29291380463507721</v>
      </c>
      <c r="AA50" s="30">
        <v>0.62840378362170668</v>
      </c>
      <c r="AB50" s="30">
        <v>-6.5425065278504917</v>
      </c>
      <c r="AC50" s="30">
        <v>-6.6237926699562877</v>
      </c>
      <c r="AD50" s="30">
        <v>-6.7366355001358897</v>
      </c>
      <c r="AE50" s="30">
        <v>-6.3994011688201908</v>
      </c>
      <c r="AF50" s="30">
        <v>-1.4901650612247295</v>
      </c>
      <c r="AG50" s="30">
        <v>-1.513324853393101</v>
      </c>
      <c r="AH50" s="30">
        <v>-1.3745669494612685</v>
      </c>
      <c r="AI50" s="30">
        <v>-1.5650460244029318</v>
      </c>
      <c r="AJ50" s="30">
        <v>1.0274635522559947</v>
      </c>
      <c r="AK50" s="30">
        <v>0.96417466859452361</v>
      </c>
      <c r="AL50" s="30">
        <v>1.0814434484823323</v>
      </c>
      <c r="AM50" s="30">
        <v>0.26034360987989658</v>
      </c>
      <c r="AN50" s="30">
        <v>0.20228320474234351</v>
      </c>
      <c r="AO50" s="30">
        <v>0.41188520197238176</v>
      </c>
      <c r="AP50" s="30">
        <v>0.22070209041385169</v>
      </c>
    </row>
    <row r="51" spans="1:42" s="30" customFormat="1" x14ac:dyDescent="0.2">
      <c r="A51" s="71" t="s">
        <v>5423</v>
      </c>
      <c r="B51" s="32">
        <v>-1.3194179988389578</v>
      </c>
      <c r="C51" s="32">
        <v>-1.2094179988389442</v>
      </c>
      <c r="D51" s="32">
        <v>-1.2594179988390124</v>
      </c>
      <c r="E51" s="32">
        <v>-1.2789159988107031</v>
      </c>
      <c r="F51" s="32">
        <v>-1.2194179988390488</v>
      </c>
      <c r="G51" s="32">
        <v>-1.2189159988106439</v>
      </c>
      <c r="H51" s="32">
        <v>-8.909417998839217</v>
      </c>
      <c r="I51" s="32">
        <v>-8.8294179988389487</v>
      </c>
      <c r="J51" s="32">
        <v>-9.1694179988389806</v>
      </c>
      <c r="K51" s="32">
        <v>-2.5589159988106758</v>
      </c>
      <c r="L51" s="32">
        <v>-2.5489159988106849</v>
      </c>
      <c r="M51" s="32">
        <v>-2.6494179988389988</v>
      </c>
      <c r="N51" s="32">
        <v>-2.4689159988106439</v>
      </c>
      <c r="O51" s="32">
        <v>-3.7189159988106439</v>
      </c>
      <c r="P51" s="32">
        <v>-3.799417998838976</v>
      </c>
      <c r="Q51" s="32">
        <v>-7.7589159988106076</v>
      </c>
      <c r="R51" s="30">
        <v>-7.538915998810694</v>
      </c>
      <c r="S51" s="30">
        <v>-8.608915998810744</v>
      </c>
      <c r="T51" s="30">
        <v>-7.6084139987823391</v>
      </c>
      <c r="U51" s="30">
        <v>4.0643354958660893E-2</v>
      </c>
      <c r="V51" s="30">
        <v>3.9599215673433719E-2</v>
      </c>
      <c r="W51" s="30">
        <v>4.5240784947395696E-2</v>
      </c>
      <c r="X51" s="30">
        <v>3.9821634388545135E-2</v>
      </c>
      <c r="Y51" s="30">
        <v>-6.9654385143612672</v>
      </c>
      <c r="Z51" s="30">
        <v>-6.4975499485958608</v>
      </c>
      <c r="AA51" s="30">
        <v>-7.2767984938765267</v>
      </c>
      <c r="AB51" s="30">
        <v>3.5861361950765058E-2</v>
      </c>
      <c r="AC51" s="30">
        <v>3.7538516517429343E-2</v>
      </c>
      <c r="AD51" s="30">
        <v>3.739700276480562E-2</v>
      </c>
      <c r="AE51" s="30">
        <v>3.7434763369333268E-2</v>
      </c>
      <c r="AF51" s="30">
        <v>-3.4646043511537528</v>
      </c>
      <c r="AG51" s="30">
        <v>-3.1708118958317755</v>
      </c>
      <c r="AH51" s="30">
        <v>-4.1425756076534981</v>
      </c>
      <c r="AI51" s="30">
        <v>-3.3154565691363587</v>
      </c>
      <c r="AJ51" s="30">
        <v>-8.2483183898888228</v>
      </c>
      <c r="AK51" s="30">
        <v>-8.2817297184409426</v>
      </c>
      <c r="AL51" s="30">
        <v>-8.4809565915418261</v>
      </c>
      <c r="AM51" s="30">
        <v>-8.1173739756247869</v>
      </c>
      <c r="AN51" s="30">
        <v>-7.730817334334688</v>
      </c>
      <c r="AO51" s="30">
        <v>-8.8908813104254705</v>
      </c>
      <c r="AP51" s="30">
        <v>-8.0618909757306483</v>
      </c>
    </row>
    <row r="52" spans="1:42" s="30" customFormat="1" x14ac:dyDescent="0.2">
      <c r="A52" s="71" t="s">
        <v>5414</v>
      </c>
      <c r="B52" s="32">
        <v>-16.897162085482819</v>
      </c>
      <c r="C52" s="32">
        <v>-16.528522085482791</v>
      </c>
      <c r="D52" s="32">
        <v>-16.191082085482776</v>
      </c>
      <c r="E52" s="32">
        <v>-16.95217628268972</v>
      </c>
      <c r="F52" s="32">
        <v>-20.812635732907893</v>
      </c>
      <c r="G52" s="32">
        <v>-19.75584392150904</v>
      </c>
      <c r="H52" s="32">
        <v>-28.421917085472387</v>
      </c>
      <c r="I52" s="32">
        <v>-28.333985732896281</v>
      </c>
      <c r="J52" s="32">
        <v>-29.29447525500882</v>
      </c>
      <c r="K52" s="32">
        <v>-21.564536282689687</v>
      </c>
      <c r="L52" s="32">
        <v>-21.819436282689708</v>
      </c>
      <c r="M52" s="32">
        <v>-22.097742085482764</v>
      </c>
      <c r="N52" s="32">
        <v>-21.019176282689727</v>
      </c>
      <c r="O52" s="32">
        <v>-25.198893921509352</v>
      </c>
      <c r="P52" s="32">
        <v>-24.209185732908054</v>
      </c>
      <c r="Q52" s="32">
        <v>-28.3298012827006</v>
      </c>
      <c r="R52" s="30">
        <v>-27.13048471245088</v>
      </c>
      <c r="S52" s="30">
        <v>-30.716322212449086</v>
      </c>
      <c r="T52" s="30">
        <v>-28.352931669889358</v>
      </c>
      <c r="U52" s="30">
        <v>-17.799104869176631</v>
      </c>
      <c r="V52" s="30">
        <v>-17.384413943098025</v>
      </c>
      <c r="W52" s="30">
        <v>-17.171905878794519</v>
      </c>
      <c r="X52" s="30">
        <v>-17.830640285222216</v>
      </c>
      <c r="Y52" s="30">
        <v>-29.28844647971323</v>
      </c>
      <c r="Z52" s="30">
        <v>-29.239069101179211</v>
      </c>
      <c r="AA52" s="30">
        <v>-30.10500259597211</v>
      </c>
      <c r="AB52" s="30">
        <v>-22.875032173771046</v>
      </c>
      <c r="AC52" s="30">
        <v>-23.126374394758273</v>
      </c>
      <c r="AD52" s="30">
        <v>-23.505879129216964</v>
      </c>
      <c r="AE52" s="30">
        <v>-22.308510010953455</v>
      </c>
      <c r="AF52" s="30">
        <v>-30.054423340615813</v>
      </c>
      <c r="AG52" s="30">
        <v>-28.812623195946117</v>
      </c>
      <c r="AH52" s="30">
        <v>-32.412616875080175</v>
      </c>
      <c r="AI52" s="30">
        <v>-29.988074402252323</v>
      </c>
      <c r="AJ52" s="30">
        <v>-28.816933865103465</v>
      </c>
      <c r="AK52" s="30">
        <v>-28.583307572557715</v>
      </c>
      <c r="AL52" s="30">
        <v>-29.662423564319397</v>
      </c>
      <c r="AM52" s="30">
        <v>-28.344333711276249</v>
      </c>
      <c r="AN52" s="30">
        <v>-27.136628328489678</v>
      </c>
      <c r="AO52" s="30">
        <v>-30.667413696200811</v>
      </c>
      <c r="AP52" s="30">
        <v>-28.243559003865357</v>
      </c>
    </row>
    <row r="53" spans="1:42" s="30" customFormat="1" x14ac:dyDescent="0.2">
      <c r="A53" s="71" t="s">
        <v>5419</v>
      </c>
      <c r="B53" s="32">
        <v>-2.4965785653811281</v>
      </c>
      <c r="C53" s="32">
        <v>-2.4661985653810916</v>
      </c>
      <c r="D53" s="32">
        <v>-2.3162185653810639</v>
      </c>
      <c r="E53" s="32">
        <v>-2.5336570669757066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-3.2177770669757138</v>
      </c>
      <c r="L53" s="32">
        <v>-3.2385770669757221</v>
      </c>
      <c r="M53" s="32">
        <v>-3.2734385653810705</v>
      </c>
      <c r="N53" s="32">
        <v>-3.1101570669757166</v>
      </c>
      <c r="O53" s="32">
        <v>0</v>
      </c>
      <c r="P53" s="32">
        <v>0</v>
      </c>
      <c r="Q53" s="32">
        <v>0</v>
      </c>
      <c r="R53" s="30">
        <v>0</v>
      </c>
      <c r="S53" s="30">
        <v>0</v>
      </c>
      <c r="T53" s="30">
        <v>0</v>
      </c>
      <c r="U53" s="30">
        <v>-3.1196621078303224</v>
      </c>
      <c r="V53" s="30">
        <v>-3.0479440188418039</v>
      </c>
      <c r="W53" s="30">
        <v>-2.9940620043182662</v>
      </c>
      <c r="X53" s="30">
        <v>-3.1281280569248793</v>
      </c>
      <c r="Y53" s="30">
        <v>0</v>
      </c>
      <c r="Z53" s="30">
        <v>0</v>
      </c>
      <c r="AA53" s="30">
        <v>0</v>
      </c>
      <c r="AB53" s="30">
        <v>-4.0581677575979711</v>
      </c>
      <c r="AC53" s="30">
        <v>-4.0995142838852416</v>
      </c>
      <c r="AD53" s="30">
        <v>-4.1662782698641649</v>
      </c>
      <c r="AE53" s="30">
        <v>-3.951218287406391</v>
      </c>
      <c r="AF53" s="30">
        <v>-6.2504160494160033</v>
      </c>
      <c r="AG53" s="30">
        <v>-6.0082986398545017</v>
      </c>
      <c r="AH53" s="30">
        <v>-6.6996852608949666</v>
      </c>
      <c r="AI53" s="30">
        <v>-6.2525922421629048</v>
      </c>
      <c r="AJ53" s="30">
        <v>0</v>
      </c>
      <c r="AK53" s="30">
        <v>0</v>
      </c>
      <c r="AL53" s="30">
        <v>0</v>
      </c>
      <c r="AM53" s="30">
        <v>0</v>
      </c>
      <c r="AN53" s="30">
        <v>0</v>
      </c>
      <c r="AO53" s="30">
        <v>0</v>
      </c>
      <c r="AP53" s="30">
        <v>0</v>
      </c>
    </row>
    <row r="54" spans="1:42" s="30" customFormat="1" x14ac:dyDescent="0.2">
      <c r="A54" s="7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  <row r="55" spans="1:42" s="30" customFormat="1" ht="15" x14ac:dyDescent="0.25">
      <c r="A55" s="73" t="s">
        <v>6532</v>
      </c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  <row r="56" spans="1:42" s="30" customFormat="1" x14ac:dyDescent="0.2">
      <c r="A56" s="71" t="s">
        <v>4432</v>
      </c>
      <c r="B56" s="32">
        <v>16.897162085482819</v>
      </c>
      <c r="C56" s="32">
        <v>16.528522085482791</v>
      </c>
      <c r="D56" s="32">
        <v>16.191082085482776</v>
      </c>
      <c r="E56" s="32">
        <v>16.95217628268972</v>
      </c>
      <c r="F56" s="32">
        <v>20.812635732907893</v>
      </c>
      <c r="G56" s="32">
        <v>19.75584392150904</v>
      </c>
      <c r="H56" s="32">
        <v>28.421917085472387</v>
      </c>
      <c r="I56" s="32">
        <v>28.333985732896281</v>
      </c>
      <c r="J56" s="32">
        <v>29.29447525500882</v>
      </c>
      <c r="K56" s="32">
        <v>21.564536282689687</v>
      </c>
      <c r="L56" s="32">
        <v>21.819436282689708</v>
      </c>
      <c r="M56" s="32">
        <v>22.097742085482764</v>
      </c>
      <c r="N56" s="32">
        <v>21.019176282689727</v>
      </c>
      <c r="O56" s="32">
        <v>25.198893921509352</v>
      </c>
      <c r="P56" s="32">
        <v>24.209185732908054</v>
      </c>
      <c r="Q56" s="32">
        <v>28.3298012827006</v>
      </c>
      <c r="R56" s="30">
        <v>27.13048471245088</v>
      </c>
      <c r="S56" s="30">
        <v>30.716322212449086</v>
      </c>
      <c r="T56" s="30">
        <v>28.352931669889358</v>
      </c>
      <c r="U56" s="30">
        <v>17.799104869176631</v>
      </c>
      <c r="V56" s="30">
        <v>17.384413943098025</v>
      </c>
      <c r="W56" s="30">
        <v>17.171905878794519</v>
      </c>
      <c r="X56" s="30">
        <v>17.830640285222216</v>
      </c>
      <c r="Y56" s="30">
        <v>29.28844647971323</v>
      </c>
      <c r="Z56" s="30">
        <v>29.239069101179211</v>
      </c>
      <c r="AA56" s="30">
        <v>30.10500259597211</v>
      </c>
      <c r="AB56" s="30">
        <v>22.875032173771046</v>
      </c>
      <c r="AC56" s="30">
        <v>23.126374394758273</v>
      </c>
      <c r="AD56" s="30">
        <v>23.505879129216964</v>
      </c>
      <c r="AE56" s="30">
        <v>22.308510010953455</v>
      </c>
      <c r="AF56" s="30">
        <v>30.054423340615813</v>
      </c>
      <c r="AG56" s="30">
        <v>28.812623195946117</v>
      </c>
      <c r="AH56" s="30">
        <v>32.412616875080175</v>
      </c>
      <c r="AI56" s="30">
        <v>29.988074402252323</v>
      </c>
      <c r="AJ56" s="30">
        <v>28.816933865103465</v>
      </c>
      <c r="AK56" s="30">
        <v>28.583307572557715</v>
      </c>
      <c r="AL56" s="30">
        <v>29.662423564319397</v>
      </c>
      <c r="AM56" s="30">
        <v>28.344333711276249</v>
      </c>
      <c r="AN56" s="30">
        <v>27.136628328489678</v>
      </c>
      <c r="AO56" s="30">
        <v>30.667413696200811</v>
      </c>
      <c r="AP56" s="30">
        <v>28.243559003865357</v>
      </c>
    </row>
    <row r="57" spans="1:42" s="30" customFormat="1" x14ac:dyDescent="0.2">
      <c r="A57" s="71" t="s">
        <v>4542</v>
      </c>
      <c r="B57" s="32">
        <v>8.5685282416534392E-3</v>
      </c>
      <c r="C57" s="32">
        <v>8.5685282416534392E-3</v>
      </c>
      <c r="D57" s="32">
        <v>8.5685282416534392E-3</v>
      </c>
      <c r="E57" s="32">
        <v>8.7775167354493533E-3</v>
      </c>
      <c r="F57" s="32">
        <v>8.5685282416534392E-3</v>
      </c>
      <c r="G57" s="32">
        <v>8.7775167354493533E-3</v>
      </c>
      <c r="H57" s="32">
        <v>8.5685282416534392E-3</v>
      </c>
      <c r="I57" s="32">
        <v>8.5685282416534392E-3</v>
      </c>
      <c r="J57" s="32">
        <v>8.5685282416534392E-3</v>
      </c>
      <c r="K57" s="32">
        <v>8.7775167354493533E-3</v>
      </c>
      <c r="L57" s="32">
        <v>8.7775167354493533E-3</v>
      </c>
      <c r="M57" s="32">
        <v>8.5685282416534392E-3</v>
      </c>
      <c r="N57" s="32">
        <v>8.7775167354493533E-3</v>
      </c>
      <c r="O57" s="32">
        <v>8.7775167354493533E-3</v>
      </c>
      <c r="P57" s="32">
        <v>8.5685282416534392E-3</v>
      </c>
      <c r="Q57" s="32">
        <v>8.7775167354493533E-3</v>
      </c>
      <c r="R57" s="30">
        <v>8.7775167354493533E-3</v>
      </c>
      <c r="S57" s="30">
        <v>8.7775167354493533E-3</v>
      </c>
      <c r="T57" s="30">
        <v>8.9865052291315806E-3</v>
      </c>
      <c r="U57" s="30">
        <v>1.6920304911650419E-2</v>
      </c>
      <c r="V57" s="30">
        <v>1.6485617499029104E-2</v>
      </c>
      <c r="W57" s="30">
        <v>1.8834268846035229E-2</v>
      </c>
      <c r="X57" s="30">
        <v>1.6578212971921857E-2</v>
      </c>
      <c r="Y57" s="30">
        <v>1.0072560855860502E-2</v>
      </c>
      <c r="Z57" s="30">
        <v>9.7075053655544252E-3</v>
      </c>
      <c r="AA57" s="30">
        <v>9.8802624539757744E-3</v>
      </c>
      <c r="AB57" s="30">
        <v>1.4929505163195245E-2</v>
      </c>
      <c r="AC57" s="30">
        <v>1.5627724241539909E-2</v>
      </c>
      <c r="AD57" s="30">
        <v>1.5568810418358225E-2</v>
      </c>
      <c r="AE57" s="30">
        <v>1.5584530589308088E-2</v>
      </c>
      <c r="AF57" s="30">
        <v>1.0779410174791337E-2</v>
      </c>
      <c r="AG57" s="30">
        <v>1.0482632553134863E-2</v>
      </c>
      <c r="AH57" s="30">
        <v>1.0641193072615351E-2</v>
      </c>
      <c r="AI57" s="30">
        <v>1.0692847883660761E-2</v>
      </c>
      <c r="AJ57" s="30">
        <v>9.7729758671221134E-3</v>
      </c>
      <c r="AK57" s="30">
        <v>9.2908541371343745E-3</v>
      </c>
      <c r="AL57" s="30">
        <v>9.599060997061315E-3</v>
      </c>
      <c r="AM57" s="30">
        <v>9.6928704591618953E-3</v>
      </c>
      <c r="AN57" s="30">
        <v>9.4177556276235919E-3</v>
      </c>
      <c r="AO57" s="30">
        <v>9.5323432594796031E-3</v>
      </c>
      <c r="AP57" s="30">
        <v>9.584435065676189E-3</v>
      </c>
    </row>
    <row r="58" spans="1:42" s="30" customFormat="1" x14ac:dyDescent="0.2">
      <c r="A58" s="7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  <row r="59" spans="1:42" s="30" customFormat="1" x14ac:dyDescent="0.2">
      <c r="A59" s="71" t="s">
        <v>5421</v>
      </c>
      <c r="B59" s="32">
        <v>-1.3400000000000318</v>
      </c>
      <c r="C59" s="32">
        <v>-1.2300000000000182</v>
      </c>
      <c r="D59" s="32">
        <v>-1.2799999999999727</v>
      </c>
      <c r="E59" s="32">
        <v>-1.2999999999999545</v>
      </c>
      <c r="F59" s="32">
        <v>-1.2400000000000091</v>
      </c>
      <c r="G59" s="32">
        <v>-1.2400000000000091</v>
      </c>
      <c r="H59" s="32">
        <v>-8.92999999999995</v>
      </c>
      <c r="I59" s="32">
        <v>-8.8500000000000227</v>
      </c>
      <c r="J59" s="32">
        <v>-9.1900000000000546</v>
      </c>
      <c r="K59" s="32">
        <v>-2.5800000000000409</v>
      </c>
      <c r="L59" s="32">
        <v>-2.57000000000005</v>
      </c>
      <c r="M59" s="32">
        <v>-2.6699999999999591</v>
      </c>
      <c r="N59" s="32">
        <v>-2.4900000000000091</v>
      </c>
      <c r="O59" s="32">
        <v>-3.7400000000000091</v>
      </c>
      <c r="P59" s="32">
        <v>-3.82000000000005</v>
      </c>
      <c r="Q59" s="32">
        <v>-7.7799999999999727</v>
      </c>
      <c r="R59" s="30">
        <v>-7.5599999999999454</v>
      </c>
      <c r="S59" s="30">
        <v>-8.6299999999999955</v>
      </c>
      <c r="T59" s="30">
        <v>-7.6299999999999955</v>
      </c>
      <c r="U59" s="30">
        <v>-6.24140739091672E-11</v>
      </c>
      <c r="V59" s="30">
        <v>-7.673861546209082E-11</v>
      </c>
      <c r="W59" s="30">
        <v>2.8421709430404007E-11</v>
      </c>
      <c r="X59" s="30">
        <v>2.9558577807620168E-11</v>
      </c>
      <c r="Y59" s="30">
        <v>-6.9896332714281471</v>
      </c>
      <c r="Z59" s="30">
        <v>-6.5208678254901997</v>
      </c>
      <c r="AA59" s="30">
        <v>-7.3005313412877513</v>
      </c>
      <c r="AB59" s="30">
        <v>6.9348971010185778E-12</v>
      </c>
      <c r="AC59" s="30">
        <v>5.240963218966499E-11</v>
      </c>
      <c r="AD59" s="30">
        <v>2.7853275241795927E-11</v>
      </c>
      <c r="AE59" s="30">
        <v>5.468336894409731E-11</v>
      </c>
      <c r="AF59" s="30">
        <v>-3.4904969929791605</v>
      </c>
      <c r="AG59" s="30">
        <v>-3.1959916640827259</v>
      </c>
      <c r="AH59" s="30">
        <v>-4.1681362456062061</v>
      </c>
      <c r="AI59" s="30">
        <v>-3.3411412843345261</v>
      </c>
      <c r="AJ59" s="30">
        <v>-8.271793529956085</v>
      </c>
      <c r="AK59" s="30">
        <v>-8.304046779812893</v>
      </c>
      <c r="AL59" s="30">
        <v>-8.5040139800470342</v>
      </c>
      <c r="AM59" s="30">
        <v>-8.1406566987967608</v>
      </c>
      <c r="AN59" s="30">
        <v>-7.7534392189563732</v>
      </c>
      <c r="AO59" s="30">
        <v>-8.9137784398388931</v>
      </c>
      <c r="AP59" s="30">
        <v>-8.08491323207204</v>
      </c>
    </row>
    <row r="60" spans="1:42" s="30" customFormat="1" x14ac:dyDescent="0.2">
      <c r="A60" s="74" t="s">
        <v>4433</v>
      </c>
      <c r="B60" s="32">
        <v>-5.5135380146962234</v>
      </c>
      <c r="C60" s="32">
        <v>-5.376418014696128</v>
      </c>
      <c r="D60" s="32">
        <v>-5.5888980146961558</v>
      </c>
      <c r="E60" s="32">
        <v>-5.4588404052984743</v>
      </c>
      <c r="F60" s="32">
        <v>-2.8989428073055024</v>
      </c>
      <c r="G60" s="32">
        <v>-2.7740048270022726</v>
      </c>
      <c r="H60" s="32">
        <v>1.2463469852939397</v>
      </c>
      <c r="I60" s="32">
        <v>1.2219071926829201</v>
      </c>
      <c r="J60" s="32">
        <v>1.3395997084785449</v>
      </c>
      <c r="K60" s="32">
        <v>-5.9947204052984944</v>
      </c>
      <c r="L60" s="32">
        <v>-6.1764204052984724</v>
      </c>
      <c r="M60" s="32">
        <v>-6.2066780146961946</v>
      </c>
      <c r="N60" s="32">
        <v>-5.9598404052985643</v>
      </c>
      <c r="O60" s="32">
        <v>-3.7287548270018078</v>
      </c>
      <c r="P60" s="32">
        <v>-3.2640928073054738</v>
      </c>
      <c r="Q60" s="32">
        <v>9.7934594711887257E-2</v>
      </c>
      <c r="R60" s="30">
        <v>0.14889573795642264</v>
      </c>
      <c r="S60" s="30">
        <v>0.38160823795476517</v>
      </c>
      <c r="T60" s="30">
        <v>0.10010426743087919</v>
      </c>
      <c r="U60" s="30">
        <v>-5.2072865421246206</v>
      </c>
      <c r="V60" s="30">
        <v>-5.0823753385723194</v>
      </c>
      <c r="W60" s="30">
        <v>-5.0696865949902303</v>
      </c>
      <c r="X60" s="30">
        <v>-5.2072462122075649</v>
      </c>
      <c r="Y60" s="30">
        <v>0.54480644104035036</v>
      </c>
      <c r="Z60" s="30">
        <v>0.29291380463507721</v>
      </c>
      <c r="AA60" s="30">
        <v>0.62840378362170668</v>
      </c>
      <c r="AB60" s="30">
        <v>-6.5425065278504917</v>
      </c>
      <c r="AC60" s="30">
        <v>-6.6237926699562877</v>
      </c>
      <c r="AD60" s="30">
        <v>-6.7366355001358897</v>
      </c>
      <c r="AE60" s="30">
        <v>-6.3994011688201908</v>
      </c>
      <c r="AF60" s="30">
        <v>-1.4901650612247295</v>
      </c>
      <c r="AG60" s="30">
        <v>-1.513324853393101</v>
      </c>
      <c r="AH60" s="30">
        <v>-1.3745669494612685</v>
      </c>
      <c r="AI60" s="30">
        <v>-1.5650460244029318</v>
      </c>
      <c r="AJ60" s="30">
        <v>1.0274635522559947</v>
      </c>
      <c r="AK60" s="30">
        <v>0.96417466859452361</v>
      </c>
      <c r="AL60" s="30">
        <v>1.0814434484823323</v>
      </c>
      <c r="AM60" s="30">
        <v>0.26034360987989658</v>
      </c>
      <c r="AN60" s="30">
        <v>0.20228320474234351</v>
      </c>
      <c r="AO60" s="30">
        <v>0.41188520197238176</v>
      </c>
      <c r="AP60" s="30">
        <v>0.22070209041385169</v>
      </c>
    </row>
    <row r="61" spans="1:42" s="30" customFormat="1" x14ac:dyDescent="0.2">
      <c r="A61" s="71" t="s">
        <v>514</v>
      </c>
      <c r="B61" s="32">
        <v>-9.9323579461970439</v>
      </c>
      <c r="C61" s="32">
        <v>-9.810837946196898</v>
      </c>
      <c r="D61" s="32">
        <v>-9.2109179461970143</v>
      </c>
      <c r="E61" s="32">
        <v>-10.07935594488481</v>
      </c>
      <c r="F61" s="32">
        <v>-8.190164004657845</v>
      </c>
      <c r="G61" s="32">
        <v>-7.7288696307834925</v>
      </c>
      <c r="H61" s="32">
        <v>-20.626997946197889</v>
      </c>
      <c r="I61" s="32">
        <v>-20.448461342639575</v>
      </c>
      <c r="J61" s="32">
        <v>-21.287390684395405</v>
      </c>
      <c r="K61" s="32">
        <v>-12.815835944884611</v>
      </c>
      <c r="L61" s="32">
        <v>-12.899035944884645</v>
      </c>
      <c r="M61" s="32">
        <v>-13.039797946197041</v>
      </c>
      <c r="N61" s="32">
        <v>-12.385355944884623</v>
      </c>
      <c r="O61" s="32">
        <v>-8.6883029641170424</v>
      </c>
      <c r="P61" s="32">
        <v>-8.3872973379911855</v>
      </c>
      <c r="Q61" s="32">
        <v>-20.533755944883978</v>
      </c>
      <c r="R61" s="30">
        <v>-19.526259562876476</v>
      </c>
      <c r="S61" s="30">
        <v>-22.149359562876498</v>
      </c>
      <c r="T61" s="30">
        <v>-20.560628441357721</v>
      </c>
      <c r="U61" s="30">
        <v>-12.372100692725553</v>
      </c>
      <c r="V61" s="30">
        <v>-12.087965578272815</v>
      </c>
      <c r="W61" s="30">
        <v>-11.857647982337312</v>
      </c>
      <c r="X61" s="30">
        <v>-12.408118653745305</v>
      </c>
      <c r="Y61" s="30">
        <v>-22.712822996795694</v>
      </c>
      <c r="Z61" s="30">
        <v>-22.885058834607662</v>
      </c>
      <c r="AA61" s="30">
        <v>-23.304575465476546</v>
      </c>
      <c r="AB61" s="30">
        <v>-16.138659425884953</v>
      </c>
      <c r="AC61" s="30">
        <v>-16.299648821622895</v>
      </c>
      <c r="AD61" s="30">
        <v>-16.567075747897434</v>
      </c>
      <c r="AE61" s="30">
        <v>-15.706736827612531</v>
      </c>
      <c r="AF61" s="30">
        <v>-24.933785883205701</v>
      </c>
      <c r="AG61" s="30">
        <v>-23.967185063791248</v>
      </c>
      <c r="AH61" s="30">
        <v>-26.731733086940494</v>
      </c>
      <c r="AI61" s="30">
        <v>-24.943035739900779</v>
      </c>
      <c r="AJ61" s="30">
        <v>-21.445697478301327</v>
      </c>
      <c r="AK61" s="30">
        <v>-21.122789615891406</v>
      </c>
      <c r="AL61" s="30">
        <v>-22.115204985071614</v>
      </c>
      <c r="AM61" s="30">
        <v>-20.338154417369424</v>
      </c>
      <c r="AN61" s="30">
        <v>-19.463178596911803</v>
      </c>
      <c r="AO61" s="30">
        <v>-22.041738769948779</v>
      </c>
      <c r="AP61" s="30">
        <v>-20.25488973870506</v>
      </c>
    </row>
    <row r="62" spans="1:42" s="30" customFormat="1" x14ac:dyDescent="0.2">
      <c r="A62" s="57" t="s">
        <v>5420</v>
      </c>
      <c r="B62" s="32">
        <v>-0.11579176639747857</v>
      </c>
      <c r="C62" s="32">
        <v>-0.11579176639747857</v>
      </c>
      <c r="D62" s="32">
        <v>-0.11579176639747857</v>
      </c>
      <c r="E62" s="32">
        <v>-0.11861595582172413</v>
      </c>
      <c r="F62" s="32">
        <v>0.11579176639747857</v>
      </c>
      <c r="G62" s="32">
        <v>0.11861595582172413</v>
      </c>
      <c r="H62" s="32">
        <v>-0.11579176639713751</v>
      </c>
      <c r="I62" s="32">
        <v>-0.11579176639747857</v>
      </c>
      <c r="J62" s="32">
        <v>-0.11579176639747857</v>
      </c>
      <c r="K62" s="32">
        <v>-0.11861595582172413</v>
      </c>
      <c r="L62" s="32">
        <v>-0.11861595582172413</v>
      </c>
      <c r="M62" s="32">
        <v>-0.11579176639747857</v>
      </c>
      <c r="N62" s="32">
        <v>-0.11861595582172413</v>
      </c>
      <c r="O62" s="32">
        <v>0.11861595582172413</v>
      </c>
      <c r="P62" s="32">
        <v>0.11579176639747857</v>
      </c>
      <c r="Q62" s="32">
        <v>-0.11861595582217888</v>
      </c>
      <c r="R62" s="30">
        <v>-0.11861595582172413</v>
      </c>
      <c r="S62" s="30">
        <v>-0.11861595582161044</v>
      </c>
      <c r="T62" s="30">
        <v>-0.12144014524608338</v>
      </c>
      <c r="U62" s="30">
        <v>-0.22865443614534797</v>
      </c>
      <c r="V62" s="30">
        <v>-0.22278023909268541</v>
      </c>
      <c r="W62" s="30">
        <v>-0.25451900220957668</v>
      </c>
      <c r="X62" s="30">
        <v>-0.22403153839059087</v>
      </c>
      <c r="Y62" s="30">
        <v>-0.13611667963755281</v>
      </c>
      <c r="Z62" s="30">
        <v>-0.13118346137036951</v>
      </c>
      <c r="AA62" s="30">
        <v>-0.1335180336400299</v>
      </c>
      <c r="AB62" s="30">
        <v>-0.20175154069841028</v>
      </c>
      <c r="AC62" s="30">
        <v>-0.21118700244107913</v>
      </c>
      <c r="AD62" s="30">
        <v>-0.21039086389180284</v>
      </c>
      <c r="AE62" s="30">
        <v>-0.21060330018258355</v>
      </c>
      <c r="AF62" s="30">
        <v>-0.14566876710432552</v>
      </c>
      <c r="AG62" s="30">
        <v>-0.14165822946256412</v>
      </c>
      <c r="AH62" s="30">
        <v>-0.14380095480703403</v>
      </c>
      <c r="AI62" s="30">
        <v>-0.14449899788405673</v>
      </c>
      <c r="AJ62" s="30">
        <v>-0.13206820432810673</v>
      </c>
      <c r="AK62" s="30">
        <v>-0.12555299831331013</v>
      </c>
      <c r="AL62" s="30">
        <v>-0.12971798624653275</v>
      </c>
      <c r="AM62" s="30">
        <v>-0.1309856909216478</v>
      </c>
      <c r="AN62" s="30">
        <v>-0.1272678958225697</v>
      </c>
      <c r="AO62" s="30">
        <v>-0.12881638862404543</v>
      </c>
      <c r="AP62" s="30">
        <v>-0.12952033708359068</v>
      </c>
    </row>
    <row r="63" spans="1:42" s="30" customFormat="1" x14ac:dyDescent="0.2">
      <c r="A63" s="71" t="s">
        <v>502</v>
      </c>
      <c r="B63" s="32">
        <v>-3.1831683339760275E-2</v>
      </c>
      <c r="C63" s="32">
        <v>-3.1831683339760275E-2</v>
      </c>
      <c r="D63" s="32">
        <v>-3.1831683339760275E-2</v>
      </c>
      <c r="E63" s="32">
        <v>-3.2608065860245006E-2</v>
      </c>
      <c r="F63" s="32">
        <v>3.1831683339760275E-2</v>
      </c>
      <c r="G63" s="32">
        <v>3.2608065860245006E-2</v>
      </c>
      <c r="H63" s="32">
        <v>-3.1831683318614523E-2</v>
      </c>
      <c r="I63" s="32">
        <v>-3.1831683330779015E-2</v>
      </c>
      <c r="J63" s="32">
        <v>-3.1831683337941286E-2</v>
      </c>
      <c r="K63" s="32">
        <v>-3.2608065860245006E-2</v>
      </c>
      <c r="L63" s="32">
        <v>-3.2608065860245006E-2</v>
      </c>
      <c r="M63" s="32">
        <v>-3.1831683339760275E-2</v>
      </c>
      <c r="N63" s="32">
        <v>-3.2608065860245006E-2</v>
      </c>
      <c r="O63" s="32">
        <v>3.2608065860245006E-2</v>
      </c>
      <c r="P63" s="32">
        <v>3.1831683339760275E-2</v>
      </c>
      <c r="Q63" s="32">
        <v>-3.2608065881959192E-2</v>
      </c>
      <c r="R63" s="44">
        <v>-3.2608065863996671E-2</v>
      </c>
      <c r="S63" s="44">
        <v>-3.2608065860131319E-2</v>
      </c>
      <c r="T63" s="44">
        <v>-3.3384448383230847E-2</v>
      </c>
      <c r="U63" s="44">
        <v>-6.2858144685492334E-2</v>
      </c>
      <c r="V63" s="44">
        <v>-6.1243301193030675E-2</v>
      </c>
      <c r="W63" s="30">
        <v>-6.9968431559004785E-2</v>
      </c>
      <c r="X63" s="30">
        <v>-6.1587289062345008E-2</v>
      </c>
      <c r="Y63" s="30">
        <v>-3.7419094451024648E-2</v>
      </c>
      <c r="Z63" s="30">
        <v>-3.6062930307366514E-2</v>
      </c>
      <c r="AA63" s="30">
        <v>-3.6704714844631781E-2</v>
      </c>
      <c r="AB63" s="30">
        <v>-5.5462416341129028E-2</v>
      </c>
      <c r="AC63" s="30">
        <v>-5.8056267697793373E-2</v>
      </c>
      <c r="AD63" s="30">
        <v>-5.7837405588884394E-2</v>
      </c>
      <c r="AE63" s="30">
        <v>-5.7895805291536817E-2</v>
      </c>
      <c r="AF63" s="30">
        <v>-4.0045006749778622E-2</v>
      </c>
      <c r="AG63" s="30">
        <v>-3.8942491707416593E-2</v>
      </c>
      <c r="AH63" s="30">
        <v>-3.9531536652248178E-2</v>
      </c>
      <c r="AI63" s="30">
        <v>-3.9723431869674641E-2</v>
      </c>
      <c r="AJ63" s="30">
        <v>-3.6306150171299123E-2</v>
      </c>
      <c r="AK63" s="30">
        <v>-3.4515090398940629E-2</v>
      </c>
      <c r="AL63" s="30">
        <v>-3.5660064529110969E-2</v>
      </c>
      <c r="AM63" s="30">
        <v>-3.6008562311280912E-2</v>
      </c>
      <c r="AN63" s="30">
        <v>-3.4986523525617486E-2</v>
      </c>
      <c r="AO63" s="30">
        <v>-3.5412211241123259E-2</v>
      </c>
      <c r="AP63" s="30">
        <v>-3.5605729874987446E-2</v>
      </c>
    </row>
    <row r="64" spans="1:42" s="30" customFormat="1" ht="15" x14ac:dyDescent="0.25">
      <c r="A64" s="73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  <row r="65" spans="1:42" s="30" customFormat="1" ht="15" x14ac:dyDescent="0.25">
      <c r="A65" s="73" t="s">
        <v>6533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</row>
    <row r="66" spans="1:42" s="30" customFormat="1" x14ac:dyDescent="0.2">
      <c r="A66" s="71" t="s">
        <v>2751</v>
      </c>
      <c r="B66" s="32">
        <v>-0.28999999999996362</v>
      </c>
      <c r="C66" s="32">
        <v>-0.27499999999997726</v>
      </c>
      <c r="D66" s="32">
        <v>-0.30499999999994998</v>
      </c>
      <c r="E66" s="32">
        <v>-0.27999999999997272</v>
      </c>
      <c r="F66" s="32">
        <v>2.8227849062127461</v>
      </c>
      <c r="G66" s="32">
        <v>2.6218666518884675</v>
      </c>
      <c r="H66" s="32">
        <v>13.457311434618873</v>
      </c>
      <c r="I66" s="32">
        <v>13.098551572874612</v>
      </c>
      <c r="J66" s="32">
        <v>13.893613250069279</v>
      </c>
      <c r="K66" s="32">
        <v>-0.23500000000001364</v>
      </c>
      <c r="L66" s="32">
        <v>-0.23500000000001364</v>
      </c>
      <c r="M66" s="32">
        <v>-0.26999999999998181</v>
      </c>
      <c r="N66" s="32">
        <v>-0.24000000000000909</v>
      </c>
      <c r="O66" s="32">
        <v>1.6717999852220373</v>
      </c>
      <c r="P66" s="32">
        <v>2.2896182395460301</v>
      </c>
      <c r="Q66" s="32">
        <v>11.111392933024263</v>
      </c>
      <c r="R66" s="30">
        <v>10.577167028526333</v>
      </c>
      <c r="S66" s="30">
        <v>12.280242028526345</v>
      </c>
      <c r="T66" s="30">
        <v>10.957195806983236</v>
      </c>
      <c r="U66" s="30">
        <v>-0.28999999999996362</v>
      </c>
      <c r="V66" s="30">
        <v>-0.27499999999997726</v>
      </c>
      <c r="W66" s="30">
        <v>-0.30499999999994998</v>
      </c>
      <c r="X66" s="30">
        <v>-0.27999999999997272</v>
      </c>
      <c r="Y66" s="30">
        <v>12.933487435769393</v>
      </c>
      <c r="Z66" s="30">
        <v>12.49815316804245</v>
      </c>
      <c r="AA66" s="30">
        <v>13.387252046002004</v>
      </c>
      <c r="AB66" s="30">
        <v>-0.23500000000001364</v>
      </c>
      <c r="AC66" s="30">
        <v>-0.23500000000001364</v>
      </c>
      <c r="AD66" s="30">
        <v>-0.26999999999998181</v>
      </c>
      <c r="AE66" s="30">
        <v>-0.24000000000000909</v>
      </c>
      <c r="AF66" s="30">
        <v>16.258649999999989</v>
      </c>
      <c r="AG66" s="30">
        <v>15.472549999999956</v>
      </c>
      <c r="AH66" s="30">
        <v>17.831400000000031</v>
      </c>
      <c r="AI66" s="30">
        <v>16.111499999999978</v>
      </c>
      <c r="AJ66" s="30">
        <v>13.250740439625133</v>
      </c>
      <c r="AK66" s="30">
        <v>12.939376389483186</v>
      </c>
      <c r="AL66" s="30">
        <v>13.685037349899517</v>
      </c>
      <c r="AM66" s="30">
        <v>11.158852311472742</v>
      </c>
      <c r="AN66" s="30">
        <v>10.591929368474212</v>
      </c>
      <c r="AO66" s="30">
        <v>12.305958934650334</v>
      </c>
      <c r="AP66" s="30">
        <v>11.032689186489165</v>
      </c>
    </row>
    <row r="67" spans="1:42" s="30" customFormat="1" x14ac:dyDescent="0.2">
      <c r="A67" s="71" t="s">
        <v>4433</v>
      </c>
      <c r="B67" s="32">
        <v>11.027076029392447</v>
      </c>
      <c r="C67" s="32">
        <v>10.752836029392256</v>
      </c>
      <c r="D67" s="32">
        <v>11.177796029392312</v>
      </c>
      <c r="E67" s="32">
        <v>10.917680810596949</v>
      </c>
      <c r="F67" s="32">
        <v>2.8989428073055024</v>
      </c>
      <c r="G67" s="32">
        <v>2.7740048270022726</v>
      </c>
      <c r="H67" s="32">
        <v>-2.4926939705878794</v>
      </c>
      <c r="I67" s="32">
        <v>-2.4438143853658403</v>
      </c>
      <c r="J67" s="32">
        <v>-2.6791994169570899</v>
      </c>
      <c r="K67" s="32">
        <v>11.989440810596989</v>
      </c>
      <c r="L67" s="32">
        <v>12.352840810596945</v>
      </c>
      <c r="M67" s="32">
        <v>12.413356029392389</v>
      </c>
      <c r="N67" s="32">
        <v>11.919680810597129</v>
      </c>
      <c r="O67" s="32">
        <v>3.7287548270018078</v>
      </c>
      <c r="P67" s="32">
        <v>3.2640928073054738</v>
      </c>
      <c r="Q67" s="32">
        <v>-0.19586918942377451</v>
      </c>
      <c r="R67" s="30">
        <v>-0.29779147591284527</v>
      </c>
      <c r="S67" s="30">
        <v>-0.76321647590953035</v>
      </c>
      <c r="T67" s="30">
        <v>-0.20020853486175838</v>
      </c>
      <c r="U67" s="30">
        <v>10.414573084249241</v>
      </c>
      <c r="V67" s="30">
        <v>10.164750677144639</v>
      </c>
      <c r="W67" s="30">
        <v>10.139373189980461</v>
      </c>
      <c r="X67" s="30">
        <v>10.41449242441513</v>
      </c>
      <c r="Y67" s="30">
        <v>-1.0896128820807007</v>
      </c>
      <c r="Z67" s="30">
        <v>-0.58582760927015443</v>
      </c>
      <c r="AA67" s="30">
        <v>-1.2568075672434134</v>
      </c>
      <c r="AB67" s="30">
        <v>13.085013055700983</v>
      </c>
      <c r="AC67" s="30">
        <v>13.247585339912575</v>
      </c>
      <c r="AD67" s="30">
        <v>13.473271000271779</v>
      </c>
      <c r="AE67" s="30">
        <v>12.798802337640382</v>
      </c>
      <c r="AF67" s="30">
        <v>2.9803301224494589</v>
      </c>
      <c r="AG67" s="30">
        <v>3.0266497067862019</v>
      </c>
      <c r="AH67" s="30">
        <v>2.7491338989225369</v>
      </c>
      <c r="AI67" s="30">
        <v>3.1300920488058637</v>
      </c>
      <c r="AJ67" s="30">
        <v>-2.0549271045119895</v>
      </c>
      <c r="AK67" s="30">
        <v>-1.9283493371890472</v>
      </c>
      <c r="AL67" s="30">
        <v>-2.1628868969646646</v>
      </c>
      <c r="AM67" s="30">
        <v>-0.52068721975979315</v>
      </c>
      <c r="AN67" s="30">
        <v>-0.40456640948468703</v>
      </c>
      <c r="AO67" s="30">
        <v>-0.82377040394476353</v>
      </c>
      <c r="AP67" s="30">
        <v>-0.44140418082770339</v>
      </c>
    </row>
    <row r="68" spans="1:42" s="30" customFormat="1" x14ac:dyDescent="0.2">
      <c r="A68" s="7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</row>
    <row r="69" spans="1:42" s="30" customFormat="1" x14ac:dyDescent="0.2">
      <c r="A69" s="71" t="s">
        <v>5418</v>
      </c>
      <c r="B69" s="32">
        <v>-0.2708810775523034</v>
      </c>
      <c r="C69" s="32">
        <v>-0.28050107755234421</v>
      </c>
      <c r="D69" s="32">
        <v>-0.29552107755228008</v>
      </c>
      <c r="E69" s="32">
        <v>-0.28672305505585882</v>
      </c>
      <c r="F69" s="32">
        <v>-0.18182419746983669</v>
      </c>
      <c r="G69" s="32">
        <v>-0.18625893400633231</v>
      </c>
      <c r="H69" s="32">
        <v>-0.28454107755283076</v>
      </c>
      <c r="I69" s="32">
        <v>-0.18182419748416123</v>
      </c>
      <c r="J69" s="32">
        <v>-0.25193018485049379</v>
      </c>
      <c r="K69" s="32">
        <v>-0.29584305505591146</v>
      </c>
      <c r="L69" s="32">
        <v>-0.27164305505584707</v>
      </c>
      <c r="M69" s="32">
        <v>-0.31774107755234127</v>
      </c>
      <c r="N69" s="32">
        <v>-0.27822305505583245</v>
      </c>
      <c r="O69" s="32">
        <v>-0.1862589340055365</v>
      </c>
      <c r="P69" s="32">
        <v>-0.181824197469723</v>
      </c>
      <c r="Q69" s="32">
        <v>-0.28532305505427757</v>
      </c>
      <c r="R69" s="30">
        <v>-0.22387848204198235</v>
      </c>
      <c r="S69" s="30">
        <v>-0.18692848204159418</v>
      </c>
      <c r="T69" s="30">
        <v>-0.2032767792334198</v>
      </c>
      <c r="U69" s="30">
        <v>-0.32778672100494077</v>
      </c>
      <c r="V69" s="30">
        <v>-0.31936578755232858</v>
      </c>
      <c r="W69" s="30">
        <v>-0.36486477399762407</v>
      </c>
      <c r="X69" s="30">
        <v>-0.32115958303154457</v>
      </c>
      <c r="Y69" s="30">
        <v>-0.19512956251639935</v>
      </c>
      <c r="Z69" s="30">
        <v>-0.18805756572044174</v>
      </c>
      <c r="AA69" s="30">
        <v>-0.19140428316063662</v>
      </c>
      <c r="AB69" s="30">
        <v>-0.28922017476713791</v>
      </c>
      <c r="AC69" s="30">
        <v>-0.3096869917147842</v>
      </c>
      <c r="AD69" s="30">
        <v>-0.30160504456898707</v>
      </c>
      <c r="AE69" s="30">
        <v>-0.30190958182754457</v>
      </c>
      <c r="AF69" s="30">
        <v>-0.20882292216549558</v>
      </c>
      <c r="AG69" s="30">
        <v>-0.20307363076653928</v>
      </c>
      <c r="AH69" s="30">
        <v>-0.20614532675676855</v>
      </c>
      <c r="AI69" s="30">
        <v>-0.20714600382746085</v>
      </c>
      <c r="AJ69" s="30">
        <v>-0.18932588571431097</v>
      </c>
      <c r="AK69" s="30">
        <v>-0.17998603623539111</v>
      </c>
      <c r="AL69" s="30">
        <v>-0.18595673927836742</v>
      </c>
      <c r="AM69" s="30">
        <v>-0.18777405262540015</v>
      </c>
      <c r="AN69" s="30">
        <v>-0.18244442121545035</v>
      </c>
      <c r="AO69" s="30">
        <v>-0.18466425734220593</v>
      </c>
      <c r="AP69" s="30">
        <v>-0.1856734000519964</v>
      </c>
    </row>
    <row r="70" spans="1:42" s="30" customFormat="1" x14ac:dyDescent="0.2">
      <c r="A70" s="71" t="s">
        <v>5417</v>
      </c>
      <c r="B70" s="32">
        <v>-4.9748476201176572</v>
      </c>
      <c r="C70" s="32">
        <v>-4.914087620117698</v>
      </c>
      <c r="D70" s="32">
        <v>-4.6141276201176424</v>
      </c>
      <c r="E70" s="32">
        <v>-5.0485580498766467</v>
      </c>
      <c r="F70" s="32">
        <v>-8.198832651677094</v>
      </c>
      <c r="G70" s="32">
        <v>-7.7377497082177342</v>
      </c>
      <c r="H70" s="32">
        <v>-10.32216762011808</v>
      </c>
      <c r="I70" s="32">
        <v>-10.232899318338923</v>
      </c>
      <c r="J70" s="32">
        <v>-10.652363989216838</v>
      </c>
      <c r="K70" s="32">
        <v>-6.416798049876661</v>
      </c>
      <c r="L70" s="32">
        <v>-6.4583980498766778</v>
      </c>
      <c r="M70" s="32">
        <v>-6.5285676201176557</v>
      </c>
      <c r="N70" s="32">
        <v>-6.2015580498766667</v>
      </c>
      <c r="O70" s="32">
        <v>-8.6971830415513978</v>
      </c>
      <c r="P70" s="32">
        <v>-8.3959659850104345</v>
      </c>
      <c r="Q70" s="32">
        <v>-10.275758049876345</v>
      </c>
      <c r="R70" s="30">
        <v>-9.7720098588724795</v>
      </c>
      <c r="S70" s="30">
        <v>-11.083559858872604</v>
      </c>
      <c r="T70" s="30">
        <v>-10.289405728528209</v>
      </c>
      <c r="U70" s="30">
        <v>-6.2031683562004218</v>
      </c>
      <c r="V70" s="30">
        <v>-6.0606610324659869</v>
      </c>
      <c r="W70" s="30">
        <v>-5.9478783286095904</v>
      </c>
      <c r="X70" s="30">
        <v>-6.2208312476049059</v>
      </c>
      <c r="Y70" s="30">
        <v>-11.366601751866824</v>
      </c>
      <c r="Z70" s="30">
        <v>-11.452350349799758</v>
      </c>
      <c r="AA70" s="30">
        <v>-11.662283440898932</v>
      </c>
      <c r="AB70" s="30">
        <v>-8.0844336615763268</v>
      </c>
      <c r="AC70" s="30">
        <v>-8.1656347368489151</v>
      </c>
      <c r="AD70" s="30">
        <v>-8.2992885977857895</v>
      </c>
      <c r="AE70" s="30">
        <v>-7.8691350414962926</v>
      </c>
      <c r="AF70" s="30">
        <v>-12.477798303555915</v>
      </c>
      <c r="AG70" s="30">
        <v>-11.994197648535419</v>
      </c>
      <c r="AH70" s="30">
        <v>-13.376632073326391</v>
      </c>
      <c r="AI70" s="30">
        <v>-12.482335658177021</v>
      </c>
      <c r="AJ70" s="30">
        <v>-10.732735907136771</v>
      </c>
      <c r="AK70" s="30">
        <v>-10.570794220861103</v>
      </c>
      <c r="AL70" s="30">
        <v>-11.067313713547378</v>
      </c>
      <c r="AM70" s="30">
        <v>-10.178883335272872</v>
      </c>
      <c r="AN70" s="30">
        <v>-9.7411170956394244</v>
      </c>
      <c r="AO70" s="30">
        <v>-11.030513108686364</v>
      </c>
      <c r="AP70" s="30">
        <v>-10.137141293536274</v>
      </c>
    </row>
    <row r="71" spans="1:42" s="30" customFormat="1" x14ac:dyDescent="0.2">
      <c r="A71" s="71" t="s">
        <v>5422</v>
      </c>
      <c r="B71" s="32">
        <v>-5.0018657681641418E-2</v>
      </c>
      <c r="C71" s="32">
        <v>-5.0018657681642473E-2</v>
      </c>
      <c r="D71" s="32">
        <v>-5.0018657681640766E-2</v>
      </c>
      <c r="E71" s="32">
        <v>-5.1238624942169408E-2</v>
      </c>
      <c r="F71" s="32">
        <v>-5.0018657681641709E-2</v>
      </c>
      <c r="G71" s="32">
        <v>-5.1238624942171296E-2</v>
      </c>
      <c r="H71" s="32">
        <v>-5.001865768146406E-2</v>
      </c>
      <c r="I71" s="32">
        <v>-5.0018657681647219E-2</v>
      </c>
      <c r="J71" s="32">
        <v>-5.0018657681647469E-2</v>
      </c>
      <c r="K71" s="32">
        <v>-5.1238624942169853E-2</v>
      </c>
      <c r="L71" s="32">
        <v>-5.123862494216963E-2</v>
      </c>
      <c r="M71" s="32">
        <v>-5.0018657681642528E-2</v>
      </c>
      <c r="N71" s="32">
        <v>-5.1238624942169686E-2</v>
      </c>
      <c r="O71" s="32">
        <v>-5.1238624942167729E-2</v>
      </c>
      <c r="P71" s="32">
        <v>-5.0018657681641709E-2</v>
      </c>
      <c r="Q71" s="32">
        <v>-5.1238624942276441E-2</v>
      </c>
      <c r="R71" s="30">
        <v>-5.1238624942170838E-2</v>
      </c>
      <c r="S71" s="30">
        <v>-5.1238624942125985E-2</v>
      </c>
      <c r="T71" s="30">
        <v>-5.2458592202699078E-2</v>
      </c>
      <c r="U71" s="30">
        <v>-9.8772031248624881E-2</v>
      </c>
      <c r="V71" s="30">
        <v>-9.6234549865708535E-2</v>
      </c>
      <c r="W71" s="30">
        <v>-0.10994476758647806</v>
      </c>
      <c r="X71" s="30">
        <v>-9.6775074578182074E-2</v>
      </c>
      <c r="Y71" s="30">
        <v>-5.8798425962211361E-2</v>
      </c>
      <c r="Z71" s="30">
        <v>-5.6667419903216075E-2</v>
      </c>
      <c r="AA71" s="30">
        <v>-5.7675886867864165E-2</v>
      </c>
      <c r="AB71" s="30">
        <v>-8.7150766975094773E-2</v>
      </c>
      <c r="AC71" s="30">
        <v>-9.1226610583484594E-2</v>
      </c>
      <c r="AD71" s="30">
        <v>-9.0882702006910968E-2</v>
      </c>
      <c r="AE71" s="30">
        <v>-9.0974468273490802E-2</v>
      </c>
      <c r="AF71" s="30">
        <v>-6.2924648473633188E-2</v>
      </c>
      <c r="AG71" s="30">
        <v>-6.1192213468423122E-2</v>
      </c>
      <c r="AH71" s="30">
        <v>-6.2117808170383371E-2</v>
      </c>
      <c r="AI71" s="30">
        <v>-6.2419342370993683E-2</v>
      </c>
      <c r="AJ71" s="30">
        <v>-5.704960299373131E-2</v>
      </c>
      <c r="AK71" s="30">
        <v>-5.423522448030281E-2</v>
      </c>
      <c r="AL71" s="30">
        <v>-5.6034377495799766E-2</v>
      </c>
      <c r="AM71" s="30">
        <v>-5.6581988851571979E-2</v>
      </c>
      <c r="AN71" s="30">
        <v>-5.4976010065897654E-2</v>
      </c>
      <c r="AO71" s="30">
        <v>-5.5644913682852681E-2</v>
      </c>
      <c r="AP71" s="30">
        <v>-5.5948998836044248E-2</v>
      </c>
    </row>
    <row r="72" spans="1:42" s="30" customFormat="1" x14ac:dyDescent="0.2">
      <c r="A72" s="71" t="s">
        <v>5419</v>
      </c>
      <c r="B72" s="77">
        <v>-2.4965785653811281</v>
      </c>
      <c r="C72" s="32">
        <v>-2.4661985653810916</v>
      </c>
      <c r="D72" s="32">
        <v>-2.3162185653810639</v>
      </c>
      <c r="E72" s="32">
        <v>-2.5336570669757066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-3.2177770669757138</v>
      </c>
      <c r="L72" s="32">
        <v>-3.2385770669757221</v>
      </c>
      <c r="M72" s="32">
        <v>-3.2734385653810705</v>
      </c>
      <c r="N72" s="32">
        <v>-3.1101570669757166</v>
      </c>
      <c r="O72" s="32">
        <v>0</v>
      </c>
      <c r="P72" s="32">
        <v>0</v>
      </c>
      <c r="Q72" s="32">
        <v>0</v>
      </c>
      <c r="R72" s="30">
        <v>0</v>
      </c>
      <c r="S72" s="30">
        <v>0</v>
      </c>
      <c r="T72" s="30">
        <v>0</v>
      </c>
      <c r="U72" s="30">
        <v>-3.1196621078303224</v>
      </c>
      <c r="V72" s="30">
        <v>-3.0479440188418039</v>
      </c>
      <c r="W72" s="30">
        <v>-2.9940620043182662</v>
      </c>
      <c r="X72" s="30">
        <v>-3.1281280569248793</v>
      </c>
      <c r="Y72" s="30">
        <v>0</v>
      </c>
      <c r="Z72" s="30">
        <v>0</v>
      </c>
      <c r="AA72" s="30">
        <v>0</v>
      </c>
      <c r="AB72" s="30">
        <v>-4.0581677575979711</v>
      </c>
      <c r="AC72" s="30">
        <v>-4.0995142838852416</v>
      </c>
      <c r="AD72" s="30">
        <v>-4.1662782698641649</v>
      </c>
      <c r="AE72" s="30">
        <v>-3.951218287406391</v>
      </c>
      <c r="AF72" s="30">
        <v>-6.2504160494160033</v>
      </c>
      <c r="AG72" s="30">
        <v>-6.0082986398545017</v>
      </c>
      <c r="AH72" s="30">
        <v>-6.6996852608949666</v>
      </c>
      <c r="AI72" s="30">
        <v>-6.2525922421629048</v>
      </c>
      <c r="AJ72" s="30">
        <v>0</v>
      </c>
      <c r="AK72" s="30">
        <v>0</v>
      </c>
      <c r="AL72" s="30">
        <v>0</v>
      </c>
      <c r="AM72" s="30">
        <v>0</v>
      </c>
      <c r="AN72" s="30">
        <v>0</v>
      </c>
      <c r="AO72" s="30">
        <v>0</v>
      </c>
      <c r="AP72" s="30">
        <v>0</v>
      </c>
    </row>
  </sheetData>
  <mergeCells count="27">
    <mergeCell ref="Q46:Q47"/>
    <mergeCell ref="R46:R47"/>
    <mergeCell ref="H46:H47"/>
    <mergeCell ref="I46:I47"/>
    <mergeCell ref="K46:K47"/>
    <mergeCell ref="L46:L47"/>
    <mergeCell ref="O46:O47"/>
    <mergeCell ref="AF4:AI4"/>
    <mergeCell ref="AM4:AP4"/>
    <mergeCell ref="AJ4:AL4"/>
    <mergeCell ref="Q4:T4"/>
    <mergeCell ref="U4:X4"/>
    <mergeCell ref="Y4:AA4"/>
    <mergeCell ref="AB4:AE4"/>
    <mergeCell ref="H4:J4"/>
    <mergeCell ref="K4:N4"/>
    <mergeCell ref="O4:P4"/>
    <mergeCell ref="F46:F47"/>
    <mergeCell ref="A1:F1"/>
    <mergeCell ref="A3:F3"/>
    <mergeCell ref="A46:A47"/>
    <mergeCell ref="B46:B47"/>
    <mergeCell ref="C46:C47"/>
    <mergeCell ref="B4:E4"/>
    <mergeCell ref="F4:G4"/>
    <mergeCell ref="G46:G47"/>
    <mergeCell ref="P46:P47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1114"/>
  <sheetViews>
    <sheetView zoomScaleNormal="100" zoomScalePageLayoutView="85" workbookViewId="0">
      <pane xSplit="12615" ySplit="3105" topLeftCell="N7"/>
      <selection sqref="A1:C1"/>
      <selection pane="topRight" activeCell="C1" sqref="C1"/>
      <selection pane="bottomLeft" activeCell="B36" sqref="B36"/>
      <selection pane="bottomRight" activeCell="C8" sqref="C8"/>
    </sheetView>
  </sheetViews>
  <sheetFormatPr defaultColWidth="8.7109375" defaultRowHeight="15" x14ac:dyDescent="0.25"/>
  <cols>
    <col min="1" max="1" width="14.42578125" style="6" customWidth="1"/>
    <col min="2" max="2" width="37.42578125" style="6" customWidth="1"/>
    <col min="3" max="3" width="64.5703125" style="6" customWidth="1"/>
    <col min="4" max="4" width="37.42578125" style="7" customWidth="1"/>
    <col min="5" max="5" width="8.7109375" style="8" customWidth="1"/>
    <col min="6" max="6" width="9.85546875" style="7" customWidth="1"/>
    <col min="7" max="7" width="37.140625" style="12" bestFit="1" customWidth="1"/>
    <col min="8" max="10" width="8.7109375" style="6" customWidth="1"/>
    <col min="11" max="11" width="16.42578125" style="13" customWidth="1"/>
    <col min="12" max="12" width="81.42578125" style="6" customWidth="1"/>
    <col min="13" max="13" width="12.28515625" style="6" customWidth="1"/>
    <col min="14" max="22" width="9.42578125" style="6" customWidth="1"/>
    <col min="23" max="34" width="10.85546875" style="6" customWidth="1"/>
    <col min="35" max="54" width="10.7109375" style="6" customWidth="1"/>
    <col min="55" max="16384" width="8.7109375" style="6"/>
  </cols>
  <sheetData>
    <row r="1" spans="1:54" ht="39" customHeight="1" x14ac:dyDescent="0.25">
      <c r="A1" s="90" t="s">
        <v>6586</v>
      </c>
      <c r="B1" s="90"/>
      <c r="C1" s="90"/>
      <c r="D1" s="45"/>
      <c r="E1" s="45"/>
      <c r="F1" s="45"/>
    </row>
    <row r="2" spans="1:54" ht="15.75" x14ac:dyDescent="0.25">
      <c r="A2" s="46"/>
      <c r="B2" s="46"/>
      <c r="C2" s="46"/>
      <c r="D2" s="46"/>
      <c r="E2" s="46"/>
      <c r="F2" s="46"/>
    </row>
    <row r="3" spans="1:54" ht="33" customHeight="1" x14ac:dyDescent="0.25">
      <c r="A3" s="91" t="s">
        <v>6559</v>
      </c>
      <c r="B3" s="91"/>
      <c r="C3" s="91"/>
      <c r="D3" s="47"/>
      <c r="E3" s="47"/>
      <c r="F3" s="47"/>
    </row>
    <row r="4" spans="1:54" x14ac:dyDescent="0.25">
      <c r="A4" s="48"/>
      <c r="B4" s="49"/>
      <c r="C4" s="49"/>
      <c r="D4" s="49"/>
      <c r="E4" s="49"/>
      <c r="F4" s="49"/>
    </row>
    <row r="5" spans="1:54" ht="15" customHeight="1" x14ac:dyDescent="0.25">
      <c r="N5" s="79" t="s">
        <v>6555</v>
      </c>
      <c r="O5" s="80"/>
      <c r="P5" s="80"/>
      <c r="Q5" s="81"/>
      <c r="R5" s="80" t="s">
        <v>6556</v>
      </c>
      <c r="S5" s="81"/>
      <c r="T5" s="79" t="s">
        <v>6557</v>
      </c>
      <c r="U5" s="80"/>
      <c r="V5" s="81"/>
      <c r="W5" s="80" t="s">
        <v>6558</v>
      </c>
      <c r="X5" s="80"/>
      <c r="Y5" s="80"/>
      <c r="Z5" s="81"/>
      <c r="AA5" s="80" t="s">
        <v>6560</v>
      </c>
      <c r="AB5" s="81"/>
      <c r="AC5" s="87" t="s">
        <v>6561</v>
      </c>
      <c r="AD5" s="88"/>
      <c r="AE5" s="88"/>
      <c r="AF5" s="89"/>
      <c r="AG5" s="80" t="s">
        <v>6555</v>
      </c>
      <c r="AH5" s="80"/>
      <c r="AI5" s="80"/>
      <c r="AJ5" s="81"/>
      <c r="AK5" s="79" t="s">
        <v>6557</v>
      </c>
      <c r="AL5" s="80"/>
      <c r="AM5" s="81"/>
      <c r="AN5" s="80" t="s">
        <v>6558</v>
      </c>
      <c r="AO5" s="80"/>
      <c r="AP5" s="80"/>
      <c r="AQ5" s="81"/>
      <c r="AR5" s="87" t="s">
        <v>6561</v>
      </c>
      <c r="AS5" s="88"/>
      <c r="AT5" s="88"/>
      <c r="AU5" s="89"/>
      <c r="AV5" s="87" t="s">
        <v>6579</v>
      </c>
      <c r="AW5" s="88"/>
      <c r="AX5" s="88"/>
      <c r="AY5" s="87" t="s">
        <v>6561</v>
      </c>
      <c r="AZ5" s="88"/>
      <c r="BA5" s="88"/>
      <c r="BB5" s="88"/>
    </row>
    <row r="6" spans="1:54" s="9" customFormat="1" ht="22.5" customHeight="1" thickBot="1" x14ac:dyDescent="0.3">
      <c r="A6" s="61" t="s">
        <v>0</v>
      </c>
      <c r="B6" s="61" t="s">
        <v>1</v>
      </c>
      <c r="C6" s="61" t="s">
        <v>2</v>
      </c>
      <c r="D6" s="62" t="s">
        <v>3</v>
      </c>
      <c r="E6" s="62" t="s">
        <v>4</v>
      </c>
      <c r="F6" s="62" t="s">
        <v>5</v>
      </c>
      <c r="G6" s="63" t="s">
        <v>6</v>
      </c>
      <c r="H6" s="61" t="s">
        <v>7</v>
      </c>
      <c r="I6" s="61" t="s">
        <v>8</v>
      </c>
      <c r="J6" s="61" t="s">
        <v>9</v>
      </c>
      <c r="K6" s="64" t="s">
        <v>10</v>
      </c>
      <c r="L6" s="65" t="s">
        <v>4522</v>
      </c>
      <c r="M6" s="66"/>
      <c r="N6" s="58" t="s">
        <v>6534</v>
      </c>
      <c r="O6" s="59" t="s">
        <v>6535</v>
      </c>
      <c r="P6" s="59" t="s">
        <v>6536</v>
      </c>
      <c r="Q6" s="60" t="s">
        <v>4705</v>
      </c>
      <c r="R6" s="59" t="s">
        <v>4706</v>
      </c>
      <c r="S6" s="60" t="s">
        <v>4707</v>
      </c>
      <c r="T6" s="59" t="s">
        <v>4708</v>
      </c>
      <c r="U6" s="59" t="s">
        <v>4709</v>
      </c>
      <c r="V6" s="60" t="s">
        <v>4710</v>
      </c>
      <c r="W6" s="58" t="s">
        <v>4711</v>
      </c>
      <c r="X6" s="59" t="s">
        <v>4712</v>
      </c>
      <c r="Y6" s="59" t="s">
        <v>6543</v>
      </c>
      <c r="Z6" s="60" t="s">
        <v>6544</v>
      </c>
      <c r="AA6" s="59" t="s">
        <v>6540</v>
      </c>
      <c r="AB6" s="60" t="s">
        <v>6542</v>
      </c>
      <c r="AC6" s="59" t="s">
        <v>6541</v>
      </c>
      <c r="AD6" s="59" t="s">
        <v>6549</v>
      </c>
      <c r="AE6" s="59" t="s">
        <v>6550</v>
      </c>
      <c r="AF6" s="60" t="s">
        <v>6551</v>
      </c>
      <c r="AG6" s="59" t="s">
        <v>6552</v>
      </c>
      <c r="AH6" s="59" t="s">
        <v>6553</v>
      </c>
      <c r="AI6" s="59" t="s">
        <v>6562</v>
      </c>
      <c r="AJ6" s="59" t="s">
        <v>6563</v>
      </c>
      <c r="AK6" s="58" t="s">
        <v>6564</v>
      </c>
      <c r="AL6" s="59" t="s">
        <v>6565</v>
      </c>
      <c r="AM6" s="59" t="s">
        <v>6566</v>
      </c>
      <c r="AN6" s="58" t="s">
        <v>6567</v>
      </c>
      <c r="AO6" s="59" t="s">
        <v>6568</v>
      </c>
      <c r="AP6" s="59" t="s">
        <v>6569</v>
      </c>
      <c r="AQ6" s="59" t="s">
        <v>6570</v>
      </c>
      <c r="AR6" s="58" t="s">
        <v>6571</v>
      </c>
      <c r="AS6" s="59" t="s">
        <v>6572</v>
      </c>
      <c r="AT6" s="59" t="s">
        <v>6573</v>
      </c>
      <c r="AU6" s="60" t="s">
        <v>6574</v>
      </c>
      <c r="AV6" s="59" t="s">
        <v>6575</v>
      </c>
      <c r="AW6" s="59" t="s">
        <v>6576</v>
      </c>
      <c r="AX6" s="60" t="s">
        <v>6577</v>
      </c>
      <c r="AY6" s="59" t="s">
        <v>6578</v>
      </c>
      <c r="AZ6" s="59" t="s">
        <v>6580</v>
      </c>
      <c r="BA6" s="59" t="s">
        <v>6581</v>
      </c>
      <c r="BB6" s="59" t="s">
        <v>6582</v>
      </c>
    </row>
    <row r="7" spans="1:54" ht="14.85" customHeight="1" x14ac:dyDescent="0.25">
      <c r="A7" s="6" t="s">
        <v>11</v>
      </c>
      <c r="B7" s="6" t="s">
        <v>12</v>
      </c>
      <c r="C7" s="6" t="s">
        <v>6588</v>
      </c>
      <c r="D7" s="6" t="s">
        <v>13</v>
      </c>
      <c r="E7" s="6" t="s">
        <v>14</v>
      </c>
      <c r="G7" s="12" t="s">
        <v>5291</v>
      </c>
      <c r="H7" s="6">
        <v>0</v>
      </c>
      <c r="I7" s="6">
        <v>0</v>
      </c>
      <c r="J7" s="6">
        <v>1000</v>
      </c>
      <c r="L7" s="7" t="s">
        <v>5424</v>
      </c>
      <c r="M7" s="14"/>
      <c r="N7" s="67">
        <v>0</v>
      </c>
      <c r="O7" s="67">
        <v>0</v>
      </c>
      <c r="P7" s="67">
        <v>0</v>
      </c>
      <c r="Q7" s="67">
        <v>0</v>
      </c>
      <c r="R7" s="67">
        <v>0</v>
      </c>
      <c r="S7" s="67">
        <v>0</v>
      </c>
      <c r="T7" s="67">
        <v>0</v>
      </c>
      <c r="U7" s="67">
        <v>0</v>
      </c>
      <c r="V7" s="67">
        <v>0</v>
      </c>
      <c r="W7" s="67">
        <v>0</v>
      </c>
      <c r="X7" s="67">
        <v>0</v>
      </c>
      <c r="Y7" s="67">
        <v>0</v>
      </c>
      <c r="Z7" s="67">
        <v>0</v>
      </c>
      <c r="AA7" s="67">
        <v>0</v>
      </c>
      <c r="AB7" s="67">
        <v>0</v>
      </c>
      <c r="AC7" s="67">
        <v>0</v>
      </c>
      <c r="AD7" s="67">
        <v>0</v>
      </c>
      <c r="AE7" s="67">
        <v>0</v>
      </c>
      <c r="AF7" s="67">
        <v>0</v>
      </c>
      <c r="AG7" s="67">
        <v>0</v>
      </c>
      <c r="AH7" s="67">
        <v>0</v>
      </c>
      <c r="AI7" s="67">
        <v>0</v>
      </c>
      <c r="AJ7" s="67">
        <v>0</v>
      </c>
      <c r="AK7" s="67">
        <v>0</v>
      </c>
      <c r="AL7" s="67">
        <v>0</v>
      </c>
      <c r="AM7" s="67">
        <v>0</v>
      </c>
      <c r="AN7" s="67">
        <v>0</v>
      </c>
      <c r="AO7" s="67">
        <v>0</v>
      </c>
      <c r="AP7" s="67">
        <v>0</v>
      </c>
      <c r="AQ7" s="67">
        <v>0</v>
      </c>
      <c r="AR7" s="67">
        <v>0</v>
      </c>
      <c r="AS7" s="67">
        <v>0</v>
      </c>
      <c r="AT7" s="67">
        <v>0</v>
      </c>
      <c r="AU7" s="67">
        <v>0</v>
      </c>
      <c r="AV7" s="67">
        <v>0</v>
      </c>
      <c r="AW7" s="67">
        <v>0</v>
      </c>
      <c r="AX7" s="67">
        <v>0</v>
      </c>
      <c r="AY7" s="67">
        <v>0</v>
      </c>
      <c r="AZ7" s="67">
        <v>0</v>
      </c>
      <c r="BA7" s="67">
        <v>0</v>
      </c>
      <c r="BB7" s="67">
        <v>0</v>
      </c>
    </row>
    <row r="8" spans="1:54" ht="18" customHeight="1" x14ac:dyDescent="0.25">
      <c r="A8" s="6" t="s">
        <v>15</v>
      </c>
      <c r="B8" s="6" t="s">
        <v>16</v>
      </c>
      <c r="C8" s="6" t="s">
        <v>6589</v>
      </c>
      <c r="D8" s="6" t="s">
        <v>17</v>
      </c>
      <c r="E8" s="6" t="s">
        <v>18</v>
      </c>
      <c r="G8" s="12" t="s">
        <v>4787</v>
      </c>
      <c r="H8" s="6">
        <v>0</v>
      </c>
      <c r="I8" s="6">
        <v>0</v>
      </c>
      <c r="J8" s="6">
        <v>1000</v>
      </c>
      <c r="K8" s="13" t="s">
        <v>4409</v>
      </c>
      <c r="L8" s="7" t="s">
        <v>5425</v>
      </c>
      <c r="M8" s="11"/>
      <c r="N8" s="67">
        <v>2.0580580511005829E-2</v>
      </c>
      <c r="O8" s="67">
        <v>2.0580580511006884E-2</v>
      </c>
      <c r="P8" s="67">
        <v>2.0580580511005177E-2</v>
      </c>
      <c r="Q8" s="67">
        <v>2.1082545889323193E-2</v>
      </c>
      <c r="R8" s="67">
        <v>2.058058051100612E-2</v>
      </c>
      <c r="S8" s="67">
        <v>2.1082545889325077E-2</v>
      </c>
      <c r="T8" s="67">
        <v>2.0580580510828471E-2</v>
      </c>
      <c r="U8" s="67">
        <v>2.058058051101163E-2</v>
      </c>
      <c r="V8" s="67">
        <v>2.058058051101188E-2</v>
      </c>
      <c r="W8" s="67">
        <v>2.1082545889323637E-2</v>
      </c>
      <c r="X8" s="67">
        <v>2.1082545889323415E-2</v>
      </c>
      <c r="Y8" s="67">
        <v>2.0580580511006939E-2</v>
      </c>
      <c r="Z8" s="67">
        <v>2.108254588932347E-2</v>
      </c>
      <c r="AA8" s="67">
        <v>2.108254588932151E-2</v>
      </c>
      <c r="AB8" s="67">
        <v>2.058058051100612E-2</v>
      </c>
      <c r="AC8" s="67">
        <v>2.1082545889430222E-2</v>
      </c>
      <c r="AD8" s="67">
        <v>2.1082545889324619E-2</v>
      </c>
      <c r="AE8" s="67">
        <v>2.1082545889279766E-2</v>
      </c>
      <c r="AF8" s="67">
        <v>2.1584511267642242E-2</v>
      </c>
      <c r="AG8" s="67">
        <v>4.064054965821301E-2</v>
      </c>
      <c r="AH8" s="67">
        <v>3.95964824577568E-2</v>
      </c>
      <c r="AI8" s="67">
        <v>4.5237662223549059E-2</v>
      </c>
      <c r="AJ8" s="67">
        <v>3.9818885714439423E-2</v>
      </c>
      <c r="AK8" s="67">
        <v>2.4193087050394649E-2</v>
      </c>
      <c r="AL8" s="67">
        <v>2.3316267403498653E-2</v>
      </c>
      <c r="AM8" s="67">
        <v>2.3731209277600578E-2</v>
      </c>
      <c r="AN8" s="67">
        <v>3.5858886652715444E-2</v>
      </c>
      <c r="AO8" s="67">
        <v>3.7535925410263293E-2</v>
      </c>
      <c r="AP8" s="67">
        <v>3.7394421450009763E-2</v>
      </c>
      <c r="AQ8" s="67">
        <v>3.7432179421237E-2</v>
      </c>
      <c r="AR8" s="67">
        <v>2.5890854614311294E-2</v>
      </c>
      <c r="AS8" s="67">
        <v>2.5178030245219113E-2</v>
      </c>
      <c r="AT8" s="67">
        <v>2.5558873657802336E-2</v>
      </c>
      <c r="AU8" s="67">
        <v>2.5682942338975473E-2</v>
      </c>
      <c r="AV8" s="67">
        <v>2.3473519721509351E-2</v>
      </c>
      <c r="AW8" s="67">
        <v>2.23155209612734E-2</v>
      </c>
      <c r="AX8" s="67">
        <v>2.3055796994322579E-2</v>
      </c>
      <c r="AY8" s="67">
        <v>2.3281116107598469E-2</v>
      </c>
      <c r="AZ8" s="67">
        <v>2.2620323170937963E-2</v>
      </c>
      <c r="BA8" s="67">
        <v>2.2895548964285563E-2</v>
      </c>
      <c r="BB8" s="67">
        <v>2.3020667255492816E-2</v>
      </c>
    </row>
    <row r="9" spans="1:54" ht="14.85" customHeight="1" x14ac:dyDescent="0.25">
      <c r="A9" s="6" t="s">
        <v>19</v>
      </c>
      <c r="B9" s="6" t="s">
        <v>20</v>
      </c>
      <c r="C9" s="6" t="s">
        <v>6590</v>
      </c>
      <c r="D9" s="6" t="s">
        <v>21</v>
      </c>
      <c r="E9" s="6" t="s">
        <v>22</v>
      </c>
      <c r="G9" s="12" t="s">
        <v>4506</v>
      </c>
      <c r="H9" s="6">
        <v>1</v>
      </c>
      <c r="I9" s="6">
        <v>-1000</v>
      </c>
      <c r="J9" s="6">
        <v>1000</v>
      </c>
      <c r="K9" s="13" t="s">
        <v>4507</v>
      </c>
      <c r="L9" s="7" t="s">
        <v>5426</v>
      </c>
      <c r="M9" s="14"/>
      <c r="N9" s="67">
        <v>4.5195679343237316</v>
      </c>
      <c r="O9" s="67">
        <v>4.4495679343237953</v>
      </c>
      <c r="P9" s="67">
        <v>4.1295679343237452</v>
      </c>
      <c r="Q9" s="67">
        <v>4.5885817863804732</v>
      </c>
      <c r="R9" s="67">
        <v>7.7595679343237407</v>
      </c>
      <c r="S9" s="67">
        <v>7.2785817863804141</v>
      </c>
      <c r="T9" s="67">
        <v>9.8495679343238862</v>
      </c>
      <c r="U9" s="67">
        <v>9.8295679343237907</v>
      </c>
      <c r="V9" s="67">
        <v>10.179567934323813</v>
      </c>
      <c r="W9" s="67">
        <v>5.6585817863804095</v>
      </c>
      <c r="X9" s="67">
        <v>5.7385817863804505</v>
      </c>
      <c r="Y9" s="67">
        <v>5.7095679343237862</v>
      </c>
      <c r="Z9" s="67">
        <v>5.4585817863804778</v>
      </c>
      <c r="AA9" s="67">
        <v>7.9485817863804868</v>
      </c>
      <c r="AB9" s="67">
        <v>7.6495679343237271</v>
      </c>
      <c r="AC9" s="67">
        <v>9.6585817863802959</v>
      </c>
      <c r="AD9" s="67">
        <v>9.1885817863804959</v>
      </c>
      <c r="AE9" s="67">
        <v>10.458581786380478</v>
      </c>
      <c r="AF9" s="67">
        <v>9.6875956384370738</v>
      </c>
      <c r="AG9" s="67">
        <v>5.4511599724800135</v>
      </c>
      <c r="AH9" s="67">
        <v>5.3433669158619068</v>
      </c>
      <c r="AI9" s="67">
        <v>5.1070510222626808</v>
      </c>
      <c r="AJ9" s="67">
        <v>5.5182725910452746</v>
      </c>
      <c r="AK9" s="67">
        <v>11.013923656558291</v>
      </c>
      <c r="AL9" s="67">
        <v>11.130427580352261</v>
      </c>
      <c r="AM9" s="67">
        <v>11.300538521775707</v>
      </c>
      <c r="AN9" s="67">
        <v>7.3156127208926591</v>
      </c>
      <c r="AO9" s="67">
        <v>7.3471163669189536</v>
      </c>
      <c r="AP9" s="67">
        <v>7.4941197887559383</v>
      </c>
      <c r="AQ9" s="67">
        <v>7.0630724580174729</v>
      </c>
      <c r="AR9" s="67">
        <v>11.944932104399527</v>
      </c>
      <c r="AS9" s="67">
        <v>11.468204819079006</v>
      </c>
      <c r="AT9" s="67">
        <v>12.851624243854644</v>
      </c>
      <c r="AU9" s="67">
        <v>11.954390980841708</v>
      </c>
      <c r="AV9" s="67">
        <v>10.397090795113627</v>
      </c>
      <c r="AW9" s="67">
        <v>10.272560266537766</v>
      </c>
      <c r="AX9" s="67">
        <v>10.721556577179285</v>
      </c>
      <c r="AY9" s="67">
        <v>9.7077926372818411</v>
      </c>
      <c r="AZ9" s="67">
        <v>9.2756681237158318</v>
      </c>
      <c r="BA9" s="67">
        <v>10.568549226830442</v>
      </c>
      <c r="BB9" s="67">
        <v>9.6722157183443187</v>
      </c>
    </row>
    <row r="10" spans="1:54" ht="14.85" customHeight="1" x14ac:dyDescent="0.25">
      <c r="A10" s="6" t="s">
        <v>23</v>
      </c>
      <c r="B10" s="6" t="s">
        <v>24</v>
      </c>
      <c r="C10" s="6" t="s">
        <v>6591</v>
      </c>
      <c r="D10" s="6" t="s">
        <v>25</v>
      </c>
      <c r="E10" s="6" t="s">
        <v>26</v>
      </c>
      <c r="G10" s="12" t="s">
        <v>4728</v>
      </c>
      <c r="H10" s="6">
        <v>1</v>
      </c>
      <c r="I10" s="6">
        <v>-1000</v>
      </c>
      <c r="J10" s="6">
        <v>1000</v>
      </c>
      <c r="K10" s="13" t="s">
        <v>5010</v>
      </c>
      <c r="L10" s="7" t="s">
        <v>5427</v>
      </c>
      <c r="M10" s="14"/>
      <c r="N10" s="67">
        <v>0</v>
      </c>
      <c r="O10" s="67">
        <v>0</v>
      </c>
      <c r="P10" s="67">
        <v>0</v>
      </c>
      <c r="Q10" s="67">
        <v>0</v>
      </c>
      <c r="R10" s="67">
        <v>0</v>
      </c>
      <c r="S10" s="67">
        <v>0</v>
      </c>
      <c r="T10" s="67">
        <v>0</v>
      </c>
      <c r="U10" s="67">
        <v>0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  <c r="AC10" s="67">
        <v>0</v>
      </c>
      <c r="AD10" s="67">
        <v>0</v>
      </c>
      <c r="AE10" s="67">
        <v>0</v>
      </c>
      <c r="AF10" s="67">
        <v>0</v>
      </c>
      <c r="AG10" s="67">
        <v>0</v>
      </c>
      <c r="AH10" s="67">
        <v>0</v>
      </c>
      <c r="AI10" s="67">
        <v>0</v>
      </c>
      <c r="AJ10" s="67">
        <v>0</v>
      </c>
      <c r="AK10" s="67">
        <v>0</v>
      </c>
      <c r="AL10" s="67">
        <v>0</v>
      </c>
      <c r="AM10" s="67">
        <v>0</v>
      </c>
      <c r="AN10" s="67">
        <v>0</v>
      </c>
      <c r="AO10" s="67">
        <v>0</v>
      </c>
      <c r="AP10" s="67">
        <v>0</v>
      </c>
      <c r="AQ10" s="67">
        <v>0</v>
      </c>
      <c r="AR10" s="67">
        <v>0</v>
      </c>
      <c r="AS10" s="67">
        <v>0</v>
      </c>
      <c r="AT10" s="67">
        <v>0</v>
      </c>
      <c r="AU10" s="67">
        <v>0</v>
      </c>
      <c r="AV10" s="67">
        <v>0</v>
      </c>
      <c r="AW10" s="67">
        <v>0</v>
      </c>
      <c r="AX10" s="67">
        <v>0</v>
      </c>
      <c r="AY10" s="67">
        <v>0</v>
      </c>
      <c r="AZ10" s="67">
        <v>0</v>
      </c>
      <c r="BA10" s="67">
        <v>0</v>
      </c>
      <c r="BB10" s="67">
        <v>0</v>
      </c>
    </row>
    <row r="11" spans="1:54" ht="14.85" customHeight="1" x14ac:dyDescent="0.25">
      <c r="A11" s="6" t="s">
        <v>27</v>
      </c>
      <c r="B11" s="6" t="s">
        <v>28</v>
      </c>
      <c r="C11" s="6" t="s">
        <v>6592</v>
      </c>
      <c r="D11" s="6" t="s">
        <v>29</v>
      </c>
      <c r="E11" s="6" t="s">
        <v>30</v>
      </c>
      <c r="G11" s="12" t="s">
        <v>4731</v>
      </c>
      <c r="H11" s="6">
        <v>0</v>
      </c>
      <c r="I11" s="6">
        <v>0</v>
      </c>
      <c r="J11" s="6">
        <v>1000</v>
      </c>
      <c r="K11" s="13" t="s">
        <v>4730</v>
      </c>
      <c r="L11" s="7" t="s">
        <v>5428</v>
      </c>
      <c r="M11" s="14"/>
      <c r="N11" s="67">
        <v>0</v>
      </c>
      <c r="O11" s="67">
        <v>0</v>
      </c>
      <c r="P11" s="67">
        <v>0</v>
      </c>
      <c r="Q11" s="67">
        <v>0</v>
      </c>
      <c r="R11" s="67">
        <v>0</v>
      </c>
      <c r="S11" s="67">
        <v>0</v>
      </c>
      <c r="T11" s="67">
        <v>0</v>
      </c>
      <c r="U11" s="67">
        <v>0</v>
      </c>
      <c r="V11" s="67">
        <v>0</v>
      </c>
      <c r="W11" s="67">
        <v>0</v>
      </c>
      <c r="X11" s="67">
        <v>0</v>
      </c>
      <c r="Y11" s="67">
        <v>0</v>
      </c>
      <c r="Z11" s="67">
        <v>0</v>
      </c>
      <c r="AA11" s="67">
        <v>0</v>
      </c>
      <c r="AB11" s="67">
        <v>0</v>
      </c>
      <c r="AC11" s="67">
        <v>0</v>
      </c>
      <c r="AD11" s="67">
        <v>0</v>
      </c>
      <c r="AE11" s="67">
        <v>0</v>
      </c>
      <c r="AF11" s="67">
        <v>0</v>
      </c>
      <c r="AG11" s="67">
        <v>0</v>
      </c>
      <c r="AH11" s="67">
        <v>0</v>
      </c>
      <c r="AI11" s="67">
        <v>0</v>
      </c>
      <c r="AJ11" s="67">
        <v>0</v>
      </c>
      <c r="AK11" s="67">
        <v>0</v>
      </c>
      <c r="AL11" s="67">
        <v>0</v>
      </c>
      <c r="AM11" s="67">
        <v>0</v>
      </c>
      <c r="AN11" s="67">
        <v>0</v>
      </c>
      <c r="AO11" s="67">
        <v>0</v>
      </c>
      <c r="AP11" s="67">
        <v>0</v>
      </c>
      <c r="AQ11" s="67">
        <v>0</v>
      </c>
      <c r="AR11" s="67">
        <v>0</v>
      </c>
      <c r="AS11" s="67">
        <v>0</v>
      </c>
      <c r="AT11" s="67">
        <v>0</v>
      </c>
      <c r="AU11" s="67">
        <v>0</v>
      </c>
      <c r="AV11" s="67">
        <v>0</v>
      </c>
      <c r="AW11" s="67">
        <v>0</v>
      </c>
      <c r="AX11" s="67">
        <v>0</v>
      </c>
      <c r="AY11" s="67">
        <v>0</v>
      </c>
      <c r="AZ11" s="67">
        <v>0</v>
      </c>
      <c r="BA11" s="67">
        <v>0</v>
      </c>
      <c r="BB11" s="67">
        <v>0</v>
      </c>
    </row>
    <row r="12" spans="1:54" ht="14.85" customHeight="1" x14ac:dyDescent="0.25">
      <c r="A12" s="6" t="s">
        <v>31</v>
      </c>
      <c r="B12" s="6" t="s">
        <v>32</v>
      </c>
      <c r="C12" s="6" t="s">
        <v>6593</v>
      </c>
      <c r="D12" s="6" t="s">
        <v>33</v>
      </c>
      <c r="E12" s="6" t="s">
        <v>34</v>
      </c>
      <c r="G12" s="12" t="s">
        <v>4733</v>
      </c>
      <c r="H12" s="6">
        <v>0</v>
      </c>
      <c r="I12" s="6">
        <v>0</v>
      </c>
      <c r="J12" s="6">
        <v>1000</v>
      </c>
      <c r="K12" s="13" t="s">
        <v>4732</v>
      </c>
      <c r="L12" s="7" t="s">
        <v>5429</v>
      </c>
      <c r="M12" s="14"/>
      <c r="N12" s="67">
        <v>0</v>
      </c>
      <c r="O12" s="67">
        <v>0</v>
      </c>
      <c r="P12" s="67">
        <v>0</v>
      </c>
      <c r="Q12" s="67">
        <v>0</v>
      </c>
      <c r="R12" s="67">
        <v>0</v>
      </c>
      <c r="S12" s="67">
        <v>0</v>
      </c>
      <c r="T12" s="67">
        <v>0</v>
      </c>
      <c r="U12" s="67">
        <v>0</v>
      </c>
      <c r="V12" s="67">
        <v>0</v>
      </c>
      <c r="W12" s="67">
        <v>0</v>
      </c>
      <c r="X12" s="67">
        <v>0</v>
      </c>
      <c r="Y12" s="67">
        <v>0</v>
      </c>
      <c r="Z12" s="67">
        <v>0</v>
      </c>
      <c r="AA12" s="67">
        <v>0</v>
      </c>
      <c r="AB12" s="67">
        <v>0</v>
      </c>
      <c r="AC12" s="67">
        <v>0</v>
      </c>
      <c r="AD12" s="67">
        <v>0</v>
      </c>
      <c r="AE12" s="67">
        <v>0</v>
      </c>
      <c r="AF12" s="67">
        <v>0</v>
      </c>
      <c r="AG12" s="67">
        <v>0</v>
      </c>
      <c r="AH12" s="67">
        <v>0</v>
      </c>
      <c r="AI12" s="67">
        <v>0</v>
      </c>
      <c r="AJ12" s="67">
        <v>0</v>
      </c>
      <c r="AK12" s="67">
        <v>0</v>
      </c>
      <c r="AL12" s="67">
        <v>0</v>
      </c>
      <c r="AM12" s="67">
        <v>0</v>
      </c>
      <c r="AN12" s="67">
        <v>0</v>
      </c>
      <c r="AO12" s="67">
        <v>0</v>
      </c>
      <c r="AP12" s="67">
        <v>0</v>
      </c>
      <c r="AQ12" s="67">
        <v>0</v>
      </c>
      <c r="AR12" s="67">
        <v>0</v>
      </c>
      <c r="AS12" s="67">
        <v>0</v>
      </c>
      <c r="AT12" s="67">
        <v>0</v>
      </c>
      <c r="AU12" s="67">
        <v>0</v>
      </c>
      <c r="AV12" s="67">
        <v>0</v>
      </c>
      <c r="AW12" s="67">
        <v>0</v>
      </c>
      <c r="AX12" s="67">
        <v>0</v>
      </c>
      <c r="AY12" s="67">
        <v>0</v>
      </c>
      <c r="AZ12" s="67">
        <v>0</v>
      </c>
      <c r="BA12" s="67">
        <v>0</v>
      </c>
      <c r="BB12" s="67">
        <v>0</v>
      </c>
    </row>
    <row r="13" spans="1:54" ht="14.85" customHeight="1" x14ac:dyDescent="0.25">
      <c r="A13" s="6" t="s">
        <v>35</v>
      </c>
      <c r="B13" s="6" t="s">
        <v>36</v>
      </c>
      <c r="C13" s="6" t="s">
        <v>6594</v>
      </c>
      <c r="D13" s="6" t="s">
        <v>37</v>
      </c>
      <c r="E13" s="6" t="s">
        <v>38</v>
      </c>
      <c r="G13" s="12" t="s">
        <v>4799</v>
      </c>
      <c r="H13" s="6">
        <v>1</v>
      </c>
      <c r="I13" s="6">
        <v>-1000</v>
      </c>
      <c r="J13" s="6">
        <v>1000</v>
      </c>
      <c r="K13" s="13" t="s">
        <v>4438</v>
      </c>
      <c r="L13" s="7" t="s">
        <v>5430</v>
      </c>
      <c r="M13" s="14"/>
      <c r="N13" s="67">
        <v>1.8846228855409208E-3</v>
      </c>
      <c r="O13" s="67">
        <v>1.8846228855409208E-3</v>
      </c>
      <c r="P13" s="67">
        <v>1.8846228855409208E-3</v>
      </c>
      <c r="Q13" s="67">
        <v>1.930589297444385E-3</v>
      </c>
      <c r="R13" s="67">
        <v>1.8846228855409208E-3</v>
      </c>
      <c r="S13" s="67">
        <v>1.930589297444385E-3</v>
      </c>
      <c r="T13" s="67">
        <v>1.8846228855409208E-3</v>
      </c>
      <c r="U13" s="67">
        <v>1.8846228855409208E-3</v>
      </c>
      <c r="V13" s="67">
        <v>1.8846228855409208E-3</v>
      </c>
      <c r="W13" s="67">
        <v>1.930589297444385E-3</v>
      </c>
      <c r="X13" s="67">
        <v>1.930589297444385E-3</v>
      </c>
      <c r="Y13" s="67">
        <v>1.8846228855409208E-3</v>
      </c>
      <c r="Z13" s="67">
        <v>1.930589297444385E-3</v>
      </c>
      <c r="AA13" s="67">
        <v>1.930589297444385E-3</v>
      </c>
      <c r="AB13" s="67">
        <v>1.8846228855409208E-3</v>
      </c>
      <c r="AC13" s="67">
        <v>1.930589297444385E-3</v>
      </c>
      <c r="AD13" s="67">
        <v>1.930589297444385E-3</v>
      </c>
      <c r="AE13" s="67">
        <v>1.930589297444385E-3</v>
      </c>
      <c r="AF13" s="67">
        <v>1.9765557092341624E-3</v>
      </c>
      <c r="AG13" s="67">
        <v>3.7215718928109709E-3</v>
      </c>
      <c r="AH13" s="67">
        <v>3.6259636597151257E-3</v>
      </c>
      <c r="AI13" s="67">
        <v>4.1425426979913027E-3</v>
      </c>
      <c r="AJ13" s="67">
        <v>3.6463297648197113E-3</v>
      </c>
      <c r="AK13" s="67">
        <v>2.21543048814965E-3</v>
      </c>
      <c r="AL13" s="67">
        <v>2.1351375939957506E-3</v>
      </c>
      <c r="AM13" s="67">
        <v>2.1731350135496541E-3</v>
      </c>
      <c r="AN13" s="67">
        <v>3.2837012736308679E-3</v>
      </c>
      <c r="AO13" s="67">
        <v>3.437272530845803E-3</v>
      </c>
      <c r="AP13" s="67">
        <v>3.4243146066046393E-3</v>
      </c>
      <c r="AQ13" s="67">
        <v>3.427772212603486E-3</v>
      </c>
      <c r="AR13" s="67">
        <v>2.3708999416385268E-3</v>
      </c>
      <c r="AS13" s="67">
        <v>2.3056245662473884E-3</v>
      </c>
      <c r="AT13" s="67">
        <v>2.3404994916518262E-3</v>
      </c>
      <c r="AU13" s="67">
        <v>2.35186081727079E-3</v>
      </c>
      <c r="AV13" s="67">
        <v>2.1495376405482602E-3</v>
      </c>
      <c r="AW13" s="67">
        <v>2.0434963671505102E-3</v>
      </c>
      <c r="AX13" s="67">
        <v>2.1112855702085653E-3</v>
      </c>
      <c r="AY13" s="67">
        <v>2.1319186888604236E-3</v>
      </c>
      <c r="AZ13" s="67">
        <v>2.0714079811341435E-3</v>
      </c>
      <c r="BA13" s="67">
        <v>2.0966111977713808E-3</v>
      </c>
      <c r="BB13" s="67">
        <v>2.1080686391314885E-3</v>
      </c>
    </row>
    <row r="14" spans="1:54" ht="14.85" customHeight="1" x14ac:dyDescent="0.25">
      <c r="A14" s="6" t="s">
        <v>39</v>
      </c>
      <c r="B14" s="6" t="s">
        <v>40</v>
      </c>
      <c r="C14" s="6" t="s">
        <v>6595</v>
      </c>
      <c r="D14" s="6" t="s">
        <v>41</v>
      </c>
      <c r="E14" s="6" t="s">
        <v>42</v>
      </c>
      <c r="G14" s="12" t="s">
        <v>4734</v>
      </c>
      <c r="H14" s="6">
        <v>0</v>
      </c>
      <c r="I14" s="6">
        <v>0</v>
      </c>
      <c r="J14" s="6">
        <v>1000</v>
      </c>
      <c r="K14" s="13" t="s">
        <v>4738</v>
      </c>
      <c r="L14" s="7" t="s">
        <v>5431</v>
      </c>
      <c r="M14" s="14"/>
      <c r="N14" s="67">
        <v>9.7432482000000022E-3</v>
      </c>
      <c r="O14" s="67">
        <v>9.7432482000000022E-3</v>
      </c>
      <c r="P14" s="67">
        <v>9.7432482000000022E-3</v>
      </c>
      <c r="Q14" s="67">
        <v>9.9808884000000021E-3</v>
      </c>
      <c r="R14" s="67">
        <v>9.7432482000000022E-3</v>
      </c>
      <c r="S14" s="67">
        <v>9.9808884000000021E-3</v>
      </c>
      <c r="T14" s="67">
        <v>9.7432482000000022E-3</v>
      </c>
      <c r="U14" s="67">
        <v>9.7432482000000022E-3</v>
      </c>
      <c r="V14" s="67">
        <v>9.7432482000000022E-3</v>
      </c>
      <c r="W14" s="67">
        <v>9.9808884000000021E-3</v>
      </c>
      <c r="X14" s="67">
        <v>9.9808884000000021E-3</v>
      </c>
      <c r="Y14" s="67">
        <v>9.7432482000000022E-3</v>
      </c>
      <c r="Z14" s="67">
        <v>9.9808884000000021E-3</v>
      </c>
      <c r="AA14" s="67">
        <v>9.9808884000000021E-3</v>
      </c>
      <c r="AB14" s="67">
        <v>9.7432482000000022E-3</v>
      </c>
      <c r="AC14" s="67">
        <v>9.9808884000000021E-3</v>
      </c>
      <c r="AD14" s="67">
        <v>9.9808884000000021E-3</v>
      </c>
      <c r="AE14" s="67">
        <v>9.9808884000000021E-3</v>
      </c>
      <c r="AF14" s="67">
        <v>1.02185286E-2</v>
      </c>
      <c r="AG14" s="67">
        <v>1.9240028826817725E-2</v>
      </c>
      <c r="AH14" s="67">
        <v>1.8745747051524899E-2</v>
      </c>
      <c r="AI14" s="67">
        <v>2.1416391573409153E-2</v>
      </c>
      <c r="AJ14" s="67">
        <v>1.8851037090801243E-2</v>
      </c>
      <c r="AK14" s="67">
        <v>1.1453479250991053E-2</v>
      </c>
      <c r="AL14" s="67">
        <v>1.1038375729408467E-2</v>
      </c>
      <c r="AM14" s="67">
        <v>1.1234817305283099E-2</v>
      </c>
      <c r="AN14" s="67">
        <v>1.6976296302536255E-2</v>
      </c>
      <c r="AO14" s="67">
        <v>1.7770239157894725E-2</v>
      </c>
      <c r="AP14" s="67">
        <v>1.7703248423336843E-2</v>
      </c>
      <c r="AQ14" s="67">
        <v>1.7721123783314634E-2</v>
      </c>
      <c r="AR14" s="67">
        <v>1.2257235527561409E-2</v>
      </c>
      <c r="AS14" s="67">
        <v>1.1919770568913709E-2</v>
      </c>
      <c r="AT14" s="67">
        <v>1.2100069268074835E-2</v>
      </c>
      <c r="AU14" s="67">
        <v>1.2158805801469857E-2</v>
      </c>
      <c r="AV14" s="67">
        <v>1.1112822043670983E-2</v>
      </c>
      <c r="AW14" s="67">
        <v>1.056460284595423E-2</v>
      </c>
      <c r="AX14" s="67">
        <v>1.0915063957712808E-2</v>
      </c>
      <c r="AY14" s="67">
        <v>1.1021734420371576E-2</v>
      </c>
      <c r="AZ14" s="67">
        <v>1.070890215661029E-2</v>
      </c>
      <c r="BA14" s="67">
        <v>1.0839199414953956E-2</v>
      </c>
      <c r="BB14" s="67">
        <v>1.0898432854209548E-2</v>
      </c>
    </row>
    <row r="15" spans="1:54" ht="14.85" customHeight="1" x14ac:dyDescent="0.25">
      <c r="A15" s="6" t="s">
        <v>43</v>
      </c>
      <c r="B15" s="6" t="s">
        <v>44</v>
      </c>
      <c r="C15" s="6" t="s">
        <v>6596</v>
      </c>
      <c r="D15" s="6" t="s">
        <v>45</v>
      </c>
      <c r="E15" s="6" t="s">
        <v>46</v>
      </c>
      <c r="G15" s="12" t="s">
        <v>4740</v>
      </c>
      <c r="H15" s="6">
        <v>0</v>
      </c>
      <c r="I15" s="6">
        <v>0</v>
      </c>
      <c r="J15" s="6">
        <v>1000</v>
      </c>
      <c r="K15" s="13" t="s">
        <v>4463</v>
      </c>
      <c r="L15" s="7" t="s">
        <v>5432</v>
      </c>
      <c r="M15" s="14"/>
      <c r="N15" s="67">
        <v>0</v>
      </c>
      <c r="O15" s="67">
        <v>0</v>
      </c>
      <c r="P15" s="67">
        <v>0</v>
      </c>
      <c r="Q15" s="67">
        <v>0</v>
      </c>
      <c r="R15" s="67">
        <v>0</v>
      </c>
      <c r="S15" s="67">
        <v>0</v>
      </c>
      <c r="T15" s="67">
        <v>0</v>
      </c>
      <c r="U15" s="67">
        <v>0</v>
      </c>
      <c r="V15" s="67">
        <v>0</v>
      </c>
      <c r="W15" s="67">
        <v>0</v>
      </c>
      <c r="X15" s="67">
        <v>0</v>
      </c>
      <c r="Y15" s="67">
        <v>0</v>
      </c>
      <c r="Z15" s="67">
        <v>0</v>
      </c>
      <c r="AA15" s="67">
        <v>0</v>
      </c>
      <c r="AB15" s="67">
        <v>0</v>
      </c>
      <c r="AC15" s="67">
        <v>0</v>
      </c>
      <c r="AD15" s="67">
        <v>0</v>
      </c>
      <c r="AE15" s="67">
        <v>0</v>
      </c>
      <c r="AF15" s="67">
        <v>0</v>
      </c>
      <c r="AG15" s="67">
        <v>0</v>
      </c>
      <c r="AH15" s="67">
        <v>0</v>
      </c>
      <c r="AI15" s="67">
        <v>0</v>
      </c>
      <c r="AJ15" s="67">
        <v>0</v>
      </c>
      <c r="AK15" s="67">
        <v>0</v>
      </c>
      <c r="AL15" s="67">
        <v>0</v>
      </c>
      <c r="AM15" s="67">
        <v>0</v>
      </c>
      <c r="AN15" s="67">
        <v>0</v>
      </c>
      <c r="AO15" s="67">
        <v>0</v>
      </c>
      <c r="AP15" s="67">
        <v>0</v>
      </c>
      <c r="AQ15" s="67">
        <v>0</v>
      </c>
      <c r="AR15" s="67">
        <v>0</v>
      </c>
      <c r="AS15" s="67">
        <v>0</v>
      </c>
      <c r="AT15" s="67">
        <v>0</v>
      </c>
      <c r="AU15" s="67">
        <v>0</v>
      </c>
      <c r="AV15" s="67">
        <v>0</v>
      </c>
      <c r="AW15" s="67">
        <v>0</v>
      </c>
      <c r="AX15" s="67">
        <v>0</v>
      </c>
      <c r="AY15" s="67">
        <v>0</v>
      </c>
      <c r="AZ15" s="67">
        <v>0</v>
      </c>
      <c r="BA15" s="67">
        <v>0</v>
      </c>
      <c r="BB15" s="67">
        <v>0</v>
      </c>
    </row>
    <row r="16" spans="1:54" ht="14.85" customHeight="1" x14ac:dyDescent="0.25">
      <c r="A16" s="6" t="s">
        <v>47</v>
      </c>
      <c r="B16" s="6" t="s">
        <v>48</v>
      </c>
      <c r="C16" s="6" t="s">
        <v>6597</v>
      </c>
      <c r="D16" s="6" t="s">
        <v>49</v>
      </c>
      <c r="E16" s="6" t="s">
        <v>50</v>
      </c>
      <c r="G16" s="12" t="s">
        <v>4742</v>
      </c>
      <c r="H16" s="6">
        <v>0</v>
      </c>
      <c r="I16" s="6">
        <v>0</v>
      </c>
      <c r="J16" s="6">
        <v>1000</v>
      </c>
      <c r="K16" s="13" t="s">
        <v>4741</v>
      </c>
      <c r="L16" s="7" t="s">
        <v>5433</v>
      </c>
      <c r="M16" s="14"/>
      <c r="N16" s="67">
        <v>0</v>
      </c>
      <c r="O16" s="67">
        <v>0</v>
      </c>
      <c r="P16" s="67">
        <v>0</v>
      </c>
      <c r="Q16" s="67">
        <v>0</v>
      </c>
      <c r="R16" s="67">
        <v>0</v>
      </c>
      <c r="S16" s="67">
        <v>0</v>
      </c>
      <c r="T16" s="67">
        <v>0</v>
      </c>
      <c r="U16" s="67">
        <v>0</v>
      </c>
      <c r="V16" s="67">
        <v>0</v>
      </c>
      <c r="W16" s="67">
        <v>0</v>
      </c>
      <c r="X16" s="67">
        <v>0</v>
      </c>
      <c r="Y16" s="67">
        <v>0</v>
      </c>
      <c r="Z16" s="67">
        <v>0</v>
      </c>
      <c r="AA16" s="67">
        <v>0</v>
      </c>
      <c r="AB16" s="67">
        <v>0</v>
      </c>
      <c r="AC16" s="67">
        <v>0</v>
      </c>
      <c r="AD16" s="67">
        <v>0</v>
      </c>
      <c r="AE16" s="67">
        <v>0</v>
      </c>
      <c r="AF16" s="67">
        <v>0</v>
      </c>
      <c r="AG16" s="67">
        <v>0</v>
      </c>
      <c r="AH16" s="67">
        <v>0</v>
      </c>
      <c r="AI16" s="67">
        <v>0</v>
      </c>
      <c r="AJ16" s="67">
        <v>0</v>
      </c>
      <c r="AK16" s="67">
        <v>0</v>
      </c>
      <c r="AL16" s="67">
        <v>0</v>
      </c>
      <c r="AM16" s="67">
        <v>0</v>
      </c>
      <c r="AN16" s="67">
        <v>0</v>
      </c>
      <c r="AO16" s="67">
        <v>0</v>
      </c>
      <c r="AP16" s="67">
        <v>0</v>
      </c>
      <c r="AQ16" s="67">
        <v>0</v>
      </c>
      <c r="AR16" s="67">
        <v>0</v>
      </c>
      <c r="AS16" s="67">
        <v>0</v>
      </c>
      <c r="AT16" s="67">
        <v>0</v>
      </c>
      <c r="AU16" s="67">
        <v>0</v>
      </c>
      <c r="AV16" s="67">
        <v>0</v>
      </c>
      <c r="AW16" s="67">
        <v>0</v>
      </c>
      <c r="AX16" s="67">
        <v>0</v>
      </c>
      <c r="AY16" s="67">
        <v>0</v>
      </c>
      <c r="AZ16" s="67">
        <v>0</v>
      </c>
      <c r="BA16" s="67">
        <v>0</v>
      </c>
      <c r="BB16" s="67">
        <v>0</v>
      </c>
    </row>
    <row r="17" spans="1:54" ht="14.85" customHeight="1" x14ac:dyDescent="0.25">
      <c r="A17" s="6" t="s">
        <v>51</v>
      </c>
      <c r="B17" s="6" t="s">
        <v>52</v>
      </c>
      <c r="C17" s="6" t="s">
        <v>6598</v>
      </c>
      <c r="D17" s="6" t="s">
        <v>53</v>
      </c>
      <c r="E17" s="6" t="s">
        <v>54</v>
      </c>
      <c r="G17" s="12" t="s">
        <v>4743</v>
      </c>
      <c r="H17" s="6">
        <v>1</v>
      </c>
      <c r="I17" s="6">
        <v>-1000</v>
      </c>
      <c r="J17" s="6">
        <v>1000</v>
      </c>
      <c r="K17" s="13" t="s">
        <v>4744</v>
      </c>
      <c r="L17" s="7" t="s">
        <v>5434</v>
      </c>
      <c r="M17" s="14"/>
      <c r="N17" s="67">
        <v>0</v>
      </c>
      <c r="O17" s="67">
        <v>0</v>
      </c>
      <c r="P17" s="67">
        <v>0</v>
      </c>
      <c r="Q17" s="67">
        <v>0</v>
      </c>
      <c r="R17" s="67">
        <v>0</v>
      </c>
      <c r="S17" s="67">
        <v>0</v>
      </c>
      <c r="T17" s="67">
        <v>0</v>
      </c>
      <c r="U17" s="67">
        <v>0</v>
      </c>
      <c r="V17" s="67">
        <v>0</v>
      </c>
      <c r="W17" s="67">
        <v>0</v>
      </c>
      <c r="X17" s="67">
        <v>0</v>
      </c>
      <c r="Y17" s="67">
        <v>0</v>
      </c>
      <c r="Z17" s="67">
        <v>0</v>
      </c>
      <c r="AA17" s="67">
        <v>0</v>
      </c>
      <c r="AB17" s="67">
        <v>0</v>
      </c>
      <c r="AC17" s="67">
        <v>0</v>
      </c>
      <c r="AD17" s="67">
        <v>0</v>
      </c>
      <c r="AE17" s="67">
        <v>0</v>
      </c>
      <c r="AF17" s="67">
        <v>0</v>
      </c>
      <c r="AG17" s="67">
        <v>0</v>
      </c>
      <c r="AH17" s="67">
        <v>0</v>
      </c>
      <c r="AI17" s="67">
        <v>0</v>
      </c>
      <c r="AJ17" s="67">
        <v>0</v>
      </c>
      <c r="AK17" s="67">
        <v>0</v>
      </c>
      <c r="AL17" s="67">
        <v>0</v>
      </c>
      <c r="AM17" s="67">
        <v>0</v>
      </c>
      <c r="AN17" s="67">
        <v>0</v>
      </c>
      <c r="AO17" s="67">
        <v>0</v>
      </c>
      <c r="AP17" s="67">
        <v>0</v>
      </c>
      <c r="AQ17" s="67">
        <v>0</v>
      </c>
      <c r="AR17" s="67">
        <v>0</v>
      </c>
      <c r="AS17" s="67">
        <v>0</v>
      </c>
      <c r="AT17" s="67">
        <v>0</v>
      </c>
      <c r="AU17" s="67">
        <v>0</v>
      </c>
      <c r="AV17" s="67">
        <v>0</v>
      </c>
      <c r="AW17" s="67">
        <v>0</v>
      </c>
      <c r="AX17" s="67">
        <v>0</v>
      </c>
      <c r="AY17" s="67">
        <v>0</v>
      </c>
      <c r="AZ17" s="67">
        <v>0</v>
      </c>
      <c r="BA17" s="67">
        <v>0</v>
      </c>
      <c r="BB17" s="67">
        <v>0</v>
      </c>
    </row>
    <row r="18" spans="1:54" ht="14.85" customHeight="1" x14ac:dyDescent="0.25">
      <c r="A18" s="6" t="s">
        <v>55</v>
      </c>
      <c r="B18" s="6" t="s">
        <v>56</v>
      </c>
      <c r="C18" s="6" t="s">
        <v>6599</v>
      </c>
      <c r="D18" s="6" t="s">
        <v>57</v>
      </c>
      <c r="E18" s="6" t="s">
        <v>58</v>
      </c>
      <c r="G18" s="12" t="s">
        <v>4747</v>
      </c>
      <c r="H18" s="6">
        <v>1</v>
      </c>
      <c r="I18" s="6">
        <v>-1000</v>
      </c>
      <c r="J18" s="6">
        <v>1000</v>
      </c>
      <c r="L18" s="7" t="s">
        <v>5435</v>
      </c>
      <c r="M18" s="14"/>
      <c r="N18" s="67">
        <v>0</v>
      </c>
      <c r="O18" s="67">
        <v>0</v>
      </c>
      <c r="P18" s="67">
        <v>0</v>
      </c>
      <c r="Q18" s="67">
        <v>0</v>
      </c>
      <c r="R18" s="67">
        <v>0</v>
      </c>
      <c r="S18" s="67">
        <v>0</v>
      </c>
      <c r="T18" s="67">
        <v>0</v>
      </c>
      <c r="U18" s="67">
        <v>0</v>
      </c>
      <c r="V18" s="67">
        <v>0</v>
      </c>
      <c r="W18" s="67">
        <v>0</v>
      </c>
      <c r="X18" s="67">
        <v>0</v>
      </c>
      <c r="Y18" s="67">
        <v>0</v>
      </c>
      <c r="Z18" s="67">
        <v>0</v>
      </c>
      <c r="AA18" s="67">
        <v>0</v>
      </c>
      <c r="AB18" s="67">
        <v>0</v>
      </c>
      <c r="AC18" s="67">
        <v>0</v>
      </c>
      <c r="AD18" s="67">
        <v>0</v>
      </c>
      <c r="AE18" s="67">
        <v>0</v>
      </c>
      <c r="AF18" s="67">
        <v>0</v>
      </c>
      <c r="AG18" s="67">
        <v>0</v>
      </c>
      <c r="AH18" s="67">
        <v>0</v>
      </c>
      <c r="AI18" s="67">
        <v>0</v>
      </c>
      <c r="AJ18" s="67">
        <v>0</v>
      </c>
      <c r="AK18" s="67">
        <v>0</v>
      </c>
      <c r="AL18" s="67">
        <v>0</v>
      </c>
      <c r="AM18" s="67">
        <v>0</v>
      </c>
      <c r="AN18" s="67">
        <v>0</v>
      </c>
      <c r="AO18" s="67">
        <v>0</v>
      </c>
      <c r="AP18" s="67">
        <v>0</v>
      </c>
      <c r="AQ18" s="67">
        <v>0</v>
      </c>
      <c r="AR18" s="67">
        <v>0</v>
      </c>
      <c r="AS18" s="67">
        <v>0</v>
      </c>
      <c r="AT18" s="67">
        <v>0</v>
      </c>
      <c r="AU18" s="67">
        <v>0</v>
      </c>
      <c r="AV18" s="67">
        <v>0</v>
      </c>
      <c r="AW18" s="67">
        <v>0</v>
      </c>
      <c r="AX18" s="67">
        <v>0</v>
      </c>
      <c r="AY18" s="67">
        <v>0</v>
      </c>
      <c r="AZ18" s="67">
        <v>0</v>
      </c>
      <c r="BA18" s="67">
        <v>0</v>
      </c>
      <c r="BB18" s="67">
        <v>0</v>
      </c>
    </row>
    <row r="19" spans="1:54" ht="14.85" customHeight="1" x14ac:dyDescent="0.25">
      <c r="A19" s="6" t="s">
        <v>59</v>
      </c>
      <c r="B19" s="6" t="s">
        <v>56</v>
      </c>
      <c r="C19" s="6" t="s">
        <v>6600</v>
      </c>
      <c r="D19" s="6" t="s">
        <v>60</v>
      </c>
      <c r="E19" s="6" t="s">
        <v>58</v>
      </c>
      <c r="G19" s="12" t="s">
        <v>4747</v>
      </c>
      <c r="H19" s="6">
        <v>1</v>
      </c>
      <c r="I19" s="6">
        <v>-1000</v>
      </c>
      <c r="J19" s="6">
        <v>1000</v>
      </c>
      <c r="L19" s="7" t="s">
        <v>5436</v>
      </c>
      <c r="M19" s="14"/>
      <c r="N19" s="67">
        <v>0</v>
      </c>
      <c r="O19" s="67">
        <v>0</v>
      </c>
      <c r="P19" s="67">
        <v>0</v>
      </c>
      <c r="Q19" s="67">
        <v>0</v>
      </c>
      <c r="R19" s="67">
        <v>0</v>
      </c>
      <c r="S19" s="67">
        <v>0</v>
      </c>
      <c r="T19" s="67">
        <v>0</v>
      </c>
      <c r="U19" s="67">
        <v>0</v>
      </c>
      <c r="V19" s="67">
        <v>0</v>
      </c>
      <c r="W19" s="67">
        <v>0</v>
      </c>
      <c r="X19" s="67">
        <v>0</v>
      </c>
      <c r="Y19" s="67">
        <v>0</v>
      </c>
      <c r="Z19" s="67">
        <v>0</v>
      </c>
      <c r="AA19" s="67">
        <v>0</v>
      </c>
      <c r="AB19" s="67">
        <v>0</v>
      </c>
      <c r="AC19" s="67">
        <v>0</v>
      </c>
      <c r="AD19" s="67">
        <v>0</v>
      </c>
      <c r="AE19" s="67">
        <v>0</v>
      </c>
      <c r="AF19" s="67">
        <v>0</v>
      </c>
      <c r="AG19" s="67">
        <v>0</v>
      </c>
      <c r="AH19" s="67">
        <v>0</v>
      </c>
      <c r="AI19" s="67">
        <v>0</v>
      </c>
      <c r="AJ19" s="67">
        <v>0</v>
      </c>
      <c r="AK19" s="67">
        <v>0</v>
      </c>
      <c r="AL19" s="67">
        <v>0</v>
      </c>
      <c r="AM19" s="67">
        <v>0</v>
      </c>
      <c r="AN19" s="67">
        <v>0</v>
      </c>
      <c r="AO19" s="67">
        <v>0</v>
      </c>
      <c r="AP19" s="67">
        <v>0</v>
      </c>
      <c r="AQ19" s="67">
        <v>0</v>
      </c>
      <c r="AR19" s="67">
        <v>0</v>
      </c>
      <c r="AS19" s="67">
        <v>0</v>
      </c>
      <c r="AT19" s="67">
        <v>0</v>
      </c>
      <c r="AU19" s="67">
        <v>0</v>
      </c>
      <c r="AV19" s="67">
        <v>0</v>
      </c>
      <c r="AW19" s="67">
        <v>0</v>
      </c>
      <c r="AX19" s="67">
        <v>0</v>
      </c>
      <c r="AY19" s="67">
        <v>0</v>
      </c>
      <c r="AZ19" s="67">
        <v>0</v>
      </c>
      <c r="BA19" s="67">
        <v>0</v>
      </c>
      <c r="BB19" s="67">
        <v>0</v>
      </c>
    </row>
    <row r="20" spans="1:54" ht="14.85" customHeight="1" x14ac:dyDescent="0.25">
      <c r="A20" s="6" t="s">
        <v>61</v>
      </c>
      <c r="B20" s="6" t="s">
        <v>62</v>
      </c>
      <c r="C20" s="6" t="s">
        <v>6601</v>
      </c>
      <c r="D20" s="6" t="s">
        <v>63</v>
      </c>
      <c r="E20" s="6" t="s">
        <v>64</v>
      </c>
      <c r="G20" s="12" t="s">
        <v>4748</v>
      </c>
      <c r="H20" s="6">
        <v>0</v>
      </c>
      <c r="I20" s="6">
        <v>0</v>
      </c>
      <c r="J20" s="6">
        <v>1000</v>
      </c>
      <c r="L20" s="7" t="s">
        <v>5437</v>
      </c>
      <c r="M20" s="14"/>
      <c r="N20" s="67">
        <v>0</v>
      </c>
      <c r="O20" s="67">
        <v>0</v>
      </c>
      <c r="P20" s="67">
        <v>0</v>
      </c>
      <c r="Q20" s="67">
        <v>0</v>
      </c>
      <c r="R20" s="67">
        <v>0</v>
      </c>
      <c r="S20" s="67">
        <v>0</v>
      </c>
      <c r="T20" s="67">
        <v>0</v>
      </c>
      <c r="U20" s="67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  <c r="AC20" s="67">
        <v>0</v>
      </c>
      <c r="AD20" s="67">
        <v>0</v>
      </c>
      <c r="AE20" s="67">
        <v>0</v>
      </c>
      <c r="AF20" s="67">
        <v>0</v>
      </c>
      <c r="AG20" s="67">
        <v>0</v>
      </c>
      <c r="AH20" s="67">
        <v>0</v>
      </c>
      <c r="AI20" s="67">
        <v>0</v>
      </c>
      <c r="AJ20" s="67">
        <v>0</v>
      </c>
      <c r="AK20" s="67">
        <v>0</v>
      </c>
      <c r="AL20" s="67">
        <v>0</v>
      </c>
      <c r="AM20" s="67">
        <v>0</v>
      </c>
      <c r="AN20" s="67">
        <v>0</v>
      </c>
      <c r="AO20" s="67">
        <v>0</v>
      </c>
      <c r="AP20" s="67">
        <v>0</v>
      </c>
      <c r="AQ20" s="67">
        <v>0</v>
      </c>
      <c r="AR20" s="67">
        <v>0</v>
      </c>
      <c r="AS20" s="67">
        <v>0</v>
      </c>
      <c r="AT20" s="67">
        <v>0</v>
      </c>
      <c r="AU20" s="67">
        <v>0</v>
      </c>
      <c r="AV20" s="67">
        <v>0</v>
      </c>
      <c r="AW20" s="67">
        <v>0</v>
      </c>
      <c r="AX20" s="67">
        <v>0</v>
      </c>
      <c r="AY20" s="67">
        <v>0</v>
      </c>
      <c r="AZ20" s="67">
        <v>0</v>
      </c>
      <c r="BA20" s="67">
        <v>0</v>
      </c>
      <c r="BB20" s="67">
        <v>0</v>
      </c>
    </row>
    <row r="21" spans="1:54" ht="14.85" customHeight="1" x14ac:dyDescent="0.25">
      <c r="A21" s="6" t="s">
        <v>65</v>
      </c>
      <c r="B21" s="6" t="s">
        <v>66</v>
      </c>
      <c r="C21" s="6" t="s">
        <v>6602</v>
      </c>
      <c r="D21" s="6" t="s">
        <v>63</v>
      </c>
      <c r="E21" s="6" t="s">
        <v>64</v>
      </c>
      <c r="G21" s="12" t="s">
        <v>4748</v>
      </c>
      <c r="H21" s="6">
        <v>0</v>
      </c>
      <c r="I21" s="6">
        <v>0</v>
      </c>
      <c r="J21" s="6">
        <v>1000</v>
      </c>
      <c r="L21" s="7" t="s">
        <v>5438</v>
      </c>
      <c r="M21" s="14"/>
      <c r="N21" s="67">
        <v>0</v>
      </c>
      <c r="O21" s="67">
        <v>0</v>
      </c>
      <c r="P21" s="67">
        <v>0</v>
      </c>
      <c r="Q21" s="67">
        <v>0</v>
      </c>
      <c r="R21" s="67">
        <v>0</v>
      </c>
      <c r="S21" s="67">
        <v>0</v>
      </c>
      <c r="T21" s="67">
        <v>0</v>
      </c>
      <c r="U21" s="67">
        <v>0</v>
      </c>
      <c r="V21" s="67">
        <v>0</v>
      </c>
      <c r="W21" s="67">
        <v>0</v>
      </c>
      <c r="X21" s="67">
        <v>0</v>
      </c>
      <c r="Y21" s="67">
        <v>0</v>
      </c>
      <c r="Z21" s="67">
        <v>0</v>
      </c>
      <c r="AA21" s="67">
        <v>0</v>
      </c>
      <c r="AB21" s="67">
        <v>0</v>
      </c>
      <c r="AC21" s="67">
        <v>0</v>
      </c>
      <c r="AD21" s="67">
        <v>0</v>
      </c>
      <c r="AE21" s="67">
        <v>0</v>
      </c>
      <c r="AF21" s="67">
        <v>0</v>
      </c>
      <c r="AG21" s="67">
        <v>0</v>
      </c>
      <c r="AH21" s="67">
        <v>0</v>
      </c>
      <c r="AI21" s="67">
        <v>0</v>
      </c>
      <c r="AJ21" s="67">
        <v>0</v>
      </c>
      <c r="AK21" s="67">
        <v>0</v>
      </c>
      <c r="AL21" s="67">
        <v>0</v>
      </c>
      <c r="AM21" s="67">
        <v>0</v>
      </c>
      <c r="AN21" s="67">
        <v>0</v>
      </c>
      <c r="AO21" s="67">
        <v>0</v>
      </c>
      <c r="AP21" s="67">
        <v>0</v>
      </c>
      <c r="AQ21" s="67">
        <v>0</v>
      </c>
      <c r="AR21" s="67">
        <v>0</v>
      </c>
      <c r="AS21" s="67">
        <v>0</v>
      </c>
      <c r="AT21" s="67">
        <v>0</v>
      </c>
      <c r="AU21" s="67">
        <v>0</v>
      </c>
      <c r="AV21" s="67">
        <v>0</v>
      </c>
      <c r="AW21" s="67">
        <v>0</v>
      </c>
      <c r="AX21" s="67">
        <v>0</v>
      </c>
      <c r="AY21" s="67">
        <v>0</v>
      </c>
      <c r="AZ21" s="67">
        <v>0</v>
      </c>
      <c r="BA21" s="67">
        <v>0</v>
      </c>
      <c r="BB21" s="67">
        <v>0</v>
      </c>
    </row>
    <row r="22" spans="1:54" ht="14.85" customHeight="1" x14ac:dyDescent="0.25">
      <c r="A22" s="6" t="s">
        <v>67</v>
      </c>
      <c r="B22" s="6" t="s">
        <v>68</v>
      </c>
      <c r="C22" s="6" t="s">
        <v>6603</v>
      </c>
      <c r="D22" s="6" t="s">
        <v>69</v>
      </c>
      <c r="E22" s="6" t="s">
        <v>70</v>
      </c>
      <c r="G22" s="12" t="s">
        <v>4518</v>
      </c>
      <c r="H22" s="6">
        <v>0</v>
      </c>
      <c r="I22" s="6">
        <v>0</v>
      </c>
      <c r="J22" s="6">
        <v>1000</v>
      </c>
      <c r="L22" s="7" t="s">
        <v>5439</v>
      </c>
      <c r="M22" s="14"/>
      <c r="N22" s="67">
        <v>0</v>
      </c>
      <c r="O22" s="67">
        <v>0</v>
      </c>
      <c r="P22" s="67">
        <v>0</v>
      </c>
      <c r="Q22" s="67">
        <v>0</v>
      </c>
      <c r="R22" s="67">
        <v>0</v>
      </c>
      <c r="S22" s="67">
        <v>0</v>
      </c>
      <c r="T22" s="67">
        <v>0</v>
      </c>
      <c r="U22" s="67">
        <v>0</v>
      </c>
      <c r="V22" s="67">
        <v>0</v>
      </c>
      <c r="W22" s="67">
        <v>0</v>
      </c>
      <c r="X22" s="67">
        <v>0</v>
      </c>
      <c r="Y22" s="67">
        <v>0</v>
      </c>
      <c r="Z22" s="67">
        <v>0</v>
      </c>
      <c r="AA22" s="67">
        <v>0</v>
      </c>
      <c r="AB22" s="67">
        <v>0</v>
      </c>
      <c r="AC22" s="67">
        <v>0</v>
      </c>
      <c r="AD22" s="67">
        <v>0</v>
      </c>
      <c r="AE22" s="67">
        <v>0</v>
      </c>
      <c r="AF22" s="67">
        <v>0</v>
      </c>
      <c r="AG22" s="67">
        <v>0</v>
      </c>
      <c r="AH22" s="67">
        <v>0</v>
      </c>
      <c r="AI22" s="67">
        <v>0</v>
      </c>
      <c r="AJ22" s="67">
        <v>0</v>
      </c>
      <c r="AK22" s="67">
        <v>0</v>
      </c>
      <c r="AL22" s="67">
        <v>0</v>
      </c>
      <c r="AM22" s="67">
        <v>0</v>
      </c>
      <c r="AN22" s="67">
        <v>0</v>
      </c>
      <c r="AO22" s="67">
        <v>0</v>
      </c>
      <c r="AP22" s="67">
        <v>0</v>
      </c>
      <c r="AQ22" s="67">
        <v>0</v>
      </c>
      <c r="AR22" s="67">
        <v>0</v>
      </c>
      <c r="AS22" s="67">
        <v>0</v>
      </c>
      <c r="AT22" s="67">
        <v>0</v>
      </c>
      <c r="AU22" s="67">
        <v>0</v>
      </c>
      <c r="AV22" s="67">
        <v>0</v>
      </c>
      <c r="AW22" s="67">
        <v>0</v>
      </c>
      <c r="AX22" s="67">
        <v>0</v>
      </c>
      <c r="AY22" s="67">
        <v>0</v>
      </c>
      <c r="AZ22" s="67">
        <v>0</v>
      </c>
      <c r="BA22" s="67">
        <v>0</v>
      </c>
      <c r="BB22" s="67">
        <v>0</v>
      </c>
    </row>
    <row r="23" spans="1:54" ht="14.85" customHeight="1" x14ac:dyDescent="0.25">
      <c r="A23" s="6" t="s">
        <v>71</v>
      </c>
      <c r="B23" s="6" t="s">
        <v>72</v>
      </c>
      <c r="C23" s="6" t="s">
        <v>6604</v>
      </c>
      <c r="D23" s="6" t="s">
        <v>73</v>
      </c>
      <c r="E23" s="6" t="s">
        <v>74</v>
      </c>
      <c r="G23" s="12" t="s">
        <v>4750</v>
      </c>
      <c r="H23" s="6">
        <v>1</v>
      </c>
      <c r="I23" s="6">
        <v>-1000</v>
      </c>
      <c r="J23" s="6">
        <v>1000</v>
      </c>
      <c r="K23" s="13" t="s">
        <v>4749</v>
      </c>
      <c r="L23" s="7" t="s">
        <v>5440</v>
      </c>
      <c r="M23" s="14"/>
      <c r="N23" s="67">
        <v>0</v>
      </c>
      <c r="O23" s="67">
        <v>0</v>
      </c>
      <c r="P23" s="67">
        <v>0</v>
      </c>
      <c r="Q23" s="67">
        <v>0</v>
      </c>
      <c r="R23" s="67">
        <v>0</v>
      </c>
      <c r="S23" s="67">
        <v>0</v>
      </c>
      <c r="T23" s="67">
        <v>0</v>
      </c>
      <c r="U23" s="67">
        <v>0</v>
      </c>
      <c r="V23" s="67">
        <v>0</v>
      </c>
      <c r="W23" s="67">
        <v>0</v>
      </c>
      <c r="X23" s="67">
        <v>0</v>
      </c>
      <c r="Y23" s="67">
        <v>0</v>
      </c>
      <c r="Z23" s="67">
        <v>0</v>
      </c>
      <c r="AA23" s="67">
        <v>0</v>
      </c>
      <c r="AB23" s="67">
        <v>0</v>
      </c>
      <c r="AC23" s="67">
        <v>0</v>
      </c>
      <c r="AD23" s="67">
        <v>0</v>
      </c>
      <c r="AE23" s="67">
        <v>0</v>
      </c>
      <c r="AF23" s="67">
        <v>0</v>
      </c>
      <c r="AG23" s="67">
        <v>0</v>
      </c>
      <c r="AH23" s="67">
        <v>0</v>
      </c>
      <c r="AI23" s="67">
        <v>0</v>
      </c>
      <c r="AJ23" s="67">
        <v>0</v>
      </c>
      <c r="AK23" s="67">
        <v>0</v>
      </c>
      <c r="AL23" s="67">
        <v>0</v>
      </c>
      <c r="AM23" s="67">
        <v>0</v>
      </c>
      <c r="AN23" s="67">
        <v>0</v>
      </c>
      <c r="AO23" s="67">
        <v>0</v>
      </c>
      <c r="AP23" s="67">
        <v>0</v>
      </c>
      <c r="AQ23" s="67">
        <v>0</v>
      </c>
      <c r="AR23" s="67">
        <v>0</v>
      </c>
      <c r="AS23" s="67">
        <v>0</v>
      </c>
      <c r="AT23" s="67">
        <v>0</v>
      </c>
      <c r="AU23" s="67">
        <v>0</v>
      </c>
      <c r="AV23" s="67">
        <v>0</v>
      </c>
      <c r="AW23" s="67">
        <v>0</v>
      </c>
      <c r="AX23" s="67">
        <v>0</v>
      </c>
      <c r="AY23" s="67">
        <v>0</v>
      </c>
      <c r="AZ23" s="67">
        <v>0</v>
      </c>
      <c r="BA23" s="67">
        <v>0</v>
      </c>
      <c r="BB23" s="67">
        <v>0</v>
      </c>
    </row>
    <row r="24" spans="1:54" ht="14.85" customHeight="1" x14ac:dyDescent="0.25">
      <c r="A24" s="6" t="s">
        <v>75</v>
      </c>
      <c r="B24" s="6" t="s">
        <v>76</v>
      </c>
      <c r="C24" s="6" t="s">
        <v>6605</v>
      </c>
      <c r="D24" s="6" t="s">
        <v>77</v>
      </c>
      <c r="E24" s="6" t="s">
        <v>78</v>
      </c>
      <c r="G24" s="12" t="s">
        <v>4518</v>
      </c>
      <c r="H24" s="6">
        <v>1</v>
      </c>
      <c r="I24" s="6">
        <v>-1000</v>
      </c>
      <c r="J24" s="6">
        <v>1000</v>
      </c>
      <c r="L24" s="7" t="s">
        <v>5441</v>
      </c>
      <c r="M24" s="14"/>
      <c r="N24" s="67">
        <v>-3.4907400004158262E-4</v>
      </c>
      <c r="O24" s="67">
        <v>-3.4907400004158262E-4</v>
      </c>
      <c r="P24" s="67">
        <v>-3.4907400004158262E-4</v>
      </c>
      <c r="Q24" s="67">
        <v>-3.5758800004259683E-4</v>
      </c>
      <c r="R24" s="67">
        <v>-3.4907400004158262E-4</v>
      </c>
      <c r="S24" s="67">
        <v>-3.5758800004259683E-4</v>
      </c>
      <c r="T24" s="67">
        <v>-3.4907400004158262E-4</v>
      </c>
      <c r="U24" s="67">
        <v>-3.4907400004158262E-4</v>
      </c>
      <c r="V24" s="67">
        <v>-3.4907400004158262E-4</v>
      </c>
      <c r="W24" s="67">
        <v>-3.5758800004259683E-4</v>
      </c>
      <c r="X24" s="67">
        <v>-3.5758800004259683E-4</v>
      </c>
      <c r="Y24" s="67">
        <v>-3.4907400004158262E-4</v>
      </c>
      <c r="Z24" s="67">
        <v>-3.5758800004259683E-4</v>
      </c>
      <c r="AA24" s="67">
        <v>-3.5758800004259683E-4</v>
      </c>
      <c r="AB24" s="67">
        <v>-3.4907400004158262E-4</v>
      </c>
      <c r="AC24" s="67">
        <v>-3.5758800004259683E-4</v>
      </c>
      <c r="AD24" s="67">
        <v>-3.5758800004259683E-4</v>
      </c>
      <c r="AE24" s="67">
        <v>-3.5758800004259683E-4</v>
      </c>
      <c r="AF24" s="67">
        <v>-3.6610200004361104E-4</v>
      </c>
      <c r="AG24" s="67">
        <v>-6.8931773932945362E-4</v>
      </c>
      <c r="AH24" s="67">
        <v>-6.7160897185658541E-4</v>
      </c>
      <c r="AI24" s="67">
        <v>-7.6729087868443457E-4</v>
      </c>
      <c r="AJ24" s="67">
        <v>-6.7538122675614432E-4</v>
      </c>
      <c r="AK24" s="67">
        <v>-4.1034691241748078E-4</v>
      </c>
      <c r="AL24" s="67">
        <v>-3.9547488586322288E-4</v>
      </c>
      <c r="AM24" s="67">
        <v>-4.0251285156500671E-4</v>
      </c>
      <c r="AN24" s="67">
        <v>-6.0821437921276811E-4</v>
      </c>
      <c r="AO24" s="67">
        <v>-6.3665918560218415E-4</v>
      </c>
      <c r="AP24" s="67">
        <v>-6.3425909036141093E-4</v>
      </c>
      <c r="AQ24" s="67">
        <v>-6.3489951571682468E-4</v>
      </c>
      <c r="AR24" s="67">
        <v>-4.3914330694860837E-4</v>
      </c>
      <c r="AS24" s="67">
        <v>-4.2705285818556149E-4</v>
      </c>
      <c r="AT24" s="67">
        <v>-4.3351246858946979E-4</v>
      </c>
      <c r="AU24" s="67">
        <v>-4.3561683833104325E-4</v>
      </c>
      <c r="AV24" s="67">
        <v>-3.9814209412725177E-4</v>
      </c>
      <c r="AW24" s="67">
        <v>-3.7850089597668557E-4</v>
      </c>
      <c r="AX24" s="67">
        <v>-3.910569614617998E-4</v>
      </c>
      <c r="AY24" s="67">
        <v>-3.9487867309162539E-4</v>
      </c>
      <c r="AZ24" s="67">
        <v>-3.8367074660072831E-4</v>
      </c>
      <c r="BA24" s="67">
        <v>-3.8833894188883278E-4</v>
      </c>
      <c r="BB24" s="67">
        <v>-3.9046111442075926E-4</v>
      </c>
    </row>
    <row r="25" spans="1:54" ht="14.85" customHeight="1" x14ac:dyDescent="0.25">
      <c r="A25" s="6" t="s">
        <v>79</v>
      </c>
      <c r="C25" s="6" t="s">
        <v>6606</v>
      </c>
      <c r="D25" s="6"/>
      <c r="E25" s="6"/>
      <c r="G25" s="12" t="s">
        <v>4512</v>
      </c>
      <c r="H25" s="6">
        <v>1</v>
      </c>
      <c r="I25" s="6">
        <v>-1000</v>
      </c>
      <c r="J25" s="6">
        <v>0</v>
      </c>
      <c r="L25" s="7" t="s">
        <v>5442</v>
      </c>
      <c r="M25" s="14"/>
      <c r="N25" s="67">
        <v>-3.4907400004158262E-4</v>
      </c>
      <c r="O25" s="67">
        <v>-3.4907400004158262E-4</v>
      </c>
      <c r="P25" s="67">
        <v>-3.4907400004158262E-4</v>
      </c>
      <c r="Q25" s="67">
        <v>-3.5758800004259683E-4</v>
      </c>
      <c r="R25" s="67">
        <v>-3.4907400004158262E-4</v>
      </c>
      <c r="S25" s="67">
        <v>-3.5758800004259683E-4</v>
      </c>
      <c r="T25" s="67">
        <v>-3.4907400004158262E-4</v>
      </c>
      <c r="U25" s="67">
        <v>-3.4907400004158262E-4</v>
      </c>
      <c r="V25" s="67">
        <v>-3.4907400004158262E-4</v>
      </c>
      <c r="W25" s="67">
        <v>-3.5758800004259683E-4</v>
      </c>
      <c r="X25" s="67">
        <v>-3.5758800004259683E-4</v>
      </c>
      <c r="Y25" s="67">
        <v>-3.4907400004158262E-4</v>
      </c>
      <c r="Z25" s="67">
        <v>-3.5758800004259683E-4</v>
      </c>
      <c r="AA25" s="67">
        <v>-3.5758800004259683E-4</v>
      </c>
      <c r="AB25" s="67">
        <v>-3.4907400004158262E-4</v>
      </c>
      <c r="AC25" s="67">
        <v>-3.5758800004259683E-4</v>
      </c>
      <c r="AD25" s="67">
        <v>-3.5758800004259683E-4</v>
      </c>
      <c r="AE25" s="67">
        <v>-3.5758800004259683E-4</v>
      </c>
      <c r="AF25" s="67">
        <v>-3.6610200004361104E-4</v>
      </c>
      <c r="AG25" s="67">
        <v>-6.8931773932945362E-4</v>
      </c>
      <c r="AH25" s="67">
        <v>-6.7160897185658541E-4</v>
      </c>
      <c r="AI25" s="67">
        <v>-7.6729087868443457E-4</v>
      </c>
      <c r="AJ25" s="67">
        <v>-6.7538122675614432E-4</v>
      </c>
      <c r="AK25" s="67">
        <v>-4.1034691241748078E-4</v>
      </c>
      <c r="AL25" s="67">
        <v>-3.9547488586322288E-4</v>
      </c>
      <c r="AM25" s="67">
        <v>-4.0251285156500671E-4</v>
      </c>
      <c r="AN25" s="67">
        <v>-6.0821437921276811E-4</v>
      </c>
      <c r="AO25" s="67">
        <v>-6.3665918560218415E-4</v>
      </c>
      <c r="AP25" s="67">
        <v>-6.3425909036141093E-4</v>
      </c>
      <c r="AQ25" s="67">
        <v>-6.3489951571682468E-4</v>
      </c>
      <c r="AR25" s="67">
        <v>-4.3914330694860837E-4</v>
      </c>
      <c r="AS25" s="67">
        <v>-4.2705285818556149E-4</v>
      </c>
      <c r="AT25" s="67">
        <v>-4.3351246858946979E-4</v>
      </c>
      <c r="AU25" s="67">
        <v>-4.3561683833104325E-4</v>
      </c>
      <c r="AV25" s="67">
        <v>-3.9814209412725177E-4</v>
      </c>
      <c r="AW25" s="67">
        <v>-3.7850089597668557E-4</v>
      </c>
      <c r="AX25" s="67">
        <v>-3.910569614617998E-4</v>
      </c>
      <c r="AY25" s="67">
        <v>-3.9487867309162539E-4</v>
      </c>
      <c r="AZ25" s="67">
        <v>-3.8367074660072831E-4</v>
      </c>
      <c r="BA25" s="67">
        <v>-3.8833894188883278E-4</v>
      </c>
      <c r="BB25" s="67">
        <v>-3.9046111442075926E-4</v>
      </c>
    </row>
    <row r="26" spans="1:54" ht="14.85" customHeight="1" x14ac:dyDescent="0.25">
      <c r="A26" s="6" t="s">
        <v>80</v>
      </c>
      <c r="B26" s="6" t="s">
        <v>81</v>
      </c>
      <c r="C26" s="6" t="s">
        <v>6607</v>
      </c>
      <c r="D26" s="6" t="s">
        <v>82</v>
      </c>
      <c r="E26" s="6" t="s">
        <v>83</v>
      </c>
      <c r="G26" s="12" t="s">
        <v>4492</v>
      </c>
      <c r="H26" s="6">
        <v>1</v>
      </c>
      <c r="I26" s="6">
        <v>-1000</v>
      </c>
      <c r="J26" s="6">
        <v>1000</v>
      </c>
      <c r="K26" s="13" t="s">
        <v>5011</v>
      </c>
      <c r="L26" s="7" t="s">
        <v>5443</v>
      </c>
      <c r="M26" s="14"/>
      <c r="N26" s="67">
        <v>0</v>
      </c>
      <c r="O26" s="67">
        <v>0</v>
      </c>
      <c r="P26" s="67">
        <v>0</v>
      </c>
      <c r="Q26" s="67">
        <v>0</v>
      </c>
      <c r="R26" s="67">
        <v>0</v>
      </c>
      <c r="S26" s="67">
        <v>0</v>
      </c>
      <c r="T26" s="67">
        <v>0</v>
      </c>
      <c r="U26" s="67">
        <v>0</v>
      </c>
      <c r="V26" s="67">
        <v>0</v>
      </c>
      <c r="W26" s="67">
        <v>0</v>
      </c>
      <c r="X26" s="67">
        <v>0</v>
      </c>
      <c r="Y26" s="67">
        <v>0</v>
      </c>
      <c r="Z26" s="67">
        <v>0</v>
      </c>
      <c r="AA26" s="67">
        <v>0</v>
      </c>
      <c r="AB26" s="67">
        <v>0</v>
      </c>
      <c r="AC26" s="67">
        <v>0</v>
      </c>
      <c r="AD26" s="67">
        <v>0</v>
      </c>
      <c r="AE26" s="67">
        <v>0</v>
      </c>
      <c r="AF26" s="67">
        <v>0</v>
      </c>
      <c r="AG26" s="67">
        <v>1.9425866913820755E-2</v>
      </c>
      <c r="AH26" s="67">
        <v>1.8926810905554703E-2</v>
      </c>
      <c r="AI26" s="67">
        <v>2.1623250995389753E-2</v>
      </c>
      <c r="AJ26" s="67">
        <v>1.9033117933986432E-2</v>
      </c>
      <c r="AK26" s="67">
        <v>0</v>
      </c>
      <c r="AL26" s="67">
        <v>0</v>
      </c>
      <c r="AM26" s="67">
        <v>0</v>
      </c>
      <c r="AN26" s="67">
        <v>1.7140269156129762E-2</v>
      </c>
      <c r="AO26" s="67">
        <v>1.7941880649686937E-2</v>
      </c>
      <c r="AP26" s="67">
        <v>1.7874242856350975E-2</v>
      </c>
      <c r="AQ26" s="67">
        <v>1.7892290873191996E-2</v>
      </c>
      <c r="AR26" s="67">
        <v>1.2375627304550108E-2</v>
      </c>
      <c r="AS26" s="67">
        <v>1.203490279556263E-2</v>
      </c>
      <c r="AT26" s="67">
        <v>0</v>
      </c>
      <c r="AU26" s="67">
        <v>1.2276246852707118E-2</v>
      </c>
      <c r="AV26" s="67">
        <v>1.1220160011248481E-2</v>
      </c>
      <c r="AW26" s="67">
        <v>0</v>
      </c>
      <c r="AX26" s="67">
        <v>0</v>
      </c>
      <c r="AY26" s="67">
        <v>0</v>
      </c>
      <c r="AZ26" s="67">
        <v>0</v>
      </c>
      <c r="BA26" s="67">
        <v>0</v>
      </c>
      <c r="BB26" s="67">
        <v>0</v>
      </c>
    </row>
    <row r="27" spans="1:54" ht="14.85" customHeight="1" x14ac:dyDescent="0.25">
      <c r="A27" s="6" t="s">
        <v>84</v>
      </c>
      <c r="B27" s="6" t="s">
        <v>85</v>
      </c>
      <c r="C27" s="6" t="s">
        <v>6608</v>
      </c>
      <c r="D27" s="6" t="s">
        <v>63</v>
      </c>
      <c r="E27" s="6" t="s">
        <v>64</v>
      </c>
      <c r="G27" s="12" t="s">
        <v>4518</v>
      </c>
      <c r="H27" s="6">
        <v>0</v>
      </c>
      <c r="I27" s="6">
        <v>0</v>
      </c>
      <c r="J27" s="6">
        <v>1000</v>
      </c>
      <c r="L27" s="7" t="s">
        <v>5444</v>
      </c>
      <c r="M27" s="14"/>
      <c r="N27" s="67">
        <v>0</v>
      </c>
      <c r="O27" s="67">
        <v>0</v>
      </c>
      <c r="P27" s="67">
        <v>0</v>
      </c>
      <c r="Q27" s="67">
        <v>0</v>
      </c>
      <c r="R27" s="67">
        <v>0</v>
      </c>
      <c r="S27" s="67">
        <v>0</v>
      </c>
      <c r="T27" s="67">
        <v>0</v>
      </c>
      <c r="U27" s="67">
        <v>0</v>
      </c>
      <c r="V27" s="67">
        <v>0</v>
      </c>
      <c r="W27" s="67">
        <v>0</v>
      </c>
      <c r="X27" s="67">
        <v>0</v>
      </c>
      <c r="Y27" s="67">
        <v>0</v>
      </c>
      <c r="Z27" s="67">
        <v>0</v>
      </c>
      <c r="AA27" s="67">
        <v>0</v>
      </c>
      <c r="AB27" s="67">
        <v>0</v>
      </c>
      <c r="AC27" s="67">
        <v>0</v>
      </c>
      <c r="AD27" s="67">
        <v>0</v>
      </c>
      <c r="AE27" s="67">
        <v>0</v>
      </c>
      <c r="AF27" s="67">
        <v>0</v>
      </c>
      <c r="AG27" s="67">
        <v>0</v>
      </c>
      <c r="AH27" s="67">
        <v>0</v>
      </c>
      <c r="AI27" s="67">
        <v>0</v>
      </c>
      <c r="AJ27" s="67">
        <v>0</v>
      </c>
      <c r="AK27" s="67">
        <v>0</v>
      </c>
      <c r="AL27" s="67">
        <v>0</v>
      </c>
      <c r="AM27" s="67">
        <v>0</v>
      </c>
      <c r="AN27" s="67">
        <v>0</v>
      </c>
      <c r="AO27" s="67">
        <v>0</v>
      </c>
      <c r="AP27" s="67">
        <v>0</v>
      </c>
      <c r="AQ27" s="67">
        <v>0</v>
      </c>
      <c r="AR27" s="67">
        <v>0</v>
      </c>
      <c r="AS27" s="67">
        <v>0</v>
      </c>
      <c r="AT27" s="67">
        <v>0</v>
      </c>
      <c r="AU27" s="67">
        <v>0</v>
      </c>
      <c r="AV27" s="67">
        <v>0</v>
      </c>
      <c r="AW27" s="67">
        <v>0</v>
      </c>
      <c r="AX27" s="67">
        <v>0</v>
      </c>
      <c r="AY27" s="67">
        <v>0</v>
      </c>
      <c r="AZ27" s="67">
        <v>0</v>
      </c>
      <c r="BA27" s="67">
        <v>0</v>
      </c>
      <c r="BB27" s="67">
        <v>0</v>
      </c>
    </row>
    <row r="28" spans="1:54" ht="14.85" customHeight="1" x14ac:dyDescent="0.25">
      <c r="A28" s="6" t="s">
        <v>86</v>
      </c>
      <c r="B28" s="6" t="s">
        <v>87</v>
      </c>
      <c r="C28" s="6" t="s">
        <v>6609</v>
      </c>
      <c r="D28" s="6" t="s">
        <v>88</v>
      </c>
      <c r="E28" s="6" t="s">
        <v>89</v>
      </c>
      <c r="G28" s="7" t="s">
        <v>4753</v>
      </c>
      <c r="H28" s="6">
        <v>0</v>
      </c>
      <c r="I28" s="6">
        <v>0</v>
      </c>
      <c r="J28" s="6">
        <v>1000</v>
      </c>
      <c r="K28" s="13" t="s">
        <v>4751</v>
      </c>
      <c r="L28" s="7" t="s">
        <v>5445</v>
      </c>
      <c r="M28" s="14"/>
      <c r="N28" s="67">
        <v>0</v>
      </c>
      <c r="O28" s="67">
        <v>0</v>
      </c>
      <c r="P28" s="67">
        <v>0</v>
      </c>
      <c r="Q28" s="67">
        <v>0</v>
      </c>
      <c r="R28" s="67">
        <v>0</v>
      </c>
      <c r="S28" s="67">
        <v>0</v>
      </c>
      <c r="T28" s="67">
        <v>0</v>
      </c>
      <c r="U28" s="67">
        <v>0</v>
      </c>
      <c r="V28" s="67">
        <v>0</v>
      </c>
      <c r="W28" s="67">
        <v>0</v>
      </c>
      <c r="X28" s="67">
        <v>0</v>
      </c>
      <c r="Y28" s="67">
        <v>0</v>
      </c>
      <c r="Z28" s="67">
        <v>0</v>
      </c>
      <c r="AA28" s="67">
        <v>0</v>
      </c>
      <c r="AB28" s="67">
        <v>0</v>
      </c>
      <c r="AC28" s="67">
        <v>0</v>
      </c>
      <c r="AD28" s="67">
        <v>0</v>
      </c>
      <c r="AE28" s="67">
        <v>0</v>
      </c>
      <c r="AF28" s="67">
        <v>0</v>
      </c>
      <c r="AG28" s="67">
        <v>0</v>
      </c>
      <c r="AH28" s="67">
        <v>0</v>
      </c>
      <c r="AI28" s="67">
        <v>0</v>
      </c>
      <c r="AJ28" s="67">
        <v>0</v>
      </c>
      <c r="AK28" s="67">
        <v>0</v>
      </c>
      <c r="AL28" s="67">
        <v>0</v>
      </c>
      <c r="AM28" s="67">
        <v>0</v>
      </c>
      <c r="AN28" s="67">
        <v>0</v>
      </c>
      <c r="AO28" s="67">
        <v>0</v>
      </c>
      <c r="AP28" s="67">
        <v>0</v>
      </c>
      <c r="AQ28" s="67">
        <v>0</v>
      </c>
      <c r="AR28" s="67">
        <v>0</v>
      </c>
      <c r="AS28" s="67">
        <v>0</v>
      </c>
      <c r="AT28" s="67">
        <v>0</v>
      </c>
      <c r="AU28" s="67">
        <v>0</v>
      </c>
      <c r="AV28" s="67">
        <v>0</v>
      </c>
      <c r="AW28" s="67">
        <v>0</v>
      </c>
      <c r="AX28" s="67">
        <v>0</v>
      </c>
      <c r="AY28" s="67">
        <v>0</v>
      </c>
      <c r="AZ28" s="67">
        <v>0</v>
      </c>
      <c r="BA28" s="67">
        <v>0</v>
      </c>
      <c r="BB28" s="67">
        <v>0</v>
      </c>
    </row>
    <row r="29" spans="1:54" ht="14.85" customHeight="1" x14ac:dyDescent="0.25">
      <c r="A29" s="6" t="s">
        <v>90</v>
      </c>
      <c r="B29" s="6" t="s">
        <v>91</v>
      </c>
      <c r="C29" s="6" t="s">
        <v>6610</v>
      </c>
      <c r="D29" s="6" t="s">
        <v>92</v>
      </c>
      <c r="E29" s="6" t="s">
        <v>93</v>
      </c>
      <c r="G29" s="12" t="s">
        <v>4760</v>
      </c>
      <c r="H29" s="6">
        <v>0</v>
      </c>
      <c r="I29" s="6">
        <v>0</v>
      </c>
      <c r="J29" s="6">
        <v>1000</v>
      </c>
      <c r="K29" s="13" t="s">
        <v>4761</v>
      </c>
      <c r="L29" s="7" t="s">
        <v>5446</v>
      </c>
      <c r="M29" s="14"/>
      <c r="N29" s="67">
        <v>5.7325464174325293E-3</v>
      </c>
      <c r="O29" s="67">
        <v>5.7325464174325293E-3</v>
      </c>
      <c r="P29" s="67">
        <v>5.7325464174325354E-3</v>
      </c>
      <c r="Q29" s="67">
        <v>5.8723646227357706E-3</v>
      </c>
      <c r="R29" s="67">
        <v>5.7325464174325293E-3</v>
      </c>
      <c r="S29" s="67">
        <v>5.8723646227357602E-3</v>
      </c>
      <c r="T29" s="67">
        <v>5.7325464174325302E-3</v>
      </c>
      <c r="U29" s="67">
        <v>5.7325464174325302E-3</v>
      </c>
      <c r="V29" s="67">
        <v>5.7325464174325302E-3</v>
      </c>
      <c r="W29" s="67">
        <v>5.8723646227357706E-3</v>
      </c>
      <c r="X29" s="67">
        <v>5.8723646227357706E-3</v>
      </c>
      <c r="Y29" s="67">
        <v>5.7325464174325293E-3</v>
      </c>
      <c r="Z29" s="67">
        <v>5.8723646227357706E-3</v>
      </c>
      <c r="AA29" s="67">
        <v>5.8723646227357602E-3</v>
      </c>
      <c r="AB29" s="67">
        <v>5.7325464174325293E-3</v>
      </c>
      <c r="AC29" s="67">
        <v>5.8723646227357602E-3</v>
      </c>
      <c r="AD29" s="67">
        <v>5.8723646227357602E-3</v>
      </c>
      <c r="AE29" s="67">
        <v>5.8723646227357602E-3</v>
      </c>
      <c r="AF29" s="67">
        <v>6.0121828280389955E-3</v>
      </c>
      <c r="AG29" s="67">
        <v>1.1320080948207035E-2</v>
      </c>
      <c r="AH29" s="67">
        <v>1.1029264871063784E-2</v>
      </c>
      <c r="AI29" s="67">
        <v>1.2600567723244381E-2</v>
      </c>
      <c r="AJ29" s="67">
        <v>1.1091213414819952E-2</v>
      </c>
      <c r="AK29" s="67">
        <v>6.7387795219469582E-3</v>
      </c>
      <c r="AL29" s="67">
        <v>6.494548834534943E-3</v>
      </c>
      <c r="AM29" s="67">
        <v>6.61012737968736E-3</v>
      </c>
      <c r="AN29" s="67">
        <v>9.988189210901683E-3</v>
      </c>
      <c r="AO29" s="67">
        <v>1.045531415503801E-2</v>
      </c>
      <c r="AP29" s="67">
        <v>1.0415899425216086E-2</v>
      </c>
      <c r="AQ29" s="67">
        <v>1.0426416588352808E-2</v>
      </c>
      <c r="AR29" s="67">
        <v>7.2116782995581405E-3</v>
      </c>
      <c r="AS29" s="67">
        <v>7.0131271080053122E-3</v>
      </c>
      <c r="AT29" s="67">
        <v>7.1192078154580715E-3</v>
      </c>
      <c r="AU29" s="67">
        <v>7.1537660959385052E-3</v>
      </c>
      <c r="AV29" s="67">
        <v>6.5383501360471675E-3</v>
      </c>
      <c r="AW29" s="67">
        <v>6.2157993877413912E-3</v>
      </c>
      <c r="AX29" s="67">
        <v>6.4219970078185484E-3</v>
      </c>
      <c r="AY29" s="67">
        <v>6.4847577387378719E-3</v>
      </c>
      <c r="AZ29" s="67">
        <v>6.3006994620656183E-3</v>
      </c>
      <c r="BA29" s="67">
        <v>6.3773612760917933E-3</v>
      </c>
      <c r="BB29" s="67">
        <v>6.41221191655858E-3</v>
      </c>
    </row>
    <row r="30" spans="1:54" ht="14.85" customHeight="1" x14ac:dyDescent="0.25">
      <c r="A30" s="6" t="s">
        <v>94</v>
      </c>
      <c r="B30" s="6" t="s">
        <v>95</v>
      </c>
      <c r="C30" s="6" t="s">
        <v>6611</v>
      </c>
      <c r="D30" s="6" t="s">
        <v>96</v>
      </c>
      <c r="E30" s="6" t="s">
        <v>97</v>
      </c>
      <c r="G30" s="12" t="s">
        <v>4818</v>
      </c>
      <c r="H30" s="6">
        <v>1</v>
      </c>
      <c r="I30" s="6">
        <v>-1000</v>
      </c>
      <c r="J30" s="6">
        <v>1000</v>
      </c>
      <c r="K30" s="13" t="s">
        <v>5012</v>
      </c>
      <c r="L30" s="7" t="s">
        <v>5447</v>
      </c>
      <c r="M30" s="14"/>
      <c r="N30" s="67">
        <v>0</v>
      </c>
      <c r="O30" s="67">
        <v>0</v>
      </c>
      <c r="P30" s="67">
        <v>0</v>
      </c>
      <c r="Q30" s="67">
        <v>0</v>
      </c>
      <c r="R30" s="67">
        <v>0</v>
      </c>
      <c r="S30" s="67">
        <v>0</v>
      </c>
      <c r="T30" s="67">
        <v>0</v>
      </c>
      <c r="U30" s="67">
        <v>0</v>
      </c>
      <c r="V30" s="67">
        <v>0</v>
      </c>
      <c r="W30" s="67">
        <v>0</v>
      </c>
      <c r="X30" s="67">
        <v>0</v>
      </c>
      <c r="Y30" s="67">
        <v>0</v>
      </c>
      <c r="Z30" s="67">
        <v>0</v>
      </c>
      <c r="AA30" s="67">
        <v>0</v>
      </c>
      <c r="AB30" s="67">
        <v>0</v>
      </c>
      <c r="AC30" s="67">
        <v>0</v>
      </c>
      <c r="AD30" s="67">
        <v>0</v>
      </c>
      <c r="AE30" s="67">
        <v>0</v>
      </c>
      <c r="AF30" s="67">
        <v>0</v>
      </c>
      <c r="AG30" s="67">
        <v>0</v>
      </c>
      <c r="AH30" s="67">
        <v>0</v>
      </c>
      <c r="AI30" s="67">
        <v>0</v>
      </c>
      <c r="AJ30" s="67">
        <v>0</v>
      </c>
      <c r="AK30" s="67">
        <v>0</v>
      </c>
      <c r="AL30" s="67">
        <v>0</v>
      </c>
      <c r="AM30" s="67">
        <v>0</v>
      </c>
      <c r="AN30" s="67">
        <v>0</v>
      </c>
      <c r="AO30" s="67">
        <v>0</v>
      </c>
      <c r="AP30" s="67">
        <v>0</v>
      </c>
      <c r="AQ30" s="67">
        <v>0</v>
      </c>
      <c r="AR30" s="67">
        <v>0</v>
      </c>
      <c r="AS30" s="67">
        <v>0</v>
      </c>
      <c r="AT30" s="67">
        <v>0</v>
      </c>
      <c r="AU30" s="67">
        <v>0</v>
      </c>
      <c r="AV30" s="67">
        <v>0</v>
      </c>
      <c r="AW30" s="67">
        <v>0</v>
      </c>
      <c r="AX30" s="67">
        <v>0</v>
      </c>
      <c r="AY30" s="67">
        <v>0</v>
      </c>
      <c r="AZ30" s="67">
        <v>0</v>
      </c>
      <c r="BA30" s="67">
        <v>0</v>
      </c>
      <c r="BB30" s="67">
        <v>0</v>
      </c>
    </row>
    <row r="31" spans="1:54" ht="14.85" customHeight="1" x14ac:dyDescent="0.25">
      <c r="A31" s="6" t="s">
        <v>98</v>
      </c>
      <c r="B31" s="6" t="s">
        <v>99</v>
      </c>
      <c r="C31" s="6" t="s">
        <v>6612</v>
      </c>
      <c r="D31" s="6" t="s">
        <v>100</v>
      </c>
      <c r="E31" s="6" t="s">
        <v>101</v>
      </c>
      <c r="G31" s="12" t="s">
        <v>4739</v>
      </c>
      <c r="H31" s="6">
        <v>0</v>
      </c>
      <c r="I31" s="6">
        <v>0</v>
      </c>
      <c r="J31" s="6">
        <v>1000</v>
      </c>
      <c r="K31" s="13" t="s">
        <v>4448</v>
      </c>
      <c r="L31" s="7" t="s">
        <v>5448</v>
      </c>
      <c r="M31" s="14"/>
      <c r="N31" s="67">
        <v>8.222316445149595E-4</v>
      </c>
      <c r="O31" s="67">
        <v>8.222316445149595E-4</v>
      </c>
      <c r="P31" s="67">
        <v>8.222316445149595E-4</v>
      </c>
      <c r="Q31" s="67">
        <v>8.4228607486898301E-4</v>
      </c>
      <c r="R31" s="67">
        <v>8.222316445149595E-4</v>
      </c>
      <c r="S31" s="67">
        <v>8.4228607486898301E-4</v>
      </c>
      <c r="T31" s="67">
        <v>8.222316445149595E-4</v>
      </c>
      <c r="U31" s="67">
        <v>8.222316445149595E-4</v>
      </c>
      <c r="V31" s="67">
        <v>8.222316445149595E-4</v>
      </c>
      <c r="W31" s="67">
        <v>8.4228607486898301E-4</v>
      </c>
      <c r="X31" s="67">
        <v>8.4228607486898301E-4</v>
      </c>
      <c r="Y31" s="67">
        <v>8.222316445149595E-4</v>
      </c>
      <c r="Z31" s="67">
        <v>8.4228607486898301E-4</v>
      </c>
      <c r="AA31" s="67">
        <v>8.4228607486898301E-4</v>
      </c>
      <c r="AB31" s="67">
        <v>8.222316445149595E-4</v>
      </c>
      <c r="AC31" s="67">
        <v>8.4228607486898301E-4</v>
      </c>
      <c r="AD31" s="67">
        <v>8.4228607486898301E-4</v>
      </c>
      <c r="AE31" s="67">
        <v>8.4228607486898301E-4</v>
      </c>
      <c r="AF31" s="67">
        <v>8.6234050522300619E-4</v>
      </c>
      <c r="AG31" s="67">
        <v>1.6236639176234432E-3</v>
      </c>
      <c r="AH31" s="67">
        <v>1.5819515329432714E-3</v>
      </c>
      <c r="AI31" s="67">
        <v>1.8073269305590028E-3</v>
      </c>
      <c r="AJ31" s="67">
        <v>1.590836947783184E-3</v>
      </c>
      <c r="AK31" s="67">
        <v>9.6655785490103185E-4</v>
      </c>
      <c r="AL31" s="67">
        <v>9.3152731434733833E-4</v>
      </c>
      <c r="AM31" s="67">
        <v>9.4810499734041941E-4</v>
      </c>
      <c r="AN31" s="67">
        <v>1.4326277787532506E-3</v>
      </c>
      <c r="AO31" s="67">
        <v>1.4996285290381809E-3</v>
      </c>
      <c r="AP31" s="67">
        <v>1.4939751883131863E-3</v>
      </c>
      <c r="AQ31" s="67">
        <v>1.4954836879766597E-3</v>
      </c>
      <c r="AR31" s="67">
        <v>1.0343867587232361E-3</v>
      </c>
      <c r="AS31" s="67">
        <v>1.0059081279607484E-3</v>
      </c>
      <c r="AT31" s="67">
        <v>1.021123515362576E-3</v>
      </c>
      <c r="AU31" s="67">
        <v>1.0260802849588282E-3</v>
      </c>
      <c r="AV31" s="67">
        <v>9.3780983062400941E-4</v>
      </c>
      <c r="AW31" s="67">
        <v>8.9154567279486592E-4</v>
      </c>
      <c r="AX31" s="67">
        <v>9.2112104748970282E-4</v>
      </c>
      <c r="AY31" s="67">
        <v>9.3012295610710725E-4</v>
      </c>
      <c r="AZ31" s="67">
        <v>9.0372307575819274E-4</v>
      </c>
      <c r="BA31" s="67">
        <v>9.1471884706613308E-4</v>
      </c>
      <c r="BB31" s="67">
        <v>9.1971755049333344E-4</v>
      </c>
    </row>
    <row r="32" spans="1:54" ht="14.85" customHeight="1" x14ac:dyDescent="0.25">
      <c r="A32" s="6" t="s">
        <v>102</v>
      </c>
      <c r="B32" s="6" t="s">
        <v>103</v>
      </c>
      <c r="C32" s="6" t="s">
        <v>6613</v>
      </c>
      <c r="D32" s="6" t="s">
        <v>104</v>
      </c>
      <c r="E32" s="6" t="s">
        <v>105</v>
      </c>
      <c r="G32" s="12" t="s">
        <v>4819</v>
      </c>
      <c r="H32" s="6">
        <v>0</v>
      </c>
      <c r="I32" s="6">
        <v>0</v>
      </c>
      <c r="J32" s="6">
        <v>1000</v>
      </c>
      <c r="L32" s="7" t="s">
        <v>5449</v>
      </c>
      <c r="M32" s="14"/>
      <c r="N32" s="67">
        <v>0</v>
      </c>
      <c r="O32" s="67">
        <v>0</v>
      </c>
      <c r="P32" s="67">
        <v>0</v>
      </c>
      <c r="Q32" s="67">
        <v>0</v>
      </c>
      <c r="R32" s="67">
        <v>0</v>
      </c>
      <c r="S32" s="67">
        <v>0</v>
      </c>
      <c r="T32" s="67">
        <v>0</v>
      </c>
      <c r="U32" s="67">
        <v>0</v>
      </c>
      <c r="V32" s="67">
        <v>0</v>
      </c>
      <c r="W32" s="67">
        <v>0</v>
      </c>
      <c r="X32" s="67">
        <v>0</v>
      </c>
      <c r="Y32" s="67">
        <v>0</v>
      </c>
      <c r="Z32" s="67">
        <v>0</v>
      </c>
      <c r="AA32" s="67">
        <v>0</v>
      </c>
      <c r="AB32" s="67">
        <v>0</v>
      </c>
      <c r="AC32" s="67">
        <v>0</v>
      </c>
      <c r="AD32" s="67">
        <v>0</v>
      </c>
      <c r="AE32" s="67">
        <v>0</v>
      </c>
      <c r="AF32" s="67">
        <v>0</v>
      </c>
      <c r="AG32" s="67">
        <v>0</v>
      </c>
      <c r="AH32" s="67">
        <v>0</v>
      </c>
      <c r="AI32" s="67">
        <v>0</v>
      </c>
      <c r="AJ32" s="67">
        <v>0</v>
      </c>
      <c r="AK32" s="67">
        <v>0</v>
      </c>
      <c r="AL32" s="67">
        <v>0</v>
      </c>
      <c r="AM32" s="67">
        <v>0</v>
      </c>
      <c r="AN32" s="67">
        <v>0</v>
      </c>
      <c r="AO32" s="67">
        <v>0</v>
      </c>
      <c r="AP32" s="67">
        <v>0</v>
      </c>
      <c r="AQ32" s="67">
        <v>0</v>
      </c>
      <c r="AR32" s="67">
        <v>0</v>
      </c>
      <c r="AS32" s="67">
        <v>0</v>
      </c>
      <c r="AT32" s="67">
        <v>0</v>
      </c>
      <c r="AU32" s="67">
        <v>0</v>
      </c>
      <c r="AV32" s="67">
        <v>0</v>
      </c>
      <c r="AW32" s="67">
        <v>0</v>
      </c>
      <c r="AX32" s="67">
        <v>0</v>
      </c>
      <c r="AY32" s="67">
        <v>0</v>
      </c>
      <c r="AZ32" s="67">
        <v>0</v>
      </c>
      <c r="BA32" s="67">
        <v>0</v>
      </c>
      <c r="BB32" s="67">
        <v>0</v>
      </c>
    </row>
    <row r="33" spans="1:54" ht="14.85" customHeight="1" x14ac:dyDescent="0.25">
      <c r="A33" s="6" t="s">
        <v>106</v>
      </c>
      <c r="B33" s="6" t="s">
        <v>107</v>
      </c>
      <c r="C33" s="6" t="s">
        <v>6614</v>
      </c>
      <c r="D33" s="6" t="s">
        <v>108</v>
      </c>
      <c r="E33" s="6" t="s">
        <v>109</v>
      </c>
      <c r="G33" s="12" t="s">
        <v>4820</v>
      </c>
      <c r="H33" s="6">
        <v>1</v>
      </c>
      <c r="I33" s="6">
        <v>-1000</v>
      </c>
      <c r="J33" s="6">
        <v>1000</v>
      </c>
      <c r="K33" s="13" t="s">
        <v>5013</v>
      </c>
      <c r="L33" s="7" t="s">
        <v>5450</v>
      </c>
      <c r="M33" s="14"/>
      <c r="N33" s="67">
        <v>0</v>
      </c>
      <c r="O33" s="67">
        <v>0</v>
      </c>
      <c r="P33" s="67">
        <v>0</v>
      </c>
      <c r="Q33" s="67">
        <v>0</v>
      </c>
      <c r="R33" s="67">
        <v>0</v>
      </c>
      <c r="S33" s="67">
        <v>0</v>
      </c>
      <c r="T33" s="67">
        <v>0</v>
      </c>
      <c r="U33" s="67">
        <v>0</v>
      </c>
      <c r="V33" s="67">
        <v>0</v>
      </c>
      <c r="W33" s="67">
        <v>0</v>
      </c>
      <c r="X33" s="67">
        <v>0</v>
      </c>
      <c r="Y33" s="67">
        <v>0</v>
      </c>
      <c r="Z33" s="67">
        <v>0</v>
      </c>
      <c r="AA33" s="67">
        <v>0</v>
      </c>
      <c r="AB33" s="67">
        <v>0</v>
      </c>
      <c r="AC33" s="67">
        <v>0</v>
      </c>
      <c r="AD33" s="67">
        <v>0</v>
      </c>
      <c r="AE33" s="67">
        <v>0</v>
      </c>
      <c r="AF33" s="67">
        <v>0</v>
      </c>
      <c r="AG33" s="67">
        <v>0</v>
      </c>
      <c r="AH33" s="67">
        <v>0</v>
      </c>
      <c r="AI33" s="67">
        <v>0</v>
      </c>
      <c r="AJ33" s="67">
        <v>0</v>
      </c>
      <c r="AK33" s="67">
        <v>0</v>
      </c>
      <c r="AL33" s="67">
        <v>0</v>
      </c>
      <c r="AM33" s="67">
        <v>0</v>
      </c>
      <c r="AN33" s="67">
        <v>0</v>
      </c>
      <c r="AO33" s="67">
        <v>0</v>
      </c>
      <c r="AP33" s="67">
        <v>0</v>
      </c>
      <c r="AQ33" s="67">
        <v>0</v>
      </c>
      <c r="AR33" s="67">
        <v>0</v>
      </c>
      <c r="AS33" s="67">
        <v>0</v>
      </c>
      <c r="AT33" s="67">
        <v>0</v>
      </c>
      <c r="AU33" s="67">
        <v>0</v>
      </c>
      <c r="AV33" s="67">
        <v>0</v>
      </c>
      <c r="AW33" s="67">
        <v>0</v>
      </c>
      <c r="AX33" s="67">
        <v>0</v>
      </c>
      <c r="AY33" s="67">
        <v>0</v>
      </c>
      <c r="AZ33" s="67">
        <v>0</v>
      </c>
      <c r="BA33" s="67">
        <v>0</v>
      </c>
      <c r="BB33" s="67">
        <v>0</v>
      </c>
    </row>
    <row r="34" spans="1:54" ht="14.85" customHeight="1" x14ac:dyDescent="0.25">
      <c r="A34" s="6" t="s">
        <v>110</v>
      </c>
      <c r="B34" s="6" t="s">
        <v>111</v>
      </c>
      <c r="C34" s="6" t="s">
        <v>6615</v>
      </c>
      <c r="D34" s="6" t="s">
        <v>112</v>
      </c>
      <c r="E34" s="6" t="s">
        <v>113</v>
      </c>
      <c r="G34" s="12" t="s">
        <v>4814</v>
      </c>
      <c r="H34" s="6">
        <v>1</v>
      </c>
      <c r="I34" s="6">
        <v>-1000</v>
      </c>
      <c r="J34" s="6">
        <v>0</v>
      </c>
      <c r="K34" s="13" t="s">
        <v>4450</v>
      </c>
      <c r="L34" s="7" t="s">
        <v>5451</v>
      </c>
      <c r="M34" s="14"/>
      <c r="N34" s="67">
        <v>0</v>
      </c>
      <c r="O34" s="67">
        <v>0</v>
      </c>
      <c r="P34" s="67">
        <v>0</v>
      </c>
      <c r="Q34" s="67">
        <v>0</v>
      </c>
      <c r="R34" s="67">
        <v>0</v>
      </c>
      <c r="S34" s="67">
        <v>0</v>
      </c>
      <c r="T34" s="67">
        <v>-2.0918378140777349E-11</v>
      </c>
      <c r="U34" s="67">
        <v>-8.8675733422860503E-12</v>
      </c>
      <c r="V34" s="67">
        <v>-1.8189894035458565E-12</v>
      </c>
      <c r="W34" s="67">
        <v>0</v>
      </c>
      <c r="X34" s="67">
        <v>0</v>
      </c>
      <c r="Y34" s="67">
        <v>0</v>
      </c>
      <c r="Z34" s="67">
        <v>0</v>
      </c>
      <c r="AA34" s="67">
        <v>0</v>
      </c>
      <c r="AB34" s="67">
        <v>0</v>
      </c>
      <c r="AC34" s="67">
        <v>2.1714186004828662E-11</v>
      </c>
      <c r="AD34" s="67">
        <v>3.865352482534945E-12</v>
      </c>
      <c r="AE34" s="67">
        <v>0</v>
      </c>
      <c r="AF34" s="67">
        <v>2.5011104298755527E-12</v>
      </c>
      <c r="AG34" s="67">
        <v>0</v>
      </c>
      <c r="AH34" s="67">
        <v>0</v>
      </c>
      <c r="AI34" s="67">
        <v>0</v>
      </c>
      <c r="AJ34" s="67">
        <v>0</v>
      </c>
      <c r="AK34" s="67">
        <v>0</v>
      </c>
      <c r="AL34" s="67">
        <v>0</v>
      </c>
      <c r="AM34" s="67">
        <v>0</v>
      </c>
      <c r="AN34" s="67">
        <v>0</v>
      </c>
      <c r="AO34" s="67">
        <v>0</v>
      </c>
      <c r="AP34" s="67">
        <v>0</v>
      </c>
      <c r="AQ34" s="67">
        <v>0</v>
      </c>
      <c r="AR34" s="67">
        <v>0</v>
      </c>
      <c r="AS34" s="67">
        <v>0</v>
      </c>
      <c r="AT34" s="67">
        <v>0</v>
      </c>
      <c r="AU34" s="67">
        <v>0</v>
      </c>
      <c r="AV34" s="67">
        <v>0</v>
      </c>
      <c r="AW34" s="67">
        <v>0</v>
      </c>
      <c r="AX34" s="67">
        <v>0</v>
      </c>
      <c r="AY34" s="67">
        <v>0</v>
      </c>
      <c r="AZ34" s="67">
        <v>0</v>
      </c>
      <c r="BA34" s="67">
        <v>0</v>
      </c>
      <c r="BB34" s="67">
        <v>0</v>
      </c>
    </row>
    <row r="35" spans="1:54" ht="14.85" customHeight="1" x14ac:dyDescent="0.25">
      <c r="A35" s="6" t="s">
        <v>114</v>
      </c>
      <c r="B35" s="6" t="s">
        <v>115</v>
      </c>
      <c r="C35" s="6" t="s">
        <v>6616</v>
      </c>
      <c r="D35" s="6" t="s">
        <v>116</v>
      </c>
      <c r="E35" s="6" t="s">
        <v>117</v>
      </c>
      <c r="G35" s="12" t="s">
        <v>4821</v>
      </c>
      <c r="H35" s="6">
        <v>1</v>
      </c>
      <c r="I35" s="6">
        <v>-1000</v>
      </c>
      <c r="J35" s="6">
        <v>1000</v>
      </c>
      <c r="K35" s="13" t="s">
        <v>5014</v>
      </c>
      <c r="L35" s="7" t="s">
        <v>5452</v>
      </c>
      <c r="M35" s="14"/>
      <c r="N35" s="67">
        <v>0</v>
      </c>
      <c r="O35" s="67">
        <v>0</v>
      </c>
      <c r="P35" s="67">
        <v>0</v>
      </c>
      <c r="Q35" s="67">
        <v>0</v>
      </c>
      <c r="R35" s="67">
        <v>0</v>
      </c>
      <c r="S35" s="67">
        <v>0</v>
      </c>
      <c r="T35" s="67">
        <v>0</v>
      </c>
      <c r="U35" s="67">
        <v>0</v>
      </c>
      <c r="V35" s="67">
        <v>0</v>
      </c>
      <c r="W35" s="67">
        <v>0</v>
      </c>
      <c r="X35" s="67">
        <v>0</v>
      </c>
      <c r="Y35" s="67">
        <v>0</v>
      </c>
      <c r="Z35" s="67">
        <v>0</v>
      </c>
      <c r="AA35" s="67">
        <v>0</v>
      </c>
      <c r="AB35" s="67">
        <v>0</v>
      </c>
      <c r="AC35" s="67">
        <v>0</v>
      </c>
      <c r="AD35" s="67">
        <v>0</v>
      </c>
      <c r="AE35" s="67">
        <v>0</v>
      </c>
      <c r="AF35" s="67">
        <v>0</v>
      </c>
      <c r="AG35" s="67">
        <v>0</v>
      </c>
      <c r="AH35" s="67">
        <v>0</v>
      </c>
      <c r="AI35" s="67">
        <v>0</v>
      </c>
      <c r="AJ35" s="67">
        <v>0</v>
      </c>
      <c r="AK35" s="67">
        <v>0</v>
      </c>
      <c r="AL35" s="67">
        <v>0</v>
      </c>
      <c r="AM35" s="67">
        <v>0</v>
      </c>
      <c r="AN35" s="67">
        <v>0</v>
      </c>
      <c r="AO35" s="67">
        <v>0</v>
      </c>
      <c r="AP35" s="67">
        <v>0</v>
      </c>
      <c r="AQ35" s="67">
        <v>0</v>
      </c>
      <c r="AR35" s="67">
        <v>0</v>
      </c>
      <c r="AS35" s="67">
        <v>0</v>
      </c>
      <c r="AT35" s="67">
        <v>0</v>
      </c>
      <c r="AU35" s="67">
        <v>0</v>
      </c>
      <c r="AV35" s="67">
        <v>0</v>
      </c>
      <c r="AW35" s="67">
        <v>0</v>
      </c>
      <c r="AX35" s="67">
        <v>0</v>
      </c>
      <c r="AY35" s="67">
        <v>0</v>
      </c>
      <c r="AZ35" s="67">
        <v>0</v>
      </c>
      <c r="BA35" s="67">
        <v>0</v>
      </c>
      <c r="BB35" s="67">
        <v>0</v>
      </c>
    </row>
    <row r="36" spans="1:54" ht="14.85" customHeight="1" x14ac:dyDescent="0.25">
      <c r="A36" s="6" t="s">
        <v>118</v>
      </c>
      <c r="B36" s="6" t="s">
        <v>119</v>
      </c>
      <c r="C36" s="6" t="s">
        <v>6617</v>
      </c>
      <c r="D36" s="6" t="s">
        <v>120</v>
      </c>
      <c r="E36" s="6" t="s">
        <v>121</v>
      </c>
      <c r="G36" s="12" t="s">
        <v>4822</v>
      </c>
      <c r="H36" s="6">
        <v>0</v>
      </c>
      <c r="I36" s="6">
        <v>0</v>
      </c>
      <c r="J36" s="6">
        <v>1000</v>
      </c>
      <c r="K36" s="13" t="s">
        <v>5015</v>
      </c>
      <c r="L36" s="7" t="s">
        <v>5453</v>
      </c>
      <c r="M36" s="14"/>
      <c r="N36" s="67">
        <v>1.05534E-5</v>
      </c>
      <c r="O36" s="67">
        <v>1.05534E-5</v>
      </c>
      <c r="P36" s="67">
        <v>1.05534E-5</v>
      </c>
      <c r="Q36" s="67">
        <v>1.08108E-5</v>
      </c>
      <c r="R36" s="67">
        <v>1.05534E-5</v>
      </c>
      <c r="S36" s="67">
        <v>1.08108E-5</v>
      </c>
      <c r="T36" s="67">
        <v>1.05534E-5</v>
      </c>
      <c r="U36" s="67">
        <v>1.05534E-5</v>
      </c>
      <c r="V36" s="67">
        <v>1.05534E-5</v>
      </c>
      <c r="W36" s="67">
        <v>1.08108E-5</v>
      </c>
      <c r="X36" s="67">
        <v>1.08108E-5</v>
      </c>
      <c r="Y36" s="67">
        <v>1.05534E-5</v>
      </c>
      <c r="Z36" s="67">
        <v>1.08108E-5</v>
      </c>
      <c r="AA36" s="67">
        <v>1.08108E-5</v>
      </c>
      <c r="AB36" s="67">
        <v>1.05534E-5</v>
      </c>
      <c r="AC36" s="67">
        <v>1.08108E-5</v>
      </c>
      <c r="AD36" s="67">
        <v>1.08108E-5</v>
      </c>
      <c r="AE36" s="67">
        <v>1.08108E-5</v>
      </c>
      <c r="AF36" s="67">
        <v>1.1068199999999997E-5</v>
      </c>
      <c r="AG36" s="67">
        <v>2.0839838630092391E-5</v>
      </c>
      <c r="AH36" s="67">
        <v>2.0304457289055086E-5</v>
      </c>
      <c r="AI36" s="67">
        <v>2.3197166098141295E-5</v>
      </c>
      <c r="AJ36" s="67">
        <v>2.0418502202793294E-5</v>
      </c>
      <c r="AK36" s="67">
        <v>1.2405836887888064E-5</v>
      </c>
      <c r="AL36" s="67">
        <v>1.1956217478144434E-5</v>
      </c>
      <c r="AM36" s="67">
        <v>1.2168993185411681E-5</v>
      </c>
      <c r="AN36" s="67">
        <v>1.8387876580952341E-5</v>
      </c>
      <c r="AO36" s="67">
        <v>1.9247835842766085E-5</v>
      </c>
      <c r="AP36" s="67">
        <v>1.9175274823733119E-5</v>
      </c>
      <c r="AQ36" s="67">
        <v>1.919463652119964E-5</v>
      </c>
      <c r="AR36" s="67">
        <v>1.3276425557604761E-5</v>
      </c>
      <c r="AS36" s="67">
        <v>1.2910900362978941E-5</v>
      </c>
      <c r="AT36" s="67">
        <v>1.310619091215401E-5</v>
      </c>
      <c r="AU36" s="67">
        <v>1.3169811392594102E-5</v>
      </c>
      <c r="AV36" s="67">
        <v>1.2036854008879435E-5</v>
      </c>
      <c r="AW36" s="67">
        <v>1.1443050344801169E-5</v>
      </c>
      <c r="AX36" s="67">
        <v>1.1822652323618968E-5</v>
      </c>
      <c r="AY36" s="67">
        <v>1.1938192443044751E-5</v>
      </c>
      <c r="AZ36" s="67">
        <v>1.159934815368565E-5</v>
      </c>
      <c r="BA36" s="67">
        <v>1.1740479638584496E-5</v>
      </c>
      <c r="BB36" s="67">
        <v>1.1804638342643783E-5</v>
      </c>
    </row>
    <row r="37" spans="1:54" ht="14.85" customHeight="1" x14ac:dyDescent="0.25">
      <c r="A37" s="6" t="s">
        <v>122</v>
      </c>
      <c r="B37" s="6" t="s">
        <v>123</v>
      </c>
      <c r="C37" s="6" t="s">
        <v>6618</v>
      </c>
      <c r="D37" s="6" t="s">
        <v>124</v>
      </c>
      <c r="E37" s="6" t="s">
        <v>125</v>
      </c>
      <c r="G37" s="12" t="s">
        <v>4823</v>
      </c>
      <c r="H37" s="6">
        <v>1</v>
      </c>
      <c r="I37" s="6">
        <v>-1000</v>
      </c>
      <c r="J37" s="6">
        <v>1000</v>
      </c>
      <c r="K37" s="13" t="s">
        <v>5016</v>
      </c>
      <c r="L37" s="7" t="s">
        <v>5454</v>
      </c>
      <c r="M37" s="14"/>
      <c r="N37" s="67">
        <v>0</v>
      </c>
      <c r="O37" s="67">
        <v>0</v>
      </c>
      <c r="P37" s="67">
        <v>0</v>
      </c>
      <c r="Q37" s="67">
        <v>0</v>
      </c>
      <c r="R37" s="67">
        <v>0</v>
      </c>
      <c r="S37" s="67">
        <v>0</v>
      </c>
      <c r="T37" s="67">
        <v>0</v>
      </c>
      <c r="U37" s="67">
        <v>0</v>
      </c>
      <c r="V37" s="67">
        <v>0</v>
      </c>
      <c r="W37" s="67">
        <v>0</v>
      </c>
      <c r="X37" s="67">
        <v>0</v>
      </c>
      <c r="Y37" s="67">
        <v>0</v>
      </c>
      <c r="Z37" s="67">
        <v>0</v>
      </c>
      <c r="AA37" s="67">
        <v>0</v>
      </c>
      <c r="AB37" s="67">
        <v>0</v>
      </c>
      <c r="AC37" s="67">
        <v>0</v>
      </c>
      <c r="AD37" s="67">
        <v>0</v>
      </c>
      <c r="AE37" s="67">
        <v>0</v>
      </c>
      <c r="AF37" s="67">
        <v>0</v>
      </c>
      <c r="AG37" s="67">
        <v>0</v>
      </c>
      <c r="AH37" s="67">
        <v>0</v>
      </c>
      <c r="AI37" s="67">
        <v>0</v>
      </c>
      <c r="AJ37" s="67">
        <v>0</v>
      </c>
      <c r="AK37" s="67">
        <v>0</v>
      </c>
      <c r="AL37" s="67">
        <v>0</v>
      </c>
      <c r="AM37" s="67">
        <v>0</v>
      </c>
      <c r="AN37" s="67">
        <v>0</v>
      </c>
      <c r="AO37" s="67">
        <v>0</v>
      </c>
      <c r="AP37" s="67">
        <v>0</v>
      </c>
      <c r="AQ37" s="67">
        <v>0</v>
      </c>
      <c r="AR37" s="67">
        <v>0</v>
      </c>
      <c r="AS37" s="67">
        <v>0</v>
      </c>
      <c r="AT37" s="67">
        <v>0</v>
      </c>
      <c r="AU37" s="67">
        <v>0</v>
      </c>
      <c r="AV37" s="67">
        <v>0</v>
      </c>
      <c r="AW37" s="67">
        <v>0</v>
      </c>
      <c r="AX37" s="67">
        <v>0</v>
      </c>
      <c r="AY37" s="67">
        <v>0</v>
      </c>
      <c r="AZ37" s="67">
        <v>0</v>
      </c>
      <c r="BA37" s="67">
        <v>0</v>
      </c>
      <c r="BB37" s="67">
        <v>0</v>
      </c>
    </row>
    <row r="38" spans="1:54" ht="14.85" customHeight="1" x14ac:dyDescent="0.25">
      <c r="A38" s="6" t="s">
        <v>126</v>
      </c>
      <c r="B38" s="6" t="s">
        <v>127</v>
      </c>
      <c r="C38" s="6" t="s">
        <v>6619</v>
      </c>
      <c r="D38" s="6" t="s">
        <v>128</v>
      </c>
      <c r="E38" s="6" t="s">
        <v>129</v>
      </c>
      <c r="G38" s="12" t="s">
        <v>4518</v>
      </c>
      <c r="H38" s="6">
        <v>1</v>
      </c>
      <c r="I38" s="6">
        <v>0</v>
      </c>
      <c r="J38" s="6">
        <v>0</v>
      </c>
      <c r="L38" s="7" t="s">
        <v>5455</v>
      </c>
      <c r="M38" s="14"/>
      <c r="N38" s="67">
        <v>0</v>
      </c>
      <c r="O38" s="67">
        <v>0</v>
      </c>
      <c r="P38" s="67">
        <v>0</v>
      </c>
      <c r="Q38" s="67">
        <v>0</v>
      </c>
      <c r="R38" s="67">
        <v>0</v>
      </c>
      <c r="S38" s="67">
        <v>0</v>
      </c>
      <c r="T38" s="67">
        <v>0</v>
      </c>
      <c r="U38" s="67">
        <v>0</v>
      </c>
      <c r="V38" s="67">
        <v>0</v>
      </c>
      <c r="W38" s="67">
        <v>0</v>
      </c>
      <c r="X38" s="67">
        <v>0</v>
      </c>
      <c r="Y38" s="67">
        <v>0</v>
      </c>
      <c r="Z38" s="67">
        <v>0</v>
      </c>
      <c r="AA38" s="67">
        <v>0</v>
      </c>
      <c r="AB38" s="67">
        <v>0</v>
      </c>
      <c r="AC38" s="67">
        <v>0</v>
      </c>
      <c r="AD38" s="67">
        <v>0</v>
      </c>
      <c r="AE38" s="67">
        <v>0</v>
      </c>
      <c r="AF38" s="67">
        <v>0</v>
      </c>
      <c r="AG38" s="67">
        <v>0</v>
      </c>
      <c r="AH38" s="67">
        <v>0</v>
      </c>
      <c r="AI38" s="67">
        <v>0</v>
      </c>
      <c r="AJ38" s="67">
        <v>0</v>
      </c>
      <c r="AK38" s="67">
        <v>0</v>
      </c>
      <c r="AL38" s="67">
        <v>0</v>
      </c>
      <c r="AM38" s="67">
        <v>0</v>
      </c>
      <c r="AN38" s="67">
        <v>0</v>
      </c>
      <c r="AO38" s="67">
        <v>0</v>
      </c>
      <c r="AP38" s="67">
        <v>0</v>
      </c>
      <c r="AQ38" s="67">
        <v>0</v>
      </c>
      <c r="AR38" s="67">
        <v>0</v>
      </c>
      <c r="AS38" s="67">
        <v>0</v>
      </c>
      <c r="AT38" s="67">
        <v>0</v>
      </c>
      <c r="AU38" s="67">
        <v>0</v>
      </c>
      <c r="AV38" s="67">
        <v>0</v>
      </c>
      <c r="AW38" s="67">
        <v>0</v>
      </c>
      <c r="AX38" s="67">
        <v>0</v>
      </c>
      <c r="AY38" s="67">
        <v>0</v>
      </c>
      <c r="AZ38" s="67">
        <v>0</v>
      </c>
      <c r="BA38" s="67">
        <v>0</v>
      </c>
      <c r="BB38" s="67">
        <v>0</v>
      </c>
    </row>
    <row r="39" spans="1:54" ht="14.85" customHeight="1" x14ac:dyDescent="0.25">
      <c r="A39" s="6" t="s">
        <v>130</v>
      </c>
      <c r="B39" s="6" t="s">
        <v>131</v>
      </c>
      <c r="C39" s="6" t="s">
        <v>6620</v>
      </c>
      <c r="D39" s="6" t="s">
        <v>132</v>
      </c>
      <c r="E39" s="6" t="s">
        <v>133</v>
      </c>
      <c r="G39" s="12" t="s">
        <v>4824</v>
      </c>
      <c r="H39" s="6">
        <v>1</v>
      </c>
      <c r="I39" s="6">
        <v>-1000</v>
      </c>
      <c r="J39" s="6">
        <v>1000</v>
      </c>
      <c r="K39" s="13" t="s">
        <v>5017</v>
      </c>
      <c r="L39" s="7" t="s">
        <v>5456</v>
      </c>
      <c r="M39" s="14"/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  <c r="W39" s="67">
        <v>0</v>
      </c>
      <c r="X39" s="67">
        <v>0</v>
      </c>
      <c r="Y39" s="67">
        <v>0</v>
      </c>
      <c r="Z39" s="67">
        <v>0</v>
      </c>
      <c r="AA39" s="67">
        <v>0</v>
      </c>
      <c r="AB39" s="67">
        <v>0</v>
      </c>
      <c r="AC39" s="67">
        <v>0</v>
      </c>
      <c r="AD39" s="67">
        <v>0</v>
      </c>
      <c r="AE39" s="67">
        <v>0</v>
      </c>
      <c r="AF39" s="67">
        <v>0</v>
      </c>
      <c r="AG39" s="67">
        <v>0</v>
      </c>
      <c r="AH39" s="67">
        <v>0</v>
      </c>
      <c r="AI39" s="67">
        <v>0</v>
      </c>
      <c r="AJ39" s="67">
        <v>0</v>
      </c>
      <c r="AK39" s="67">
        <v>0</v>
      </c>
      <c r="AL39" s="67">
        <v>0</v>
      </c>
      <c r="AM39" s="67">
        <v>0</v>
      </c>
      <c r="AN39" s="67">
        <v>0</v>
      </c>
      <c r="AO39" s="67">
        <v>0</v>
      </c>
      <c r="AP39" s="67">
        <v>0</v>
      </c>
      <c r="AQ39" s="67">
        <v>0</v>
      </c>
      <c r="AR39" s="67">
        <v>0</v>
      </c>
      <c r="AS39" s="67">
        <v>0</v>
      </c>
      <c r="AT39" s="67">
        <v>0</v>
      </c>
      <c r="AU39" s="67">
        <v>0</v>
      </c>
      <c r="AV39" s="67">
        <v>0</v>
      </c>
      <c r="AW39" s="67">
        <v>0</v>
      </c>
      <c r="AX39" s="67">
        <v>0</v>
      </c>
      <c r="AY39" s="67">
        <v>0</v>
      </c>
      <c r="AZ39" s="67">
        <v>0</v>
      </c>
      <c r="BA39" s="67">
        <v>0</v>
      </c>
      <c r="BB39" s="67">
        <v>0</v>
      </c>
    </row>
    <row r="40" spans="1:54" ht="14.85" customHeight="1" x14ac:dyDescent="0.25">
      <c r="A40" s="6" t="s">
        <v>134</v>
      </c>
      <c r="B40" s="6" t="s">
        <v>135</v>
      </c>
      <c r="C40" s="6" t="s">
        <v>6621</v>
      </c>
      <c r="D40" s="6" t="s">
        <v>136</v>
      </c>
      <c r="E40" s="6" t="s">
        <v>137</v>
      </c>
      <c r="G40" s="12" t="s">
        <v>4825</v>
      </c>
      <c r="H40" s="6">
        <v>0</v>
      </c>
      <c r="I40" s="6">
        <v>0</v>
      </c>
      <c r="J40" s="6">
        <v>1000</v>
      </c>
      <c r="L40" s="7" t="s">
        <v>5457</v>
      </c>
      <c r="M40" s="14"/>
      <c r="N40" s="67">
        <v>8.7777350999984367E-3</v>
      </c>
      <c r="O40" s="67">
        <v>8.7777350999994914E-3</v>
      </c>
      <c r="P40" s="67">
        <v>8.7777350999977827E-3</v>
      </c>
      <c r="Q40" s="67">
        <v>8.9918261999985399E-3</v>
      </c>
      <c r="R40" s="67">
        <v>8.7777350999987298E-3</v>
      </c>
      <c r="S40" s="67">
        <v>8.9918262000004308E-3</v>
      </c>
      <c r="T40" s="67">
        <v>8.7777350998210785E-3</v>
      </c>
      <c r="U40" s="67">
        <v>8.7777351000042358E-3</v>
      </c>
      <c r="V40" s="67">
        <v>8.7777351000044874E-3</v>
      </c>
      <c r="W40" s="67">
        <v>8.991826199998984E-3</v>
      </c>
      <c r="X40" s="67">
        <v>8.991826199998762E-3</v>
      </c>
      <c r="Y40" s="67">
        <v>8.7777350999995469E-3</v>
      </c>
      <c r="Z40" s="67">
        <v>8.9918261999988175E-3</v>
      </c>
      <c r="AA40" s="67">
        <v>8.9918261999968642E-3</v>
      </c>
      <c r="AB40" s="67">
        <v>8.7777350999987298E-3</v>
      </c>
      <c r="AC40" s="67">
        <v>8.9918262001055758E-3</v>
      </c>
      <c r="AD40" s="67">
        <v>8.9918261999999728E-3</v>
      </c>
      <c r="AE40" s="67">
        <v>8.9918261999551198E-3</v>
      </c>
      <c r="AF40" s="67">
        <v>9.2059173000003415E-3</v>
      </c>
      <c r="AG40" s="67">
        <v>1.7333426480723245E-2</v>
      </c>
      <c r="AH40" s="67">
        <v>1.6888125858260959E-2</v>
      </c>
      <c r="AI40" s="67">
        <v>1.9294121238669949E-2</v>
      </c>
      <c r="AJ40" s="67">
        <v>1.6982982117126406E-2</v>
      </c>
      <c r="AK40" s="67">
        <v>1.0318489765925582E-2</v>
      </c>
      <c r="AL40" s="67">
        <v>9.9445211800139512E-3</v>
      </c>
      <c r="AM40" s="67">
        <v>1.0121496258571972E-2</v>
      </c>
      <c r="AN40" s="67">
        <v>1.5294019906295937E-2</v>
      </c>
      <c r="AO40" s="67">
        <v>1.6009286512029999E-2</v>
      </c>
      <c r="AP40" s="67">
        <v>1.5948934265016868E-2</v>
      </c>
      <c r="AQ40" s="67">
        <v>1.5965038255338231E-2</v>
      </c>
      <c r="AR40" s="67">
        <v>1.1042597325934407E-2</v>
      </c>
      <c r="AS40" s="67">
        <v>1.0738573662396547E-2</v>
      </c>
      <c r="AT40" s="67">
        <v>1.0901005552423621E-2</v>
      </c>
      <c r="AU40" s="67">
        <v>1.0953921553360205E-2</v>
      </c>
      <c r="AV40" s="67">
        <v>1.001159019153147E-2</v>
      </c>
      <c r="AW40" s="67">
        <v>9.517697108291135E-3</v>
      </c>
      <c r="AX40" s="67">
        <v>9.833429063251832E-3</v>
      </c>
      <c r="AY40" s="67">
        <v>9.9295289516000383E-3</v>
      </c>
      <c r="AZ40" s="67">
        <v>9.6476969910901655E-3</v>
      </c>
      <c r="BA40" s="67">
        <v>9.7650823634467081E-3</v>
      </c>
      <c r="BB40" s="67">
        <v>9.8184460290563023E-3</v>
      </c>
    </row>
    <row r="41" spans="1:54" ht="14.85" customHeight="1" x14ac:dyDescent="0.25">
      <c r="A41" s="6" t="s">
        <v>138</v>
      </c>
      <c r="B41" s="6" t="s">
        <v>56</v>
      </c>
      <c r="C41" s="6" t="s">
        <v>6622</v>
      </c>
      <c r="D41" s="6" t="s">
        <v>60</v>
      </c>
      <c r="E41" s="6" t="s">
        <v>58</v>
      </c>
      <c r="G41" s="12" t="s">
        <v>4826</v>
      </c>
      <c r="H41" s="6">
        <v>1</v>
      </c>
      <c r="I41" s="6">
        <v>-1000</v>
      </c>
      <c r="J41" s="6">
        <v>1000</v>
      </c>
      <c r="L41" s="7" t="s">
        <v>5458</v>
      </c>
      <c r="M41" s="14"/>
      <c r="N41" s="67">
        <v>0</v>
      </c>
      <c r="O41" s="67">
        <v>0</v>
      </c>
      <c r="P41" s="67">
        <v>0</v>
      </c>
      <c r="Q41" s="67">
        <v>0</v>
      </c>
      <c r="R41" s="67">
        <v>0</v>
      </c>
      <c r="S41" s="67">
        <v>0</v>
      </c>
      <c r="T41" s="67">
        <v>0</v>
      </c>
      <c r="U41" s="67">
        <v>0</v>
      </c>
      <c r="V41" s="67">
        <v>0</v>
      </c>
      <c r="W41" s="67">
        <v>0</v>
      </c>
      <c r="X41" s="67">
        <v>0</v>
      </c>
      <c r="Y41" s="67">
        <v>0</v>
      </c>
      <c r="Z41" s="67">
        <v>0</v>
      </c>
      <c r="AA41" s="67">
        <v>0</v>
      </c>
      <c r="AB41" s="67">
        <v>0</v>
      </c>
      <c r="AC41" s="67">
        <v>0</v>
      </c>
      <c r="AD41" s="67">
        <v>0</v>
      </c>
      <c r="AE41" s="67">
        <v>0</v>
      </c>
      <c r="AF41" s="67">
        <v>0</v>
      </c>
      <c r="AG41" s="67">
        <v>0</v>
      </c>
      <c r="AH41" s="67">
        <v>0</v>
      </c>
      <c r="AI41" s="67">
        <v>0</v>
      </c>
      <c r="AJ41" s="67">
        <v>0</v>
      </c>
      <c r="AK41" s="67">
        <v>0</v>
      </c>
      <c r="AL41" s="67">
        <v>0</v>
      </c>
      <c r="AM41" s="67">
        <v>0</v>
      </c>
      <c r="AN41" s="67">
        <v>0</v>
      </c>
      <c r="AO41" s="67">
        <v>0</v>
      </c>
      <c r="AP41" s="67">
        <v>0</v>
      </c>
      <c r="AQ41" s="67">
        <v>0</v>
      </c>
      <c r="AR41" s="67">
        <v>0</v>
      </c>
      <c r="AS41" s="67">
        <v>0</v>
      </c>
      <c r="AT41" s="67">
        <v>0</v>
      </c>
      <c r="AU41" s="67">
        <v>0</v>
      </c>
      <c r="AV41" s="67">
        <v>0</v>
      </c>
      <c r="AW41" s="67">
        <v>0</v>
      </c>
      <c r="AX41" s="67">
        <v>0</v>
      </c>
      <c r="AY41" s="67">
        <v>0</v>
      </c>
      <c r="AZ41" s="67">
        <v>0</v>
      </c>
      <c r="BA41" s="67">
        <v>0</v>
      </c>
      <c r="BB41" s="67">
        <v>0</v>
      </c>
    </row>
    <row r="42" spans="1:54" ht="14.85" customHeight="1" x14ac:dyDescent="0.25">
      <c r="A42" s="6" t="s">
        <v>139</v>
      </c>
      <c r="B42" s="6" t="s">
        <v>140</v>
      </c>
      <c r="C42" s="6" t="s">
        <v>6623</v>
      </c>
      <c r="D42" s="6" t="s">
        <v>141</v>
      </c>
      <c r="E42" s="6" t="s">
        <v>142</v>
      </c>
      <c r="G42" s="12" t="s">
        <v>4827</v>
      </c>
      <c r="H42" s="6">
        <v>1</v>
      </c>
      <c r="I42" s="6">
        <v>-1000</v>
      </c>
      <c r="J42" s="6">
        <v>1000</v>
      </c>
      <c r="K42" s="13" t="s">
        <v>5018</v>
      </c>
      <c r="L42" s="7" t="s">
        <v>5459</v>
      </c>
      <c r="M42" s="14"/>
      <c r="N42" s="67">
        <v>0</v>
      </c>
      <c r="O42" s="67">
        <v>0</v>
      </c>
      <c r="P42" s="67">
        <v>0</v>
      </c>
      <c r="Q42" s="67">
        <v>0</v>
      </c>
      <c r="R42" s="67">
        <v>0</v>
      </c>
      <c r="S42" s="67">
        <v>0</v>
      </c>
      <c r="T42" s="67">
        <v>0</v>
      </c>
      <c r="U42" s="67">
        <v>0</v>
      </c>
      <c r="V42" s="67">
        <v>0</v>
      </c>
      <c r="W42" s="67">
        <v>0</v>
      </c>
      <c r="X42" s="67">
        <v>0</v>
      </c>
      <c r="Y42" s="67">
        <v>0</v>
      </c>
      <c r="Z42" s="67">
        <v>0</v>
      </c>
      <c r="AA42" s="67">
        <v>0</v>
      </c>
      <c r="AB42" s="67">
        <v>0</v>
      </c>
      <c r="AC42" s="67">
        <v>0</v>
      </c>
      <c r="AD42" s="67">
        <v>0</v>
      </c>
      <c r="AE42" s="67">
        <v>0</v>
      </c>
      <c r="AF42" s="67">
        <v>0</v>
      </c>
      <c r="AG42" s="67">
        <v>0</v>
      </c>
      <c r="AH42" s="67">
        <v>0</v>
      </c>
      <c r="AI42" s="67">
        <v>0</v>
      </c>
      <c r="AJ42" s="67">
        <v>0</v>
      </c>
      <c r="AK42" s="67">
        <v>0</v>
      </c>
      <c r="AL42" s="67">
        <v>0</v>
      </c>
      <c r="AM42" s="67">
        <v>0</v>
      </c>
      <c r="AN42" s="67">
        <v>0</v>
      </c>
      <c r="AO42" s="67">
        <v>0</v>
      </c>
      <c r="AP42" s="67">
        <v>0</v>
      </c>
      <c r="AQ42" s="67">
        <v>0</v>
      </c>
      <c r="AR42" s="67">
        <v>0</v>
      </c>
      <c r="AS42" s="67">
        <v>0</v>
      </c>
      <c r="AT42" s="67">
        <v>0</v>
      </c>
      <c r="AU42" s="67">
        <v>0</v>
      </c>
      <c r="AV42" s="67">
        <v>0</v>
      </c>
      <c r="AW42" s="67">
        <v>0</v>
      </c>
      <c r="AX42" s="67">
        <v>0</v>
      </c>
      <c r="AY42" s="67">
        <v>0</v>
      </c>
      <c r="AZ42" s="67">
        <v>0</v>
      </c>
      <c r="BA42" s="67">
        <v>0</v>
      </c>
      <c r="BB42" s="67">
        <v>0</v>
      </c>
    </row>
    <row r="43" spans="1:54" ht="14.85" customHeight="1" x14ac:dyDescent="0.25">
      <c r="A43" s="6" t="s">
        <v>143</v>
      </c>
      <c r="B43" s="6" t="s">
        <v>144</v>
      </c>
      <c r="C43" s="6" t="s">
        <v>6624</v>
      </c>
      <c r="D43" s="6" t="s">
        <v>145</v>
      </c>
      <c r="E43" s="6" t="s">
        <v>146</v>
      </c>
      <c r="G43" s="7" t="s">
        <v>4807</v>
      </c>
      <c r="H43" s="6">
        <v>0</v>
      </c>
      <c r="I43" s="6">
        <v>0</v>
      </c>
      <c r="J43" s="6">
        <v>1000</v>
      </c>
      <c r="K43" s="13" t="s">
        <v>4456</v>
      </c>
      <c r="L43" s="7" t="s">
        <v>5460</v>
      </c>
      <c r="M43" s="14"/>
      <c r="N43" s="67">
        <v>8.5685282417040393E-3</v>
      </c>
      <c r="O43" s="67">
        <v>8.5685282417040393E-3</v>
      </c>
      <c r="P43" s="67">
        <v>8.5685282417040393E-3</v>
      </c>
      <c r="Q43" s="67">
        <v>8.7775167354041377E-3</v>
      </c>
      <c r="R43" s="67">
        <v>8.5685282417040393E-3</v>
      </c>
      <c r="S43" s="67">
        <v>8.7775167354041377E-3</v>
      </c>
      <c r="T43" s="67">
        <v>8.5685282417040393E-3</v>
      </c>
      <c r="U43" s="67">
        <v>8.5685282417040393E-3</v>
      </c>
      <c r="V43" s="67">
        <v>8.5685282417040393E-3</v>
      </c>
      <c r="W43" s="67">
        <v>8.7775167354041377E-3</v>
      </c>
      <c r="X43" s="67">
        <v>8.7775167354041377E-3</v>
      </c>
      <c r="Y43" s="67">
        <v>8.5685282417040393E-3</v>
      </c>
      <c r="Z43" s="67">
        <v>8.7775167354041377E-3</v>
      </c>
      <c r="AA43" s="67">
        <v>8.7775167354041377E-3</v>
      </c>
      <c r="AB43" s="67">
        <v>8.5685282417040393E-3</v>
      </c>
      <c r="AC43" s="67">
        <v>8.7775167354041377E-3</v>
      </c>
      <c r="AD43" s="67">
        <v>8.7775167354041377E-3</v>
      </c>
      <c r="AE43" s="67">
        <v>8.7775167354041377E-3</v>
      </c>
      <c r="AF43" s="67">
        <v>8.9865052291042344E-3</v>
      </c>
      <c r="AG43" s="67">
        <v>1.6920304911639986E-2</v>
      </c>
      <c r="AH43" s="67">
        <v>1.6485617498980604E-2</v>
      </c>
      <c r="AI43" s="67">
        <v>1.8834268846004427E-2</v>
      </c>
      <c r="AJ43" s="67">
        <v>1.6578212971926628E-2</v>
      </c>
      <c r="AK43" s="67">
        <v>1.0072560855823014E-2</v>
      </c>
      <c r="AL43" s="67">
        <v>9.7075053656107066E-3</v>
      </c>
      <c r="AM43" s="67">
        <v>9.8802624540246728E-3</v>
      </c>
      <c r="AN43" s="67">
        <v>1.4929505163156748E-2</v>
      </c>
      <c r="AO43" s="67">
        <v>1.5627724241516899E-2</v>
      </c>
      <c r="AP43" s="67">
        <v>1.5568810418404839E-2</v>
      </c>
      <c r="AQ43" s="67">
        <v>1.5584530589302297E-2</v>
      </c>
      <c r="AR43" s="67">
        <v>1.0779410174845802E-2</v>
      </c>
      <c r="AS43" s="67">
        <v>1.048263255311198E-2</v>
      </c>
      <c r="AT43" s="67">
        <v>1.0641193072560166E-2</v>
      </c>
      <c r="AU43" s="67">
        <v>1.0692847883654382E-2</v>
      </c>
      <c r="AV43" s="67">
        <v>9.7729758671472617E-3</v>
      </c>
      <c r="AW43" s="67">
        <v>9.2908541371188383E-3</v>
      </c>
      <c r="AX43" s="67">
        <v>9.5990609970982802E-3</v>
      </c>
      <c r="AY43" s="67">
        <v>9.6928704591057544E-3</v>
      </c>
      <c r="AZ43" s="67">
        <v>9.4177556275904534E-3</v>
      </c>
      <c r="BA43" s="67">
        <v>9.5323432594578515E-3</v>
      </c>
      <c r="BB43" s="67">
        <v>9.5844350656703638E-3</v>
      </c>
    </row>
    <row r="44" spans="1:54" ht="14.85" customHeight="1" x14ac:dyDescent="0.25">
      <c r="A44" s="6" t="s">
        <v>147</v>
      </c>
      <c r="B44" s="6" t="s">
        <v>148</v>
      </c>
      <c r="C44" s="6" t="s">
        <v>6625</v>
      </c>
      <c r="D44" s="6" t="s">
        <v>149</v>
      </c>
      <c r="E44" s="6" t="s">
        <v>150</v>
      </c>
      <c r="G44" s="12" t="s">
        <v>4828</v>
      </c>
      <c r="H44" s="6">
        <v>1</v>
      </c>
      <c r="I44" s="6">
        <v>-1000</v>
      </c>
      <c r="J44" s="6">
        <v>1000</v>
      </c>
      <c r="K44" s="13" t="s">
        <v>5019</v>
      </c>
      <c r="L44" s="7" t="s">
        <v>5461</v>
      </c>
      <c r="M44" s="14"/>
      <c r="N44" s="67">
        <v>0</v>
      </c>
      <c r="O44" s="67">
        <v>0</v>
      </c>
      <c r="P44" s="67">
        <v>0</v>
      </c>
      <c r="Q44" s="67">
        <v>0</v>
      </c>
      <c r="R44" s="67">
        <v>0</v>
      </c>
      <c r="S44" s="67">
        <v>0</v>
      </c>
      <c r="T44" s="67">
        <v>0</v>
      </c>
      <c r="U44" s="67">
        <v>0</v>
      </c>
      <c r="V44" s="67">
        <v>0</v>
      </c>
      <c r="W44" s="67">
        <v>0</v>
      </c>
      <c r="X44" s="67">
        <v>0</v>
      </c>
      <c r="Y44" s="67">
        <v>0</v>
      </c>
      <c r="Z44" s="67">
        <v>0</v>
      </c>
      <c r="AA44" s="67">
        <v>0</v>
      </c>
      <c r="AB44" s="67">
        <v>0</v>
      </c>
      <c r="AC44" s="67">
        <v>0</v>
      </c>
      <c r="AD44" s="67">
        <v>0</v>
      </c>
      <c r="AE44" s="67">
        <v>0</v>
      </c>
      <c r="AF44" s="67">
        <v>0</v>
      </c>
      <c r="AG44" s="67">
        <v>0</v>
      </c>
      <c r="AH44" s="67">
        <v>0</v>
      </c>
      <c r="AI44" s="67">
        <v>0</v>
      </c>
      <c r="AJ44" s="67">
        <v>0</v>
      </c>
      <c r="AK44" s="67">
        <v>0</v>
      </c>
      <c r="AL44" s="67">
        <v>0</v>
      </c>
      <c r="AM44" s="67">
        <v>0</v>
      </c>
      <c r="AN44" s="67">
        <v>0</v>
      </c>
      <c r="AO44" s="67">
        <v>0</v>
      </c>
      <c r="AP44" s="67">
        <v>0</v>
      </c>
      <c r="AQ44" s="67">
        <v>0</v>
      </c>
      <c r="AR44" s="67">
        <v>0</v>
      </c>
      <c r="AS44" s="67">
        <v>0</v>
      </c>
      <c r="AT44" s="67">
        <v>0</v>
      </c>
      <c r="AU44" s="67">
        <v>0</v>
      </c>
      <c r="AV44" s="67">
        <v>0</v>
      </c>
      <c r="AW44" s="67">
        <v>0</v>
      </c>
      <c r="AX44" s="67">
        <v>0</v>
      </c>
      <c r="AY44" s="67">
        <v>0</v>
      </c>
      <c r="AZ44" s="67">
        <v>0</v>
      </c>
      <c r="BA44" s="67">
        <v>0</v>
      </c>
      <c r="BB44" s="67">
        <v>0</v>
      </c>
    </row>
    <row r="45" spans="1:54" ht="14.85" customHeight="1" x14ac:dyDescent="0.25">
      <c r="A45" s="6" t="s">
        <v>151</v>
      </c>
      <c r="B45" s="6" t="s">
        <v>44</v>
      </c>
      <c r="C45" s="6" t="s">
        <v>6626</v>
      </c>
      <c r="D45" s="6" t="s">
        <v>45</v>
      </c>
      <c r="E45" s="6" t="s">
        <v>46</v>
      </c>
      <c r="G45" s="12" t="s">
        <v>4810</v>
      </c>
      <c r="H45" s="6">
        <v>0</v>
      </c>
      <c r="I45" s="6">
        <v>0</v>
      </c>
      <c r="J45" s="6">
        <v>1000</v>
      </c>
      <c r="K45" s="13" t="s">
        <v>4463</v>
      </c>
      <c r="L45" s="7" t="s">
        <v>5462</v>
      </c>
      <c r="M45" s="14"/>
      <c r="N45" s="67">
        <v>1.6630901733246262E-3</v>
      </c>
      <c r="O45" s="67">
        <v>1.6630901733246262E-3</v>
      </c>
      <c r="P45" s="67">
        <v>1.6630901733246262E-3</v>
      </c>
      <c r="Q45" s="67">
        <v>1.7036533482837632E-3</v>
      </c>
      <c r="R45" s="67">
        <v>1.6630901733246262E-3</v>
      </c>
      <c r="S45" s="67">
        <v>1.7036533482837632E-3</v>
      </c>
      <c r="T45" s="67">
        <v>1.6630901733246262E-3</v>
      </c>
      <c r="U45" s="67">
        <v>1.6630901733246262E-3</v>
      </c>
      <c r="V45" s="67">
        <v>1.6630901733246262E-3</v>
      </c>
      <c r="W45" s="67">
        <v>1.7036533482837632E-3</v>
      </c>
      <c r="X45" s="67">
        <v>1.7036533482837632E-3</v>
      </c>
      <c r="Y45" s="67">
        <v>1.6630901733246262E-3</v>
      </c>
      <c r="Z45" s="67">
        <v>1.7036533482837632E-3</v>
      </c>
      <c r="AA45" s="67">
        <v>1.7036533482837632E-3</v>
      </c>
      <c r="AB45" s="67">
        <v>1.6630901733246262E-3</v>
      </c>
      <c r="AC45" s="67">
        <v>1.7036533482837632E-3</v>
      </c>
      <c r="AD45" s="67">
        <v>1.7036533482837632E-3</v>
      </c>
      <c r="AE45" s="67">
        <v>1.7036533482837632E-3</v>
      </c>
      <c r="AF45" s="67">
        <v>1.7442165232428994E-3</v>
      </c>
      <c r="AG45" s="67">
        <v>3.2841104136465578E-3</v>
      </c>
      <c r="AH45" s="67">
        <v>3.1997406894571506E-3</v>
      </c>
      <c r="AI45" s="67">
        <v>3.655597152273005E-3</v>
      </c>
      <c r="AJ45" s="67">
        <v>3.2177128098501671E-3</v>
      </c>
      <c r="AK45" s="67">
        <v>1.9550121686010957E-3</v>
      </c>
      <c r="AL45" s="67">
        <v>1.8841575035565931E-3</v>
      </c>
      <c r="AM45" s="67">
        <v>1.9176884213535448E-3</v>
      </c>
      <c r="AN45" s="67">
        <v>2.897710391919937E-3</v>
      </c>
      <c r="AO45" s="67">
        <v>3.0332297314486136E-3</v>
      </c>
      <c r="AP45" s="67">
        <v>3.0217949788835475E-3</v>
      </c>
      <c r="AQ45" s="67">
        <v>3.024846151851072E-3</v>
      </c>
      <c r="AR45" s="67">
        <v>2.0922065762435226E-3</v>
      </c>
      <c r="AS45" s="67">
        <v>2.0346041581332667E-3</v>
      </c>
      <c r="AT45" s="67">
        <v>2.0653796232228336E-3</v>
      </c>
      <c r="AU45" s="67">
        <v>2.0754054533668725E-3</v>
      </c>
      <c r="AV45" s="67">
        <v>1.8968648606051625E-3</v>
      </c>
      <c r="AW45" s="67">
        <v>1.803288473979741E-3</v>
      </c>
      <c r="AX45" s="67">
        <v>1.8631092256565897E-3</v>
      </c>
      <c r="AY45" s="67">
        <v>1.8813169726615148E-3</v>
      </c>
      <c r="AZ45" s="67">
        <v>1.8279191475131951E-3</v>
      </c>
      <c r="BA45" s="67">
        <v>1.8501597889824832E-3</v>
      </c>
      <c r="BB45" s="67">
        <v>1.8602704367599041E-3</v>
      </c>
    </row>
    <row r="46" spans="1:54" ht="14.85" customHeight="1" x14ac:dyDescent="0.25">
      <c r="A46" s="6" t="s">
        <v>152</v>
      </c>
      <c r="B46" s="6" t="s">
        <v>153</v>
      </c>
      <c r="C46" s="6" t="s">
        <v>6627</v>
      </c>
      <c r="D46" s="6" t="s">
        <v>154</v>
      </c>
      <c r="E46" s="6" t="s">
        <v>155</v>
      </c>
      <c r="G46" s="12" t="s">
        <v>4750</v>
      </c>
      <c r="H46" s="6">
        <v>0</v>
      </c>
      <c r="I46" s="6">
        <v>0</v>
      </c>
      <c r="J46" s="6">
        <v>1000</v>
      </c>
      <c r="K46" s="13" t="s">
        <v>4780</v>
      </c>
      <c r="L46" s="7" t="s">
        <v>5463</v>
      </c>
      <c r="M46" s="14"/>
      <c r="N46" s="67">
        <v>9.1327499999998424E-6</v>
      </c>
      <c r="O46" s="67">
        <v>9.1327499999998424E-6</v>
      </c>
      <c r="P46" s="67">
        <v>9.1327499999998424E-6</v>
      </c>
      <c r="Q46" s="67">
        <v>9.3554999999996905E-6</v>
      </c>
      <c r="R46" s="67">
        <v>9.1327499999998424E-6</v>
      </c>
      <c r="S46" s="67">
        <v>9.3554999999996905E-6</v>
      </c>
      <c r="T46" s="67">
        <v>9.1327499999998424E-6</v>
      </c>
      <c r="U46" s="67">
        <v>9.1327499999998424E-6</v>
      </c>
      <c r="V46" s="67">
        <v>9.1327499999998424E-6</v>
      </c>
      <c r="W46" s="67">
        <v>9.3554999999996905E-6</v>
      </c>
      <c r="X46" s="67">
        <v>9.3554999999996905E-6</v>
      </c>
      <c r="Y46" s="67">
        <v>9.1327499999998424E-6</v>
      </c>
      <c r="Z46" s="67">
        <v>9.3554999999996905E-6</v>
      </c>
      <c r="AA46" s="67">
        <v>9.3554999999996905E-6</v>
      </c>
      <c r="AB46" s="67">
        <v>9.1327499999998424E-6</v>
      </c>
      <c r="AC46" s="67">
        <v>9.3554999999996905E-6</v>
      </c>
      <c r="AD46" s="67">
        <v>9.3554999999996905E-6</v>
      </c>
      <c r="AE46" s="67">
        <v>9.3554999999996905E-6</v>
      </c>
      <c r="AF46" s="67">
        <v>9.5782500000004059E-6</v>
      </c>
      <c r="AG46" s="67">
        <v>1.8034475737579644E-5</v>
      </c>
      <c r="AH46" s="67">
        <v>1.7571164961682414E-5</v>
      </c>
      <c r="AI46" s="67">
        <v>2.0074470661853375E-5</v>
      </c>
      <c r="AJ46" s="67">
        <v>1.7669857675494532E-5</v>
      </c>
      <c r="AK46" s="67">
        <v>1.073582038375008E-5</v>
      </c>
      <c r="AL46" s="67">
        <v>1.0346726663779116E-5</v>
      </c>
      <c r="AM46" s="67">
        <v>1.0530859487375283E-5</v>
      </c>
      <c r="AN46" s="67">
        <v>1.5912585502746851E-5</v>
      </c>
      <c r="AO46" s="67">
        <v>1.6656781017778538E-5</v>
      </c>
      <c r="AP46" s="67">
        <v>1.6593987828231183E-5</v>
      </c>
      <c r="AQ46" s="67">
        <v>1.6610743143345708E-5</v>
      </c>
      <c r="AR46" s="67">
        <v>1.1489214424851082E-5</v>
      </c>
      <c r="AS46" s="67">
        <v>1.1172894544886347E-5</v>
      </c>
      <c r="AT46" s="67">
        <v>1.1341895981672317E-5</v>
      </c>
      <c r="AU46" s="67">
        <v>1.139695216666875E-5</v>
      </c>
      <c r="AV46" s="67">
        <v>1.0416508276914552E-5</v>
      </c>
      <c r="AW46" s="67">
        <v>9.9026397214624362E-6</v>
      </c>
      <c r="AX46" s="67">
        <v>1.0231141433900484E-5</v>
      </c>
      <c r="AY46" s="67">
        <v>1.033112807571207E-5</v>
      </c>
      <c r="AZ46" s="67">
        <v>1.0037897440689537E-5</v>
      </c>
      <c r="BA46" s="67">
        <v>1.0160030456467586E-5</v>
      </c>
      <c r="BB46" s="67">
        <v>1.0215552411903597E-5</v>
      </c>
    </row>
    <row r="47" spans="1:54" ht="14.85" customHeight="1" x14ac:dyDescent="0.25">
      <c r="A47" s="6" t="s">
        <v>156</v>
      </c>
      <c r="B47" s="6" t="s">
        <v>157</v>
      </c>
      <c r="C47" s="6" t="s">
        <v>6628</v>
      </c>
      <c r="D47" s="6" t="s">
        <v>158</v>
      </c>
      <c r="E47" s="6" t="s">
        <v>159</v>
      </c>
      <c r="G47" s="12" t="s">
        <v>4829</v>
      </c>
      <c r="H47" s="6">
        <v>0</v>
      </c>
      <c r="I47" s="6">
        <v>0</v>
      </c>
      <c r="J47" s="6">
        <v>1000</v>
      </c>
      <c r="L47" s="7" t="s">
        <v>5464</v>
      </c>
      <c r="M47" s="14"/>
      <c r="N47" s="67">
        <v>0</v>
      </c>
      <c r="O47" s="67">
        <v>0</v>
      </c>
      <c r="P47" s="67">
        <v>0</v>
      </c>
      <c r="Q47" s="67">
        <v>0</v>
      </c>
      <c r="R47" s="67">
        <v>0</v>
      </c>
      <c r="S47" s="67">
        <v>0</v>
      </c>
      <c r="T47" s="67">
        <v>0</v>
      </c>
      <c r="U47" s="67">
        <v>0</v>
      </c>
      <c r="V47" s="67">
        <v>0</v>
      </c>
      <c r="W47" s="67">
        <v>0</v>
      </c>
      <c r="X47" s="67">
        <v>0</v>
      </c>
      <c r="Y47" s="67">
        <v>0</v>
      </c>
      <c r="Z47" s="67">
        <v>0</v>
      </c>
      <c r="AA47" s="67">
        <v>0</v>
      </c>
      <c r="AB47" s="67">
        <v>0</v>
      </c>
      <c r="AC47" s="67">
        <v>0</v>
      </c>
      <c r="AD47" s="67">
        <v>0</v>
      </c>
      <c r="AE47" s="67">
        <v>0</v>
      </c>
      <c r="AF47" s="67">
        <v>0</v>
      </c>
      <c r="AG47" s="67">
        <v>0</v>
      </c>
      <c r="AH47" s="67">
        <v>0</v>
      </c>
      <c r="AI47" s="67">
        <v>0</v>
      </c>
      <c r="AJ47" s="67">
        <v>0</v>
      </c>
      <c r="AK47" s="67">
        <v>0</v>
      </c>
      <c r="AL47" s="67">
        <v>0</v>
      </c>
      <c r="AM47" s="67">
        <v>0</v>
      </c>
      <c r="AN47" s="67">
        <v>0</v>
      </c>
      <c r="AO47" s="67">
        <v>0</v>
      </c>
      <c r="AP47" s="67">
        <v>0</v>
      </c>
      <c r="AQ47" s="67">
        <v>0</v>
      </c>
      <c r="AR47" s="67">
        <v>0</v>
      </c>
      <c r="AS47" s="67">
        <v>0</v>
      </c>
      <c r="AT47" s="67">
        <v>0</v>
      </c>
      <c r="AU47" s="67">
        <v>0</v>
      </c>
      <c r="AV47" s="67">
        <v>0</v>
      </c>
      <c r="AW47" s="67">
        <v>0</v>
      </c>
      <c r="AX47" s="67">
        <v>0</v>
      </c>
      <c r="AY47" s="67">
        <v>0</v>
      </c>
      <c r="AZ47" s="67">
        <v>0</v>
      </c>
      <c r="BA47" s="67">
        <v>0</v>
      </c>
      <c r="BB47" s="67">
        <v>0</v>
      </c>
    </row>
    <row r="48" spans="1:54" ht="14.85" customHeight="1" x14ac:dyDescent="0.25">
      <c r="A48" s="6" t="s">
        <v>160</v>
      </c>
      <c r="B48" s="6" t="s">
        <v>161</v>
      </c>
      <c r="C48" s="6" t="s">
        <v>6629</v>
      </c>
      <c r="D48" s="6" t="s">
        <v>162</v>
      </c>
      <c r="E48" s="6" t="s">
        <v>163</v>
      </c>
      <c r="G48" s="12" t="s">
        <v>4827</v>
      </c>
      <c r="H48" s="6">
        <v>0</v>
      </c>
      <c r="I48" s="6">
        <v>0</v>
      </c>
      <c r="J48" s="6">
        <v>1000</v>
      </c>
      <c r="K48" s="13" t="s">
        <v>4693</v>
      </c>
      <c r="L48" s="7" t="s">
        <v>5465</v>
      </c>
      <c r="M48" s="14"/>
      <c r="N48" s="67">
        <v>0</v>
      </c>
      <c r="O48" s="67">
        <v>0</v>
      </c>
      <c r="P48" s="67">
        <v>0</v>
      </c>
      <c r="Q48" s="67">
        <v>0</v>
      </c>
      <c r="R48" s="67">
        <v>0</v>
      </c>
      <c r="S48" s="67">
        <v>0</v>
      </c>
      <c r="T48" s="67">
        <v>0</v>
      </c>
      <c r="U48" s="67">
        <v>0</v>
      </c>
      <c r="V48" s="67">
        <v>0</v>
      </c>
      <c r="W48" s="67">
        <v>0</v>
      </c>
      <c r="X48" s="67">
        <v>0</v>
      </c>
      <c r="Y48" s="67">
        <v>0</v>
      </c>
      <c r="Z48" s="67">
        <v>0</v>
      </c>
      <c r="AA48" s="67">
        <v>0</v>
      </c>
      <c r="AB48" s="67">
        <v>0</v>
      </c>
      <c r="AC48" s="67">
        <v>0</v>
      </c>
      <c r="AD48" s="67">
        <v>0</v>
      </c>
      <c r="AE48" s="67">
        <v>0</v>
      </c>
      <c r="AF48" s="67">
        <v>0</v>
      </c>
      <c r="AG48" s="67">
        <v>0</v>
      </c>
      <c r="AH48" s="67">
        <v>0</v>
      </c>
      <c r="AI48" s="67">
        <v>0</v>
      </c>
      <c r="AJ48" s="67">
        <v>0</v>
      </c>
      <c r="AK48" s="67">
        <v>0</v>
      </c>
      <c r="AL48" s="67">
        <v>0</v>
      </c>
      <c r="AM48" s="67">
        <v>0</v>
      </c>
      <c r="AN48" s="67">
        <v>0</v>
      </c>
      <c r="AO48" s="67">
        <v>0</v>
      </c>
      <c r="AP48" s="67">
        <v>0</v>
      </c>
      <c r="AQ48" s="67">
        <v>0</v>
      </c>
      <c r="AR48" s="67">
        <v>0</v>
      </c>
      <c r="AS48" s="67">
        <v>0</v>
      </c>
      <c r="AT48" s="67">
        <v>0</v>
      </c>
      <c r="AU48" s="67">
        <v>0</v>
      </c>
      <c r="AV48" s="67">
        <v>0</v>
      </c>
      <c r="AW48" s="67">
        <v>0</v>
      </c>
      <c r="AX48" s="67">
        <v>0</v>
      </c>
      <c r="AY48" s="67">
        <v>0</v>
      </c>
      <c r="AZ48" s="67">
        <v>0</v>
      </c>
      <c r="BA48" s="67">
        <v>0</v>
      </c>
      <c r="BB48" s="67">
        <v>0</v>
      </c>
    </row>
    <row r="49" spans="1:54" ht="14.85" customHeight="1" x14ac:dyDescent="0.25">
      <c r="A49" s="6" t="s">
        <v>164</v>
      </c>
      <c r="B49" s="6" t="s">
        <v>165</v>
      </c>
      <c r="C49" s="6" t="s">
        <v>6630</v>
      </c>
      <c r="D49" s="6" t="s">
        <v>116</v>
      </c>
      <c r="E49" s="6" t="s">
        <v>117</v>
      </c>
      <c r="G49" s="12" t="s">
        <v>4821</v>
      </c>
      <c r="H49" s="6">
        <v>1</v>
      </c>
      <c r="I49" s="6">
        <v>-1000</v>
      </c>
      <c r="J49" s="6">
        <v>1000</v>
      </c>
      <c r="K49" s="13" t="s">
        <v>5014</v>
      </c>
      <c r="L49" s="7" t="s">
        <v>5466</v>
      </c>
      <c r="M49" s="14"/>
      <c r="N49" s="67">
        <v>0</v>
      </c>
      <c r="O49" s="67">
        <v>0</v>
      </c>
      <c r="P49" s="67">
        <v>0</v>
      </c>
      <c r="Q49" s="67">
        <v>0</v>
      </c>
      <c r="R49" s="67">
        <v>0</v>
      </c>
      <c r="S49" s="67">
        <v>0</v>
      </c>
      <c r="T49" s="67">
        <v>0</v>
      </c>
      <c r="U49" s="67">
        <v>0</v>
      </c>
      <c r="V49" s="67">
        <v>0</v>
      </c>
      <c r="W49" s="67">
        <v>0</v>
      </c>
      <c r="X49" s="67">
        <v>0</v>
      </c>
      <c r="Y49" s="67">
        <v>0</v>
      </c>
      <c r="Z49" s="67">
        <v>0</v>
      </c>
      <c r="AA49" s="67">
        <v>0</v>
      </c>
      <c r="AB49" s="67">
        <v>0</v>
      </c>
      <c r="AC49" s="67">
        <v>0</v>
      </c>
      <c r="AD49" s="67">
        <v>0</v>
      </c>
      <c r="AE49" s="67">
        <v>0</v>
      </c>
      <c r="AF49" s="67">
        <v>0</v>
      </c>
      <c r="AG49" s="67">
        <v>0</v>
      </c>
      <c r="AH49" s="67">
        <v>0</v>
      </c>
      <c r="AI49" s="67">
        <v>0</v>
      </c>
      <c r="AJ49" s="67">
        <v>0</v>
      </c>
      <c r="AK49" s="67">
        <v>0</v>
      </c>
      <c r="AL49" s="67">
        <v>0</v>
      </c>
      <c r="AM49" s="67">
        <v>0</v>
      </c>
      <c r="AN49" s="67">
        <v>0</v>
      </c>
      <c r="AO49" s="67">
        <v>0</v>
      </c>
      <c r="AP49" s="67">
        <v>0</v>
      </c>
      <c r="AQ49" s="67">
        <v>0</v>
      </c>
      <c r="AR49" s="67">
        <v>0</v>
      </c>
      <c r="AS49" s="67">
        <v>0</v>
      </c>
      <c r="AT49" s="67">
        <v>0</v>
      </c>
      <c r="AU49" s="67">
        <v>0</v>
      </c>
      <c r="AV49" s="67">
        <v>0</v>
      </c>
      <c r="AW49" s="67">
        <v>0</v>
      </c>
      <c r="AX49" s="67">
        <v>0</v>
      </c>
      <c r="AY49" s="67">
        <v>0</v>
      </c>
      <c r="AZ49" s="67">
        <v>0</v>
      </c>
      <c r="BA49" s="67">
        <v>0</v>
      </c>
      <c r="BB49" s="67">
        <v>0</v>
      </c>
    </row>
    <row r="50" spans="1:54" ht="14.85" customHeight="1" x14ac:dyDescent="0.25">
      <c r="A50" s="6" t="s">
        <v>166</v>
      </c>
      <c r="B50" s="6" t="s">
        <v>167</v>
      </c>
      <c r="C50" s="6" t="s">
        <v>6631</v>
      </c>
      <c r="D50" s="6" t="s">
        <v>168</v>
      </c>
      <c r="E50" s="6" t="s">
        <v>169</v>
      </c>
      <c r="G50" s="12" t="s">
        <v>4491</v>
      </c>
      <c r="H50" s="6">
        <v>1</v>
      </c>
      <c r="I50" s="6">
        <v>-1000</v>
      </c>
      <c r="J50" s="6">
        <v>1000</v>
      </c>
      <c r="K50" s="13" t="s">
        <v>4418</v>
      </c>
      <c r="L50" s="7" t="s">
        <v>5467</v>
      </c>
      <c r="M50" s="11"/>
      <c r="N50" s="67">
        <v>-0.11579176639747857</v>
      </c>
      <c r="O50" s="67">
        <v>-0.11579176639747857</v>
      </c>
      <c r="P50" s="67">
        <v>-0.11579176639747857</v>
      </c>
      <c r="Q50" s="67">
        <v>-0.11861595582172413</v>
      </c>
      <c r="R50" s="67">
        <v>-0.11579176639747857</v>
      </c>
      <c r="S50" s="67">
        <v>-0.11861595582172413</v>
      </c>
      <c r="T50" s="67">
        <v>-0.11579176639713751</v>
      </c>
      <c r="U50" s="67">
        <v>-0.11579176639747857</v>
      </c>
      <c r="V50" s="67">
        <v>-0.11579176639747857</v>
      </c>
      <c r="W50" s="67">
        <v>-0.11861595582172413</v>
      </c>
      <c r="X50" s="67">
        <v>-0.11861595582172413</v>
      </c>
      <c r="Y50" s="67">
        <v>-0.11579176639747857</v>
      </c>
      <c r="Z50" s="67">
        <v>-0.11861595582172413</v>
      </c>
      <c r="AA50" s="67">
        <v>-0.11861595582172413</v>
      </c>
      <c r="AB50" s="67">
        <v>-0.11579176639747857</v>
      </c>
      <c r="AC50" s="67">
        <v>-0.11861595582217888</v>
      </c>
      <c r="AD50" s="67">
        <v>-0.11861595582172413</v>
      </c>
      <c r="AE50" s="67">
        <v>-0.11861595582161044</v>
      </c>
      <c r="AF50" s="67">
        <v>-0.12144014524608338</v>
      </c>
      <c r="AG50" s="67">
        <v>-0.22865443614534797</v>
      </c>
      <c r="AH50" s="67">
        <v>-0.22278023909268541</v>
      </c>
      <c r="AI50" s="67">
        <v>-0.25451900220957668</v>
      </c>
      <c r="AJ50" s="67">
        <v>-0.22403153839059087</v>
      </c>
      <c r="AK50" s="67">
        <v>-0.13611667963755281</v>
      </c>
      <c r="AL50" s="67">
        <v>-0.13118346137036951</v>
      </c>
      <c r="AM50" s="67">
        <v>-0.1335180336400299</v>
      </c>
      <c r="AN50" s="67">
        <v>-0.20175154069841028</v>
      </c>
      <c r="AO50" s="67">
        <v>-0.21118700244107913</v>
      </c>
      <c r="AP50" s="67">
        <v>-0.21039086389180284</v>
      </c>
      <c r="AQ50" s="67">
        <v>-0.21060330018258355</v>
      </c>
      <c r="AR50" s="67">
        <v>-0.14566876710432552</v>
      </c>
      <c r="AS50" s="67">
        <v>-0.14165822946256412</v>
      </c>
      <c r="AT50" s="67">
        <v>-0.14380095480703403</v>
      </c>
      <c r="AU50" s="67">
        <v>-0.14449899788405673</v>
      </c>
      <c r="AV50" s="67">
        <v>-0.13206820432810673</v>
      </c>
      <c r="AW50" s="67">
        <v>-0.12555299831331013</v>
      </c>
      <c r="AX50" s="67">
        <v>-0.12971798624653275</v>
      </c>
      <c r="AY50" s="67">
        <v>-0.1309856909216478</v>
      </c>
      <c r="AZ50" s="67">
        <v>-0.1272678958225697</v>
      </c>
      <c r="BA50" s="67">
        <v>-0.12881638862404543</v>
      </c>
      <c r="BB50" s="67">
        <v>-0.12952033708359068</v>
      </c>
    </row>
    <row r="51" spans="1:54" ht="14.85" customHeight="1" x14ac:dyDescent="0.25">
      <c r="A51" s="6" t="s">
        <v>170</v>
      </c>
      <c r="B51" s="6" t="s">
        <v>171</v>
      </c>
      <c r="C51" s="6" t="s">
        <v>6632</v>
      </c>
      <c r="D51" s="6" t="s">
        <v>172</v>
      </c>
      <c r="E51" s="6" t="s">
        <v>173</v>
      </c>
      <c r="G51" s="7" t="s">
        <v>4758</v>
      </c>
      <c r="H51" s="6">
        <v>0</v>
      </c>
      <c r="I51" s="6">
        <v>0</v>
      </c>
      <c r="J51" s="6">
        <v>1000</v>
      </c>
      <c r="K51" s="13" t="s">
        <v>4757</v>
      </c>
      <c r="L51" s="7" t="s">
        <v>5468</v>
      </c>
      <c r="M51" s="14"/>
      <c r="N51" s="67">
        <v>0</v>
      </c>
      <c r="O51" s="67">
        <v>0</v>
      </c>
      <c r="P51" s="67">
        <v>0</v>
      </c>
      <c r="Q51" s="67">
        <v>0</v>
      </c>
      <c r="R51" s="67">
        <v>0</v>
      </c>
      <c r="S51" s="67">
        <v>0</v>
      </c>
      <c r="T51" s="67">
        <v>0</v>
      </c>
      <c r="U51" s="67">
        <v>0</v>
      </c>
      <c r="V51" s="67">
        <v>0</v>
      </c>
      <c r="W51" s="67">
        <v>0</v>
      </c>
      <c r="X51" s="67">
        <v>0</v>
      </c>
      <c r="Y51" s="67">
        <v>0</v>
      </c>
      <c r="Z51" s="67">
        <v>0</v>
      </c>
      <c r="AA51" s="67">
        <v>0</v>
      </c>
      <c r="AB51" s="67">
        <v>0</v>
      </c>
      <c r="AC51" s="67">
        <v>0</v>
      </c>
      <c r="AD51" s="67">
        <v>0</v>
      </c>
      <c r="AE51" s="67">
        <v>0</v>
      </c>
      <c r="AF51" s="67">
        <v>0</v>
      </c>
      <c r="AG51" s="67">
        <v>0</v>
      </c>
      <c r="AH51" s="67">
        <v>0</v>
      </c>
      <c r="AI51" s="67">
        <v>0</v>
      </c>
      <c r="AJ51" s="67">
        <v>0</v>
      </c>
      <c r="AK51" s="67">
        <v>0</v>
      </c>
      <c r="AL51" s="67">
        <v>0</v>
      </c>
      <c r="AM51" s="67">
        <v>0</v>
      </c>
      <c r="AN51" s="67">
        <v>0</v>
      </c>
      <c r="AO51" s="67">
        <v>0</v>
      </c>
      <c r="AP51" s="67">
        <v>0</v>
      </c>
      <c r="AQ51" s="67">
        <v>0</v>
      </c>
      <c r="AR51" s="67">
        <v>0</v>
      </c>
      <c r="AS51" s="67">
        <v>0</v>
      </c>
      <c r="AT51" s="67">
        <v>0</v>
      </c>
      <c r="AU51" s="67">
        <v>0</v>
      </c>
      <c r="AV51" s="67">
        <v>0</v>
      </c>
      <c r="AW51" s="67">
        <v>0</v>
      </c>
      <c r="AX51" s="67">
        <v>0</v>
      </c>
      <c r="AY51" s="67">
        <v>0</v>
      </c>
      <c r="AZ51" s="67">
        <v>0</v>
      </c>
      <c r="BA51" s="67">
        <v>0</v>
      </c>
      <c r="BB51" s="67">
        <v>0</v>
      </c>
    </row>
    <row r="52" spans="1:54" ht="14.85" customHeight="1" x14ac:dyDescent="0.25">
      <c r="A52" s="6" t="s">
        <v>174</v>
      </c>
      <c r="B52" s="6" t="s">
        <v>175</v>
      </c>
      <c r="C52" s="6" t="s">
        <v>6633</v>
      </c>
      <c r="D52" s="6" t="s">
        <v>176</v>
      </c>
      <c r="E52" s="6" t="s">
        <v>177</v>
      </c>
      <c r="G52" s="12" t="s">
        <v>4820</v>
      </c>
      <c r="H52" s="6">
        <v>1</v>
      </c>
      <c r="I52" s="6">
        <v>-1000</v>
      </c>
      <c r="J52" s="6">
        <v>1000</v>
      </c>
      <c r="L52" s="7" t="s">
        <v>5469</v>
      </c>
      <c r="M52" s="14"/>
      <c r="N52" s="67">
        <v>0</v>
      </c>
      <c r="O52" s="67">
        <v>0</v>
      </c>
      <c r="P52" s="67">
        <v>0</v>
      </c>
      <c r="Q52" s="67">
        <v>0</v>
      </c>
      <c r="R52" s="67">
        <v>0</v>
      </c>
      <c r="S52" s="67">
        <v>0</v>
      </c>
      <c r="T52" s="67">
        <v>0</v>
      </c>
      <c r="U52" s="67">
        <v>0</v>
      </c>
      <c r="V52" s="67">
        <v>0</v>
      </c>
      <c r="W52" s="67">
        <v>0</v>
      </c>
      <c r="X52" s="67">
        <v>0</v>
      </c>
      <c r="Y52" s="67">
        <v>0</v>
      </c>
      <c r="Z52" s="67">
        <v>0</v>
      </c>
      <c r="AA52" s="67">
        <v>0</v>
      </c>
      <c r="AB52" s="67">
        <v>0</v>
      </c>
      <c r="AC52" s="67">
        <v>0</v>
      </c>
      <c r="AD52" s="67">
        <v>0</v>
      </c>
      <c r="AE52" s="67">
        <v>0</v>
      </c>
      <c r="AF52" s="67">
        <v>0</v>
      </c>
      <c r="AG52" s="67">
        <v>0</v>
      </c>
      <c r="AH52" s="67">
        <v>0</v>
      </c>
      <c r="AI52" s="67">
        <v>0</v>
      </c>
      <c r="AJ52" s="67">
        <v>0</v>
      </c>
      <c r="AK52" s="67">
        <v>0</v>
      </c>
      <c r="AL52" s="67">
        <v>0</v>
      </c>
      <c r="AM52" s="67">
        <v>0</v>
      </c>
      <c r="AN52" s="67">
        <v>0</v>
      </c>
      <c r="AO52" s="67">
        <v>0</v>
      </c>
      <c r="AP52" s="67">
        <v>0</v>
      </c>
      <c r="AQ52" s="67">
        <v>0</v>
      </c>
      <c r="AR52" s="67">
        <v>0</v>
      </c>
      <c r="AS52" s="67">
        <v>0</v>
      </c>
      <c r="AT52" s="67">
        <v>0</v>
      </c>
      <c r="AU52" s="67">
        <v>0</v>
      </c>
      <c r="AV52" s="67">
        <v>0</v>
      </c>
      <c r="AW52" s="67">
        <v>0</v>
      </c>
      <c r="AX52" s="67">
        <v>0</v>
      </c>
      <c r="AY52" s="67">
        <v>0</v>
      </c>
      <c r="AZ52" s="67">
        <v>0</v>
      </c>
      <c r="BA52" s="67">
        <v>0</v>
      </c>
      <c r="BB52" s="67">
        <v>0</v>
      </c>
    </row>
    <row r="53" spans="1:54" ht="14.85" customHeight="1" x14ac:dyDescent="0.25">
      <c r="A53" s="6" t="s">
        <v>178</v>
      </c>
      <c r="B53" s="6" t="s">
        <v>179</v>
      </c>
      <c r="C53" s="6" t="s">
        <v>6634</v>
      </c>
      <c r="D53" s="6" t="s">
        <v>180</v>
      </c>
      <c r="E53" s="6" t="s">
        <v>181</v>
      </c>
      <c r="G53" s="12" t="s">
        <v>4827</v>
      </c>
      <c r="H53" s="6">
        <v>1</v>
      </c>
      <c r="I53" s="6">
        <v>-1000</v>
      </c>
      <c r="J53" s="6">
        <v>1000</v>
      </c>
      <c r="K53" s="13" t="s">
        <v>4590</v>
      </c>
      <c r="L53" s="7" t="s">
        <v>5470</v>
      </c>
      <c r="M53" s="14"/>
      <c r="N53" s="67">
        <v>0</v>
      </c>
      <c r="O53" s="67">
        <v>0</v>
      </c>
      <c r="P53" s="67">
        <v>0</v>
      </c>
      <c r="Q53" s="67">
        <v>0</v>
      </c>
      <c r="R53" s="67">
        <v>0</v>
      </c>
      <c r="S53" s="67">
        <v>0</v>
      </c>
      <c r="T53" s="67">
        <v>0</v>
      </c>
      <c r="U53" s="67">
        <v>0</v>
      </c>
      <c r="V53" s="67">
        <v>0</v>
      </c>
      <c r="W53" s="67">
        <v>0</v>
      </c>
      <c r="X53" s="67">
        <v>0</v>
      </c>
      <c r="Y53" s="67">
        <v>0</v>
      </c>
      <c r="Z53" s="67">
        <v>0</v>
      </c>
      <c r="AA53" s="67">
        <v>0</v>
      </c>
      <c r="AB53" s="67">
        <v>0</v>
      </c>
      <c r="AC53" s="67">
        <v>0</v>
      </c>
      <c r="AD53" s="67">
        <v>0</v>
      </c>
      <c r="AE53" s="67">
        <v>0</v>
      </c>
      <c r="AF53" s="67">
        <v>0</v>
      </c>
      <c r="AG53" s="67">
        <v>0</v>
      </c>
      <c r="AH53" s="67">
        <v>0</v>
      </c>
      <c r="AI53" s="67">
        <v>0</v>
      </c>
      <c r="AJ53" s="67">
        <v>0</v>
      </c>
      <c r="AK53" s="67">
        <v>0</v>
      </c>
      <c r="AL53" s="67">
        <v>0</v>
      </c>
      <c r="AM53" s="67">
        <v>0</v>
      </c>
      <c r="AN53" s="67">
        <v>0</v>
      </c>
      <c r="AO53" s="67">
        <v>0</v>
      </c>
      <c r="AP53" s="67">
        <v>0</v>
      </c>
      <c r="AQ53" s="67">
        <v>0</v>
      </c>
      <c r="AR53" s="67">
        <v>0</v>
      </c>
      <c r="AS53" s="67">
        <v>0</v>
      </c>
      <c r="AT53" s="67">
        <v>0</v>
      </c>
      <c r="AU53" s="67">
        <v>0</v>
      </c>
      <c r="AV53" s="67">
        <v>0</v>
      </c>
      <c r="AW53" s="67">
        <v>0</v>
      </c>
      <c r="AX53" s="67">
        <v>0</v>
      </c>
      <c r="AY53" s="67">
        <v>0</v>
      </c>
      <c r="AZ53" s="67">
        <v>0</v>
      </c>
      <c r="BA53" s="67">
        <v>0</v>
      </c>
      <c r="BB53" s="67">
        <v>0</v>
      </c>
    </row>
    <row r="54" spans="1:54" ht="14.85" customHeight="1" x14ac:dyDescent="0.25">
      <c r="A54" s="6" t="s">
        <v>182</v>
      </c>
      <c r="B54" s="6" t="s">
        <v>183</v>
      </c>
      <c r="C54" s="6" t="s">
        <v>6635</v>
      </c>
      <c r="D54" s="6" t="s">
        <v>184</v>
      </c>
      <c r="E54" s="6" t="s">
        <v>185</v>
      </c>
      <c r="G54" s="12" t="s">
        <v>4827</v>
      </c>
      <c r="H54" s="6">
        <v>1</v>
      </c>
      <c r="I54" s="6">
        <v>-1000</v>
      </c>
      <c r="J54" s="6">
        <v>1000</v>
      </c>
      <c r="K54" s="13" t="s">
        <v>4592</v>
      </c>
      <c r="L54" s="7" t="s">
        <v>5471</v>
      </c>
      <c r="M54" s="14"/>
      <c r="N54" s="67">
        <v>0</v>
      </c>
      <c r="O54" s="67">
        <v>0</v>
      </c>
      <c r="P54" s="67">
        <v>0</v>
      </c>
      <c r="Q54" s="67">
        <v>0</v>
      </c>
      <c r="R54" s="67">
        <v>0</v>
      </c>
      <c r="S54" s="67">
        <v>0</v>
      </c>
      <c r="T54" s="67">
        <v>0</v>
      </c>
      <c r="U54" s="67">
        <v>0</v>
      </c>
      <c r="V54" s="67">
        <v>0</v>
      </c>
      <c r="W54" s="67">
        <v>0</v>
      </c>
      <c r="X54" s="67">
        <v>0</v>
      </c>
      <c r="Y54" s="67">
        <v>0</v>
      </c>
      <c r="Z54" s="67">
        <v>0</v>
      </c>
      <c r="AA54" s="67">
        <v>0</v>
      </c>
      <c r="AB54" s="67">
        <v>0</v>
      </c>
      <c r="AC54" s="67">
        <v>0</v>
      </c>
      <c r="AD54" s="67">
        <v>0</v>
      </c>
      <c r="AE54" s="67">
        <v>0</v>
      </c>
      <c r="AF54" s="67">
        <v>0</v>
      </c>
      <c r="AG54" s="67">
        <v>0</v>
      </c>
      <c r="AH54" s="67">
        <v>0</v>
      </c>
      <c r="AI54" s="67">
        <v>0</v>
      </c>
      <c r="AJ54" s="67">
        <v>0</v>
      </c>
      <c r="AK54" s="67">
        <v>0</v>
      </c>
      <c r="AL54" s="67">
        <v>0</v>
      </c>
      <c r="AM54" s="67">
        <v>0</v>
      </c>
      <c r="AN54" s="67">
        <v>0</v>
      </c>
      <c r="AO54" s="67">
        <v>0</v>
      </c>
      <c r="AP54" s="67">
        <v>0</v>
      </c>
      <c r="AQ54" s="67">
        <v>0</v>
      </c>
      <c r="AR54" s="67">
        <v>0</v>
      </c>
      <c r="AS54" s="67">
        <v>0</v>
      </c>
      <c r="AT54" s="67">
        <v>0</v>
      </c>
      <c r="AU54" s="67">
        <v>0</v>
      </c>
      <c r="AV54" s="67">
        <v>0</v>
      </c>
      <c r="AW54" s="67">
        <v>0</v>
      </c>
      <c r="AX54" s="67">
        <v>0</v>
      </c>
      <c r="AY54" s="67">
        <v>0</v>
      </c>
      <c r="AZ54" s="67">
        <v>0</v>
      </c>
      <c r="BA54" s="67">
        <v>0</v>
      </c>
      <c r="BB54" s="67">
        <v>0</v>
      </c>
    </row>
    <row r="55" spans="1:54" ht="14.85" customHeight="1" x14ac:dyDescent="0.25">
      <c r="A55" s="6" t="s">
        <v>186</v>
      </c>
      <c r="B55" s="6" t="s">
        <v>187</v>
      </c>
      <c r="C55" s="6" t="s">
        <v>6636</v>
      </c>
      <c r="D55" s="6" t="s">
        <v>188</v>
      </c>
      <c r="E55" s="6" t="s">
        <v>189</v>
      </c>
      <c r="G55" s="12" t="s">
        <v>4811</v>
      </c>
      <c r="H55" s="6">
        <v>1</v>
      </c>
      <c r="I55" s="6">
        <v>-1000</v>
      </c>
      <c r="J55" s="6">
        <v>1000</v>
      </c>
      <c r="K55" s="13" t="s">
        <v>4470</v>
      </c>
      <c r="L55" s="7" t="s">
        <v>5472</v>
      </c>
      <c r="M55" s="14"/>
      <c r="N55" s="67">
        <v>-3.1160475338083415E-3</v>
      </c>
      <c r="O55" s="67">
        <v>-3.1160475338083415E-3</v>
      </c>
      <c r="P55" s="67">
        <v>-3.1160475338083415E-3</v>
      </c>
      <c r="Q55" s="67">
        <v>-3.1920486932222047E-3</v>
      </c>
      <c r="R55" s="67">
        <v>-3.1160475338083415E-3</v>
      </c>
      <c r="S55" s="67">
        <v>-3.1920486932222047E-3</v>
      </c>
      <c r="T55" s="67">
        <v>-3.1160475338083415E-3</v>
      </c>
      <c r="U55" s="67">
        <v>-3.1160475338083415E-3</v>
      </c>
      <c r="V55" s="67">
        <v>-3.1160475338083415E-3</v>
      </c>
      <c r="W55" s="67">
        <v>-3.1920486932222047E-3</v>
      </c>
      <c r="X55" s="67">
        <v>-3.1920486932222047E-3</v>
      </c>
      <c r="Y55" s="67">
        <v>-3.1160475338083415E-3</v>
      </c>
      <c r="Z55" s="67">
        <v>-3.1920486932222047E-3</v>
      </c>
      <c r="AA55" s="67">
        <v>-3.1920486932222047E-3</v>
      </c>
      <c r="AB55" s="67">
        <v>-3.1160475338083415E-3</v>
      </c>
      <c r="AC55" s="67">
        <v>-3.1920486932222047E-3</v>
      </c>
      <c r="AD55" s="67">
        <v>-3.1920486932222047E-3</v>
      </c>
      <c r="AE55" s="67">
        <v>-3.1920486932222047E-3</v>
      </c>
      <c r="AF55" s="67">
        <v>-3.2680498525223811E-3</v>
      </c>
      <c r="AG55" s="67">
        <v>-6.1532707723017666E-3</v>
      </c>
      <c r="AH55" s="67">
        <v>-5.9951915080773688E-3</v>
      </c>
      <c r="AI55" s="67">
        <v>-6.8493065942902831E-3</v>
      </c>
      <c r="AJ55" s="67">
        <v>-6.0288649566473396E-3</v>
      </c>
      <c r="AK55" s="67">
        <v>-3.6630069398597698E-3</v>
      </c>
      <c r="AL55" s="67">
        <v>-3.5302501551086607E-3</v>
      </c>
      <c r="AM55" s="67">
        <v>-3.5930753316506525E-3</v>
      </c>
      <c r="AN55" s="67">
        <v>-5.4292926897687721E-3</v>
      </c>
      <c r="AO55" s="67">
        <v>-5.6832083887456974E-3</v>
      </c>
      <c r="AP55" s="67">
        <v>-5.661783673986065E-3</v>
      </c>
      <c r="AQ55" s="67">
        <v>-5.667500501658651E-3</v>
      </c>
      <c r="AR55" s="67">
        <v>-3.920061128837915E-3</v>
      </c>
      <c r="AS55" s="67">
        <v>-3.8121344055070949E-3</v>
      </c>
      <c r="AT55" s="67">
        <v>-3.8697968303722519E-3</v>
      </c>
      <c r="AU55" s="67">
        <v>-3.8885817187974681E-3</v>
      </c>
      <c r="AV55" s="67">
        <v>-3.5540592841698526E-3</v>
      </c>
      <c r="AW55" s="67">
        <v>-3.378729964424565E-3</v>
      </c>
      <c r="AX55" s="67">
        <v>-3.4908130664916825E-3</v>
      </c>
      <c r="AY55" s="67">
        <v>-3.5249279967501934E-3</v>
      </c>
      <c r="AZ55" s="67">
        <v>-3.4248792055677768E-3</v>
      </c>
      <c r="BA55" s="67">
        <v>-3.4665503651467588E-3</v>
      </c>
      <c r="BB55" s="67">
        <v>-3.4854941720823263E-3</v>
      </c>
    </row>
    <row r="56" spans="1:54" ht="14.85" customHeight="1" x14ac:dyDescent="0.25">
      <c r="A56" s="6" t="s">
        <v>190</v>
      </c>
      <c r="B56" s="6" t="s">
        <v>191</v>
      </c>
      <c r="C56" s="6" t="s">
        <v>6637</v>
      </c>
      <c r="D56" s="6" t="s">
        <v>192</v>
      </c>
      <c r="E56" s="6" t="s">
        <v>193</v>
      </c>
      <c r="G56" s="12" t="s">
        <v>4518</v>
      </c>
      <c r="H56" s="6">
        <v>1</v>
      </c>
      <c r="I56" s="6">
        <v>-1000</v>
      </c>
      <c r="J56" s="6">
        <v>1000</v>
      </c>
      <c r="L56" s="7" t="s">
        <v>5473</v>
      </c>
      <c r="M56" s="14"/>
      <c r="N56" s="67">
        <v>0</v>
      </c>
      <c r="O56" s="67">
        <v>0</v>
      </c>
      <c r="P56" s="67">
        <v>0</v>
      </c>
      <c r="Q56" s="67">
        <v>0</v>
      </c>
      <c r="R56" s="67">
        <v>0</v>
      </c>
      <c r="S56" s="67">
        <v>0</v>
      </c>
      <c r="T56" s="67">
        <v>0</v>
      </c>
      <c r="U56" s="67">
        <v>0</v>
      </c>
      <c r="V56" s="67">
        <v>0</v>
      </c>
      <c r="W56" s="67">
        <v>0</v>
      </c>
      <c r="X56" s="67">
        <v>0</v>
      </c>
      <c r="Y56" s="67">
        <v>0</v>
      </c>
      <c r="Z56" s="67">
        <v>0</v>
      </c>
      <c r="AA56" s="67">
        <v>0</v>
      </c>
      <c r="AB56" s="67">
        <v>0</v>
      </c>
      <c r="AC56" s="67">
        <v>0</v>
      </c>
      <c r="AD56" s="67">
        <v>0</v>
      </c>
      <c r="AE56" s="67">
        <v>0</v>
      </c>
      <c r="AF56" s="67">
        <v>0</v>
      </c>
      <c r="AG56" s="67">
        <v>0</v>
      </c>
      <c r="AH56" s="67">
        <v>0</v>
      </c>
      <c r="AI56" s="67">
        <v>0</v>
      </c>
      <c r="AJ56" s="67">
        <v>0</v>
      </c>
      <c r="AK56" s="67">
        <v>0</v>
      </c>
      <c r="AL56" s="67">
        <v>0</v>
      </c>
      <c r="AM56" s="67">
        <v>0</v>
      </c>
      <c r="AN56" s="67">
        <v>0</v>
      </c>
      <c r="AO56" s="67">
        <v>0</v>
      </c>
      <c r="AP56" s="67">
        <v>0</v>
      </c>
      <c r="AQ56" s="67">
        <v>0</v>
      </c>
      <c r="AR56" s="67">
        <v>0</v>
      </c>
      <c r="AS56" s="67">
        <v>0</v>
      </c>
      <c r="AT56" s="67">
        <v>0</v>
      </c>
      <c r="AU56" s="67">
        <v>0</v>
      </c>
      <c r="AV56" s="67">
        <v>0</v>
      </c>
      <c r="AW56" s="67">
        <v>0</v>
      </c>
      <c r="AX56" s="67">
        <v>0</v>
      </c>
      <c r="AY56" s="67">
        <v>0</v>
      </c>
      <c r="AZ56" s="67">
        <v>0</v>
      </c>
      <c r="BA56" s="67">
        <v>0</v>
      </c>
      <c r="BB56" s="67">
        <v>0</v>
      </c>
    </row>
    <row r="57" spans="1:54" ht="14.85" customHeight="1" x14ac:dyDescent="0.25">
      <c r="A57" s="6" t="s">
        <v>194</v>
      </c>
      <c r="C57" s="6" t="s">
        <v>6638</v>
      </c>
      <c r="D57" s="6"/>
      <c r="E57" s="6"/>
      <c r="G57" s="12" t="s">
        <v>4512</v>
      </c>
      <c r="H57" s="6">
        <v>1</v>
      </c>
      <c r="I57" s="6">
        <v>-1000</v>
      </c>
      <c r="J57" s="6">
        <v>1000</v>
      </c>
      <c r="L57" s="7" t="s">
        <v>5474</v>
      </c>
      <c r="M57" s="14"/>
      <c r="N57" s="67">
        <v>5.9639260619361494</v>
      </c>
      <c r="O57" s="67">
        <v>6.0364560619361782</v>
      </c>
      <c r="P57" s="67">
        <v>4.9640860619362002</v>
      </c>
      <c r="Q57" s="67">
        <v>6.2317330390577581</v>
      </c>
      <c r="R57" s="67">
        <v>13.938290137674585</v>
      </c>
      <c r="S57" s="67">
        <v>13.046246807703483</v>
      </c>
      <c r="T57" s="67">
        <v>10.38016606193753</v>
      </c>
      <c r="U57" s="67">
        <v>10.413023471012707</v>
      </c>
      <c r="V57" s="67">
        <v>10.820758800134854</v>
      </c>
      <c r="W57" s="67">
        <v>8.0360130390577069</v>
      </c>
      <c r="X57" s="67">
        <v>7.9787130390576522</v>
      </c>
      <c r="Y57" s="67">
        <v>8.0635160619361841</v>
      </c>
      <c r="Z57" s="67">
        <v>7.5514830390576435</v>
      </c>
      <c r="AA57" s="67">
        <v>13.03411347436986</v>
      </c>
      <c r="AB57" s="67">
        <v>11.673156804341261</v>
      </c>
      <c r="AC57" s="67">
        <v>11.413983039055893</v>
      </c>
      <c r="AD57" s="67">
        <v>10.692686657048739</v>
      </c>
      <c r="AE57" s="67">
        <v>12.282736657048986</v>
      </c>
      <c r="AF57" s="67">
        <v>11.652664513962577</v>
      </c>
      <c r="AG57" s="67">
        <v>9.9895694710378393</v>
      </c>
      <c r="AH57" s="67">
        <v>9.7666422566479696</v>
      </c>
      <c r="AI57" s="67">
        <v>9.2056134122780122</v>
      </c>
      <c r="AJ57" s="67">
        <v>10.073757056236559</v>
      </c>
      <c r="AK57" s="67">
        <v>14.3048824994612</v>
      </c>
      <c r="AL57" s="67">
        <v>14.997286881890318</v>
      </c>
      <c r="AM57" s="67">
        <v>14.612814244024548</v>
      </c>
      <c r="AN57" s="67">
        <v>14.036450726912335</v>
      </c>
      <c r="AO57" s="67">
        <v>14.099124592188673</v>
      </c>
      <c r="AP57" s="67">
        <v>14.374847114982686</v>
      </c>
      <c r="AQ57" s="67">
        <v>13.512294653173967</v>
      </c>
      <c r="AR57" s="67">
        <v>19.92545091825184</v>
      </c>
      <c r="AS57" s="67">
        <v>19.295144388001177</v>
      </c>
      <c r="AT57" s="67">
        <v>21.065221081375171</v>
      </c>
      <c r="AU57" s="67">
        <v>20.096245233289437</v>
      </c>
      <c r="AV57" s="67">
        <v>11.797780985233203</v>
      </c>
      <c r="AW57" s="67">
        <v>11.510506951857337</v>
      </c>
      <c r="AX57" s="67">
        <v>12.259556820932517</v>
      </c>
      <c r="AY57" s="67">
        <v>10.832654317913807</v>
      </c>
      <c r="AZ57" s="67">
        <v>10.383634621703095</v>
      </c>
      <c r="BA57" s="67">
        <v>11.785720603963682</v>
      </c>
      <c r="BB57" s="67">
        <v>10.820401785324634</v>
      </c>
    </row>
    <row r="58" spans="1:54" ht="14.85" customHeight="1" x14ac:dyDescent="0.25">
      <c r="A58" s="6" t="s">
        <v>195</v>
      </c>
      <c r="B58" s="6" t="s">
        <v>196</v>
      </c>
      <c r="C58" s="6" t="s">
        <v>6639</v>
      </c>
      <c r="D58" s="6" t="s">
        <v>180</v>
      </c>
      <c r="E58" s="6" t="s">
        <v>181</v>
      </c>
      <c r="G58" s="12" t="s">
        <v>4827</v>
      </c>
      <c r="H58" s="6">
        <v>1</v>
      </c>
      <c r="I58" s="6">
        <v>-1000</v>
      </c>
      <c r="J58" s="6">
        <v>1000</v>
      </c>
      <c r="K58" s="13" t="s">
        <v>4590</v>
      </c>
      <c r="L58" s="7" t="s">
        <v>5475</v>
      </c>
      <c r="M58" s="14"/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  <c r="W58" s="67">
        <v>0</v>
      </c>
      <c r="X58" s="67">
        <v>0</v>
      </c>
      <c r="Y58" s="67">
        <v>0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7">
        <v>0</v>
      </c>
      <c r="AF58" s="67">
        <v>0</v>
      </c>
      <c r="AG58" s="67">
        <v>0</v>
      </c>
      <c r="AH58" s="67">
        <v>0</v>
      </c>
      <c r="AI58" s="67">
        <v>0</v>
      </c>
      <c r="AJ58" s="67">
        <v>0</v>
      </c>
      <c r="AK58" s="67">
        <v>0</v>
      </c>
      <c r="AL58" s="67">
        <v>0</v>
      </c>
      <c r="AM58" s="67">
        <v>0</v>
      </c>
      <c r="AN58" s="67">
        <v>0</v>
      </c>
      <c r="AO58" s="67">
        <v>0</v>
      </c>
      <c r="AP58" s="67">
        <v>0</v>
      </c>
      <c r="AQ58" s="67">
        <v>0</v>
      </c>
      <c r="AR58" s="67">
        <v>0</v>
      </c>
      <c r="AS58" s="67">
        <v>0</v>
      </c>
      <c r="AT58" s="67">
        <v>0</v>
      </c>
      <c r="AU58" s="67">
        <v>0</v>
      </c>
      <c r="AV58" s="67">
        <v>0</v>
      </c>
      <c r="AW58" s="67">
        <v>0</v>
      </c>
      <c r="AX58" s="67">
        <v>0</v>
      </c>
      <c r="AY58" s="67">
        <v>0</v>
      </c>
      <c r="AZ58" s="67">
        <v>0</v>
      </c>
      <c r="BA58" s="67">
        <v>0</v>
      </c>
      <c r="BB58" s="67">
        <v>0</v>
      </c>
    </row>
    <row r="59" spans="1:54" ht="14.85" customHeight="1" x14ac:dyDescent="0.25">
      <c r="A59" s="6" t="s">
        <v>197</v>
      </c>
      <c r="B59" s="6" t="s">
        <v>198</v>
      </c>
      <c r="C59" s="6" t="s">
        <v>6640</v>
      </c>
      <c r="D59" s="6" t="s">
        <v>176</v>
      </c>
      <c r="E59" s="6" t="s">
        <v>177</v>
      </c>
      <c r="G59" s="12" t="s">
        <v>4820</v>
      </c>
      <c r="H59" s="6">
        <v>1</v>
      </c>
      <c r="I59" s="6">
        <v>-1000</v>
      </c>
      <c r="J59" s="6">
        <v>1000</v>
      </c>
      <c r="L59" s="7" t="s">
        <v>5476</v>
      </c>
      <c r="M59" s="14"/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7">
        <v>0</v>
      </c>
      <c r="T59" s="67">
        <v>0</v>
      </c>
      <c r="U59" s="67">
        <v>0</v>
      </c>
      <c r="V59" s="67">
        <v>0</v>
      </c>
      <c r="W59" s="67">
        <v>0</v>
      </c>
      <c r="X59" s="67">
        <v>0</v>
      </c>
      <c r="Y59" s="67">
        <v>0</v>
      </c>
      <c r="Z59" s="67">
        <v>0</v>
      </c>
      <c r="AA59" s="67">
        <v>0</v>
      </c>
      <c r="AB59" s="67">
        <v>0</v>
      </c>
      <c r="AC59" s="67">
        <v>0</v>
      </c>
      <c r="AD59" s="67">
        <v>0</v>
      </c>
      <c r="AE59" s="67">
        <v>0</v>
      </c>
      <c r="AF59" s="67">
        <v>0</v>
      </c>
      <c r="AG59" s="67">
        <v>0</v>
      </c>
      <c r="AH59" s="67">
        <v>0</v>
      </c>
      <c r="AI59" s="67">
        <v>0</v>
      </c>
      <c r="AJ59" s="67">
        <v>0</v>
      </c>
      <c r="AK59" s="67">
        <v>0</v>
      </c>
      <c r="AL59" s="67">
        <v>0</v>
      </c>
      <c r="AM59" s="67">
        <v>0</v>
      </c>
      <c r="AN59" s="67">
        <v>0</v>
      </c>
      <c r="AO59" s="67">
        <v>0</v>
      </c>
      <c r="AP59" s="67">
        <v>0</v>
      </c>
      <c r="AQ59" s="67">
        <v>0</v>
      </c>
      <c r="AR59" s="67">
        <v>0</v>
      </c>
      <c r="AS59" s="67">
        <v>0</v>
      </c>
      <c r="AT59" s="67">
        <v>0</v>
      </c>
      <c r="AU59" s="67">
        <v>0</v>
      </c>
      <c r="AV59" s="67">
        <v>0</v>
      </c>
      <c r="AW59" s="67">
        <v>0</v>
      </c>
      <c r="AX59" s="67">
        <v>0</v>
      </c>
      <c r="AY59" s="67">
        <v>0</v>
      </c>
      <c r="AZ59" s="67">
        <v>0</v>
      </c>
      <c r="BA59" s="67">
        <v>0</v>
      </c>
      <c r="BB59" s="67">
        <v>0</v>
      </c>
    </row>
    <row r="60" spans="1:54" ht="14.85" customHeight="1" x14ac:dyDescent="0.25">
      <c r="A60" s="6" t="s">
        <v>199</v>
      </c>
      <c r="B60" s="6" t="s">
        <v>200</v>
      </c>
      <c r="C60" s="6" t="s">
        <v>6641</v>
      </c>
      <c r="D60" s="6" t="s">
        <v>201</v>
      </c>
      <c r="E60" s="6" t="s">
        <v>202</v>
      </c>
      <c r="G60" s="12" t="s">
        <v>4491</v>
      </c>
      <c r="H60" s="6">
        <v>1</v>
      </c>
      <c r="I60" s="6">
        <v>-1000</v>
      </c>
      <c r="J60" s="6">
        <v>1000</v>
      </c>
      <c r="K60" s="13" t="s">
        <v>4412</v>
      </c>
      <c r="L60" s="7" t="s">
        <v>5477</v>
      </c>
      <c r="M60" s="11"/>
      <c r="N60" s="67">
        <v>-3.6213901435530715E-2</v>
      </c>
      <c r="O60" s="67">
        <v>-3.6213901435530715E-2</v>
      </c>
      <c r="P60" s="67">
        <v>-3.6213901435530715E-2</v>
      </c>
      <c r="Q60" s="67">
        <v>-3.7097167324191105E-2</v>
      </c>
      <c r="R60" s="67">
        <v>-3.6213901435530715E-2</v>
      </c>
      <c r="S60" s="67">
        <v>-3.7097167324191105E-2</v>
      </c>
      <c r="T60" s="67">
        <v>-3.6213901435303342E-2</v>
      </c>
      <c r="U60" s="67">
        <v>-3.6213901435530715E-2</v>
      </c>
      <c r="V60" s="67">
        <v>-3.6213901435530715E-2</v>
      </c>
      <c r="W60" s="67">
        <v>-3.7097167324191105E-2</v>
      </c>
      <c r="X60" s="67">
        <v>-3.7097167324191105E-2</v>
      </c>
      <c r="Y60" s="67">
        <v>-3.6213901435530715E-2</v>
      </c>
      <c r="Z60" s="67">
        <v>-3.7097167324191105E-2</v>
      </c>
      <c r="AA60" s="67">
        <v>-3.7097167324191105E-2</v>
      </c>
      <c r="AB60" s="67">
        <v>-3.6213901435530715E-2</v>
      </c>
      <c r="AC60" s="67">
        <v>-3.7097167324304792E-2</v>
      </c>
      <c r="AD60" s="67">
        <v>-3.7097167324191105E-2</v>
      </c>
      <c r="AE60" s="67">
        <v>-3.7097167324077418E-2</v>
      </c>
      <c r="AF60" s="67">
        <v>-3.7980433212851494E-2</v>
      </c>
      <c r="AG60" s="67">
        <v>-7.1511727223651178E-2</v>
      </c>
      <c r="AH60" s="67">
        <v>-6.9674570751317333E-2</v>
      </c>
      <c r="AI60" s="67">
        <v>-7.960087617834688E-2</v>
      </c>
      <c r="AJ60" s="67">
        <v>-7.0065914893007175E-2</v>
      </c>
      <c r="AK60" s="67">
        <v>-4.2570522701907976E-2</v>
      </c>
      <c r="AL60" s="67">
        <v>-4.10276575601074E-2</v>
      </c>
      <c r="AM60" s="67">
        <v>-4.1757795571584211E-2</v>
      </c>
      <c r="AN60" s="67">
        <v>-6.3097840516888937E-2</v>
      </c>
      <c r="AO60" s="67">
        <v>-6.604878333587294E-2</v>
      </c>
      <c r="AP60" s="67">
        <v>-6.5799790822438808E-2</v>
      </c>
      <c r="AQ60" s="67">
        <v>-6.5866230320921204E-2</v>
      </c>
      <c r="AR60" s="67">
        <v>-4.5557940242815675E-2</v>
      </c>
      <c r="AS60" s="67">
        <v>-4.4303643677721993E-2</v>
      </c>
      <c r="AT60" s="67">
        <v>-4.4973781519502154E-2</v>
      </c>
      <c r="AU60" s="67">
        <v>-4.5192094651497428E-2</v>
      </c>
      <c r="AV60" s="67">
        <v>-4.1304361122570299E-2</v>
      </c>
      <c r="AW60" s="67">
        <v>-3.9266728950678953E-2</v>
      </c>
      <c r="AX60" s="67">
        <v>-4.0569329879758698E-2</v>
      </c>
      <c r="AY60" s="67">
        <v>-4.0965804807001405E-2</v>
      </c>
      <c r="AZ60" s="67">
        <v>-3.9803063539125105E-2</v>
      </c>
      <c r="BA60" s="67">
        <v>-4.0287355017085247E-2</v>
      </c>
      <c r="BB60" s="67">
        <v>-4.0507515058834542E-2</v>
      </c>
    </row>
    <row r="61" spans="1:54" ht="14.85" customHeight="1" x14ac:dyDescent="0.25">
      <c r="A61" s="6" t="s">
        <v>203</v>
      </c>
      <c r="B61" s="6" t="s">
        <v>204</v>
      </c>
      <c r="C61" s="6" t="s">
        <v>6642</v>
      </c>
      <c r="D61" s="6" t="s">
        <v>205</v>
      </c>
      <c r="E61" s="6" t="s">
        <v>206</v>
      </c>
      <c r="G61" s="12" t="s">
        <v>4812</v>
      </c>
      <c r="H61" s="6">
        <v>1</v>
      </c>
      <c r="I61" s="6">
        <v>-1000</v>
      </c>
      <c r="J61" s="6">
        <v>1000</v>
      </c>
      <c r="K61" s="13" t="s">
        <v>4472</v>
      </c>
      <c r="L61" s="7" t="s">
        <v>5478</v>
      </c>
      <c r="M61" s="14"/>
      <c r="N61" s="67">
        <v>0</v>
      </c>
      <c r="O61" s="67">
        <v>0</v>
      </c>
      <c r="P61" s="67">
        <v>0</v>
      </c>
      <c r="Q61" s="67">
        <v>0</v>
      </c>
      <c r="R61" s="67">
        <v>0</v>
      </c>
      <c r="S61" s="67">
        <v>0</v>
      </c>
      <c r="T61" s="67">
        <v>0</v>
      </c>
      <c r="U61" s="67">
        <v>0</v>
      </c>
      <c r="V61" s="67">
        <v>0</v>
      </c>
      <c r="W61" s="67">
        <v>0</v>
      </c>
      <c r="X61" s="67">
        <v>0</v>
      </c>
      <c r="Y61" s="67">
        <v>0</v>
      </c>
      <c r="Z61" s="67">
        <v>0</v>
      </c>
      <c r="AA61" s="67">
        <v>0</v>
      </c>
      <c r="AB61" s="67">
        <v>0</v>
      </c>
      <c r="AC61" s="67">
        <v>0</v>
      </c>
      <c r="AD61" s="67">
        <v>0</v>
      </c>
      <c r="AE61" s="67">
        <v>0</v>
      </c>
      <c r="AF61" s="67">
        <v>0</v>
      </c>
      <c r="AG61" s="67">
        <v>0</v>
      </c>
      <c r="AH61" s="67">
        <v>0</v>
      </c>
      <c r="AI61" s="67">
        <v>0</v>
      </c>
      <c r="AJ61" s="67">
        <v>0</v>
      </c>
      <c r="AK61" s="67">
        <v>0</v>
      </c>
      <c r="AL61" s="67">
        <v>0</v>
      </c>
      <c r="AM61" s="67">
        <v>0</v>
      </c>
      <c r="AN61" s="67">
        <v>0</v>
      </c>
      <c r="AO61" s="67">
        <v>0</v>
      </c>
      <c r="AP61" s="67">
        <v>0</v>
      </c>
      <c r="AQ61" s="67">
        <v>0</v>
      </c>
      <c r="AR61" s="67">
        <v>0</v>
      </c>
      <c r="AS61" s="67">
        <v>0</v>
      </c>
      <c r="AT61" s="67">
        <v>0</v>
      </c>
      <c r="AU61" s="67">
        <v>0</v>
      </c>
      <c r="AV61" s="67">
        <v>0</v>
      </c>
      <c r="AW61" s="67">
        <v>0</v>
      </c>
      <c r="AX61" s="67">
        <v>0</v>
      </c>
      <c r="AY61" s="67">
        <v>0</v>
      </c>
      <c r="AZ61" s="67">
        <v>0</v>
      </c>
      <c r="BA61" s="67">
        <v>0</v>
      </c>
      <c r="BB61" s="67">
        <v>0</v>
      </c>
    </row>
    <row r="62" spans="1:54" ht="14.85" customHeight="1" x14ac:dyDescent="0.25">
      <c r="A62" s="6" t="s">
        <v>207</v>
      </c>
      <c r="B62" s="6" t="s">
        <v>208</v>
      </c>
      <c r="C62" s="6" t="s">
        <v>6643</v>
      </c>
      <c r="D62" s="6" t="s">
        <v>108</v>
      </c>
      <c r="E62" s="6" t="s">
        <v>109</v>
      </c>
      <c r="G62" s="12" t="s">
        <v>4820</v>
      </c>
      <c r="H62" s="6">
        <v>1</v>
      </c>
      <c r="I62" s="6">
        <v>-1000</v>
      </c>
      <c r="J62" s="6">
        <v>1000</v>
      </c>
      <c r="K62" s="13" t="s">
        <v>5013</v>
      </c>
      <c r="L62" s="7" t="s">
        <v>5479</v>
      </c>
      <c r="M62" s="14"/>
      <c r="N62" s="67">
        <v>0</v>
      </c>
      <c r="O62" s="67">
        <v>0</v>
      </c>
      <c r="P62" s="67">
        <v>0</v>
      </c>
      <c r="Q62" s="67">
        <v>0</v>
      </c>
      <c r="R62" s="67">
        <v>0</v>
      </c>
      <c r="S62" s="67">
        <v>0</v>
      </c>
      <c r="T62" s="67">
        <v>0</v>
      </c>
      <c r="U62" s="67">
        <v>0</v>
      </c>
      <c r="V62" s="67">
        <v>0</v>
      </c>
      <c r="W62" s="67">
        <v>0</v>
      </c>
      <c r="X62" s="67">
        <v>0</v>
      </c>
      <c r="Y62" s="67">
        <v>0</v>
      </c>
      <c r="Z62" s="67">
        <v>0</v>
      </c>
      <c r="AA62" s="67">
        <v>0</v>
      </c>
      <c r="AB62" s="67">
        <v>0</v>
      </c>
      <c r="AC62" s="67">
        <v>0</v>
      </c>
      <c r="AD62" s="67">
        <v>0</v>
      </c>
      <c r="AE62" s="67">
        <v>0</v>
      </c>
      <c r="AF62" s="67">
        <v>0</v>
      </c>
      <c r="AG62" s="67">
        <v>0</v>
      </c>
      <c r="AH62" s="67">
        <v>0</v>
      </c>
      <c r="AI62" s="67">
        <v>0</v>
      </c>
      <c r="AJ62" s="67">
        <v>0</v>
      </c>
      <c r="AK62" s="67">
        <v>0</v>
      </c>
      <c r="AL62" s="67">
        <v>0</v>
      </c>
      <c r="AM62" s="67">
        <v>0</v>
      </c>
      <c r="AN62" s="67">
        <v>0</v>
      </c>
      <c r="AO62" s="67">
        <v>0</v>
      </c>
      <c r="AP62" s="67">
        <v>0</v>
      </c>
      <c r="AQ62" s="67">
        <v>0</v>
      </c>
      <c r="AR62" s="67">
        <v>0</v>
      </c>
      <c r="AS62" s="67">
        <v>0</v>
      </c>
      <c r="AT62" s="67">
        <v>0</v>
      </c>
      <c r="AU62" s="67">
        <v>0</v>
      </c>
      <c r="AV62" s="67">
        <v>0</v>
      </c>
      <c r="AW62" s="67">
        <v>0</v>
      </c>
      <c r="AX62" s="67">
        <v>0</v>
      </c>
      <c r="AY62" s="67">
        <v>0</v>
      </c>
      <c r="AZ62" s="67">
        <v>0</v>
      </c>
      <c r="BA62" s="67">
        <v>0</v>
      </c>
      <c r="BB62" s="67">
        <v>0</v>
      </c>
    </row>
    <row r="63" spans="1:54" ht="14.85" customHeight="1" x14ac:dyDescent="0.25">
      <c r="A63" s="6" t="s">
        <v>209</v>
      </c>
      <c r="B63" s="6" t="s">
        <v>210</v>
      </c>
      <c r="C63" s="6" t="s">
        <v>6644</v>
      </c>
      <c r="D63" s="6" t="s">
        <v>211</v>
      </c>
      <c r="E63" s="6" t="s">
        <v>212</v>
      </c>
      <c r="G63" s="12" t="s">
        <v>4830</v>
      </c>
      <c r="H63" s="6">
        <v>1</v>
      </c>
      <c r="I63" s="6">
        <v>-1000</v>
      </c>
      <c r="J63" s="6">
        <v>1000</v>
      </c>
      <c r="K63" s="13" t="s">
        <v>5020</v>
      </c>
      <c r="L63" s="7" t="s">
        <v>5480</v>
      </c>
      <c r="M63" s="14"/>
      <c r="N63" s="67">
        <v>0</v>
      </c>
      <c r="O63" s="67">
        <v>0</v>
      </c>
      <c r="P63" s="67">
        <v>0</v>
      </c>
      <c r="Q63" s="67">
        <v>0</v>
      </c>
      <c r="R63" s="67">
        <v>0</v>
      </c>
      <c r="S63" s="67">
        <v>0</v>
      </c>
      <c r="T63" s="67">
        <v>0</v>
      </c>
      <c r="U63" s="67">
        <v>0</v>
      </c>
      <c r="V63" s="67">
        <v>0</v>
      </c>
      <c r="W63" s="67">
        <v>0</v>
      </c>
      <c r="X63" s="67">
        <v>0</v>
      </c>
      <c r="Y63" s="67">
        <v>0</v>
      </c>
      <c r="Z63" s="67">
        <v>0</v>
      </c>
      <c r="AA63" s="67">
        <v>0</v>
      </c>
      <c r="AB63" s="67">
        <v>0</v>
      </c>
      <c r="AC63" s="67">
        <v>0</v>
      </c>
      <c r="AD63" s="67">
        <v>0</v>
      </c>
      <c r="AE63" s="67">
        <v>0</v>
      </c>
      <c r="AF63" s="67">
        <v>0</v>
      </c>
      <c r="AG63" s="67">
        <v>0</v>
      </c>
      <c r="AH63" s="67">
        <v>0</v>
      </c>
      <c r="AI63" s="67">
        <v>0</v>
      </c>
      <c r="AJ63" s="67">
        <v>0</v>
      </c>
      <c r="AK63" s="67">
        <v>0</v>
      </c>
      <c r="AL63" s="67">
        <v>0</v>
      </c>
      <c r="AM63" s="67">
        <v>0</v>
      </c>
      <c r="AN63" s="67">
        <v>0</v>
      </c>
      <c r="AO63" s="67">
        <v>0</v>
      </c>
      <c r="AP63" s="67">
        <v>0</v>
      </c>
      <c r="AQ63" s="67">
        <v>0</v>
      </c>
      <c r="AR63" s="67">
        <v>0</v>
      </c>
      <c r="AS63" s="67">
        <v>0</v>
      </c>
      <c r="AT63" s="67">
        <v>0</v>
      </c>
      <c r="AU63" s="67">
        <v>0</v>
      </c>
      <c r="AV63" s="67">
        <v>0</v>
      </c>
      <c r="AW63" s="67">
        <v>0</v>
      </c>
      <c r="AX63" s="67">
        <v>0</v>
      </c>
      <c r="AY63" s="67">
        <v>0</v>
      </c>
      <c r="AZ63" s="67">
        <v>0</v>
      </c>
      <c r="BA63" s="67">
        <v>0</v>
      </c>
      <c r="BB63" s="67">
        <v>0</v>
      </c>
    </row>
    <row r="64" spans="1:54" ht="14.85" customHeight="1" x14ac:dyDescent="0.25">
      <c r="A64" s="6" t="s">
        <v>213</v>
      </c>
      <c r="B64" s="6" t="s">
        <v>214</v>
      </c>
      <c r="C64" s="6" t="s">
        <v>6645</v>
      </c>
      <c r="D64" s="6" t="s">
        <v>96</v>
      </c>
      <c r="E64" s="6" t="s">
        <v>97</v>
      </c>
      <c r="G64" s="12" t="s">
        <v>4818</v>
      </c>
      <c r="H64" s="6">
        <v>0</v>
      </c>
      <c r="I64" s="6">
        <v>0</v>
      </c>
      <c r="J64" s="6">
        <v>1000</v>
      </c>
      <c r="K64" s="13" t="s">
        <v>5012</v>
      </c>
      <c r="L64" s="7" t="s">
        <v>5481</v>
      </c>
      <c r="M64" s="14"/>
      <c r="N64" s="67">
        <v>0</v>
      </c>
      <c r="O64" s="67">
        <v>0</v>
      </c>
      <c r="P64" s="67">
        <v>0</v>
      </c>
      <c r="Q64" s="67">
        <v>0</v>
      </c>
      <c r="R64" s="67">
        <v>0</v>
      </c>
      <c r="S64" s="67">
        <v>0</v>
      </c>
      <c r="T64" s="67">
        <v>0</v>
      </c>
      <c r="U64" s="67">
        <v>0</v>
      </c>
      <c r="V64" s="67">
        <v>0</v>
      </c>
      <c r="W64" s="67">
        <v>0</v>
      </c>
      <c r="X64" s="67">
        <v>0</v>
      </c>
      <c r="Y64" s="67">
        <v>0</v>
      </c>
      <c r="Z64" s="67">
        <v>0</v>
      </c>
      <c r="AA64" s="67">
        <v>0</v>
      </c>
      <c r="AB64" s="67">
        <v>0</v>
      </c>
      <c r="AC64" s="67">
        <v>0</v>
      </c>
      <c r="AD64" s="67">
        <v>0</v>
      </c>
      <c r="AE64" s="67">
        <v>0</v>
      </c>
      <c r="AF64" s="67">
        <v>0</v>
      </c>
      <c r="AG64" s="67">
        <v>0</v>
      </c>
      <c r="AH64" s="67">
        <v>0</v>
      </c>
      <c r="AI64" s="67">
        <v>0</v>
      </c>
      <c r="AJ64" s="67">
        <v>0</v>
      </c>
      <c r="AK64" s="67">
        <v>0</v>
      </c>
      <c r="AL64" s="67">
        <v>0</v>
      </c>
      <c r="AM64" s="67">
        <v>0</v>
      </c>
      <c r="AN64" s="67">
        <v>0</v>
      </c>
      <c r="AO64" s="67">
        <v>0</v>
      </c>
      <c r="AP64" s="67">
        <v>0</v>
      </c>
      <c r="AQ64" s="67">
        <v>0</v>
      </c>
      <c r="AR64" s="67">
        <v>0</v>
      </c>
      <c r="AS64" s="67">
        <v>0</v>
      </c>
      <c r="AT64" s="67">
        <v>0</v>
      </c>
      <c r="AU64" s="67">
        <v>0</v>
      </c>
      <c r="AV64" s="67">
        <v>0</v>
      </c>
      <c r="AW64" s="67">
        <v>0</v>
      </c>
      <c r="AX64" s="67">
        <v>0</v>
      </c>
      <c r="AY64" s="67">
        <v>0</v>
      </c>
      <c r="AZ64" s="67">
        <v>0</v>
      </c>
      <c r="BA64" s="67">
        <v>0</v>
      </c>
      <c r="BB64" s="67">
        <v>0</v>
      </c>
    </row>
    <row r="65" spans="1:54" ht="14.85" customHeight="1" x14ac:dyDescent="0.25">
      <c r="A65" s="6" t="s">
        <v>215</v>
      </c>
      <c r="B65" s="6" t="s">
        <v>216</v>
      </c>
      <c r="C65" s="6" t="s">
        <v>6646</v>
      </c>
      <c r="D65" s="6" t="s">
        <v>217</v>
      </c>
      <c r="E65" s="6" t="s">
        <v>218</v>
      </c>
      <c r="G65" s="12" t="s">
        <v>4969</v>
      </c>
      <c r="H65" s="6">
        <v>0</v>
      </c>
      <c r="I65" s="6">
        <v>0</v>
      </c>
      <c r="J65" s="6">
        <v>1000</v>
      </c>
      <c r="L65" s="7" t="s">
        <v>5482</v>
      </c>
      <c r="M65" s="14"/>
      <c r="N65" s="67">
        <v>0</v>
      </c>
      <c r="O65" s="67">
        <v>0</v>
      </c>
      <c r="P65" s="67">
        <v>0</v>
      </c>
      <c r="Q65" s="67">
        <v>0</v>
      </c>
      <c r="R65" s="67">
        <v>0</v>
      </c>
      <c r="S65" s="67">
        <v>0</v>
      </c>
      <c r="T65" s="67">
        <v>0</v>
      </c>
      <c r="U65" s="67">
        <v>0</v>
      </c>
      <c r="V65" s="67">
        <v>0</v>
      </c>
      <c r="W65" s="67">
        <v>0</v>
      </c>
      <c r="X65" s="67">
        <v>0</v>
      </c>
      <c r="Y65" s="67">
        <v>0</v>
      </c>
      <c r="Z65" s="67">
        <v>0</v>
      </c>
      <c r="AA65" s="67">
        <v>0</v>
      </c>
      <c r="AB65" s="67">
        <v>0</v>
      </c>
      <c r="AC65" s="67">
        <v>0</v>
      </c>
      <c r="AD65" s="67">
        <v>0</v>
      </c>
      <c r="AE65" s="67">
        <v>0</v>
      </c>
      <c r="AF65" s="67">
        <v>0</v>
      </c>
      <c r="AG65" s="67">
        <v>0</v>
      </c>
      <c r="AH65" s="67">
        <v>0</v>
      </c>
      <c r="AI65" s="67">
        <v>0</v>
      </c>
      <c r="AJ65" s="67">
        <v>0</v>
      </c>
      <c r="AK65" s="67">
        <v>0</v>
      </c>
      <c r="AL65" s="67">
        <v>0</v>
      </c>
      <c r="AM65" s="67">
        <v>0</v>
      </c>
      <c r="AN65" s="67">
        <v>0</v>
      </c>
      <c r="AO65" s="67">
        <v>0</v>
      </c>
      <c r="AP65" s="67">
        <v>0</v>
      </c>
      <c r="AQ65" s="67">
        <v>0</v>
      </c>
      <c r="AR65" s="67">
        <v>0</v>
      </c>
      <c r="AS65" s="67">
        <v>0</v>
      </c>
      <c r="AT65" s="67">
        <v>0</v>
      </c>
      <c r="AU65" s="67">
        <v>0</v>
      </c>
      <c r="AV65" s="67">
        <v>0</v>
      </c>
      <c r="AW65" s="67">
        <v>0</v>
      </c>
      <c r="AX65" s="67">
        <v>0</v>
      </c>
      <c r="AY65" s="67">
        <v>0</v>
      </c>
      <c r="AZ65" s="67">
        <v>0</v>
      </c>
      <c r="BA65" s="67">
        <v>0</v>
      </c>
      <c r="BB65" s="67">
        <v>0</v>
      </c>
    </row>
    <row r="66" spans="1:54" ht="14.85" customHeight="1" x14ac:dyDescent="0.25">
      <c r="A66" s="6" t="s">
        <v>219</v>
      </c>
      <c r="B66" s="6" t="s">
        <v>220</v>
      </c>
      <c r="C66" s="6" t="s">
        <v>6647</v>
      </c>
      <c r="D66" s="6" t="s">
        <v>221</v>
      </c>
      <c r="E66" s="6" t="s">
        <v>222</v>
      </c>
      <c r="G66" s="12" t="s">
        <v>4831</v>
      </c>
      <c r="H66" s="6">
        <v>0</v>
      </c>
      <c r="I66" s="6">
        <v>0</v>
      </c>
      <c r="J66" s="6">
        <v>1000</v>
      </c>
      <c r="L66" s="7" t="s">
        <v>5483</v>
      </c>
      <c r="M66" s="14"/>
      <c r="N66" s="67">
        <v>0</v>
      </c>
      <c r="O66" s="67">
        <v>0</v>
      </c>
      <c r="P66" s="67">
        <v>0</v>
      </c>
      <c r="Q66" s="67">
        <v>0</v>
      </c>
      <c r="R66" s="67">
        <v>0</v>
      </c>
      <c r="S66" s="67">
        <v>0</v>
      </c>
      <c r="T66" s="67">
        <v>0</v>
      </c>
      <c r="U66" s="67">
        <v>0</v>
      </c>
      <c r="V66" s="67">
        <v>0</v>
      </c>
      <c r="W66" s="67">
        <v>0</v>
      </c>
      <c r="X66" s="67">
        <v>0</v>
      </c>
      <c r="Y66" s="67">
        <v>0</v>
      </c>
      <c r="Z66" s="67">
        <v>0</v>
      </c>
      <c r="AA66" s="67">
        <v>0</v>
      </c>
      <c r="AB66" s="67">
        <v>0</v>
      </c>
      <c r="AC66" s="67">
        <v>0</v>
      </c>
      <c r="AD66" s="67">
        <v>0</v>
      </c>
      <c r="AE66" s="67">
        <v>0</v>
      </c>
      <c r="AF66" s="67">
        <v>0</v>
      </c>
      <c r="AG66" s="67">
        <v>0</v>
      </c>
      <c r="AH66" s="67">
        <v>0</v>
      </c>
      <c r="AI66" s="67">
        <v>0</v>
      </c>
      <c r="AJ66" s="67">
        <v>0</v>
      </c>
      <c r="AK66" s="67">
        <v>0</v>
      </c>
      <c r="AL66" s="67">
        <v>0</v>
      </c>
      <c r="AM66" s="67">
        <v>0</v>
      </c>
      <c r="AN66" s="67">
        <v>0</v>
      </c>
      <c r="AO66" s="67">
        <v>0</v>
      </c>
      <c r="AP66" s="67">
        <v>0</v>
      </c>
      <c r="AQ66" s="67">
        <v>0</v>
      </c>
      <c r="AR66" s="67">
        <v>0</v>
      </c>
      <c r="AS66" s="67">
        <v>0</v>
      </c>
      <c r="AT66" s="67">
        <v>0</v>
      </c>
      <c r="AU66" s="67">
        <v>0</v>
      </c>
      <c r="AV66" s="67">
        <v>0</v>
      </c>
      <c r="AW66" s="67">
        <v>0</v>
      </c>
      <c r="AX66" s="67">
        <v>0</v>
      </c>
      <c r="AY66" s="67">
        <v>0</v>
      </c>
      <c r="AZ66" s="67">
        <v>0</v>
      </c>
      <c r="BA66" s="67">
        <v>0</v>
      </c>
      <c r="BB66" s="67">
        <v>0</v>
      </c>
    </row>
    <row r="67" spans="1:54" ht="14.85" customHeight="1" x14ac:dyDescent="0.25">
      <c r="A67" s="6" t="s">
        <v>223</v>
      </c>
      <c r="C67" s="6" t="s">
        <v>6648</v>
      </c>
      <c r="D67" s="6"/>
      <c r="E67" s="6"/>
      <c r="G67" s="12" t="s">
        <v>4512</v>
      </c>
      <c r="H67" s="6">
        <v>1</v>
      </c>
      <c r="I67" s="6">
        <v>-1000</v>
      </c>
      <c r="J67" s="6">
        <v>0</v>
      </c>
      <c r="L67" s="7" t="s">
        <v>5484</v>
      </c>
      <c r="M67" s="14"/>
      <c r="N67" s="67">
        <v>-7.0613701400020545E-2</v>
      </c>
      <c r="O67" s="67">
        <v>-7.0613701400020545E-2</v>
      </c>
      <c r="P67" s="67">
        <v>-7.0613701400020545E-2</v>
      </c>
      <c r="Q67" s="67">
        <v>-7.2335986799998864E-2</v>
      </c>
      <c r="R67" s="67">
        <v>-7.0613701400020545E-2</v>
      </c>
      <c r="S67" s="67">
        <v>-7.2335986799998864E-2</v>
      </c>
      <c r="T67" s="67">
        <v>-7.0613701399679485E-2</v>
      </c>
      <c r="U67" s="67">
        <v>-7.0613701400020545E-2</v>
      </c>
      <c r="V67" s="67">
        <v>-7.0613701400020545E-2</v>
      </c>
      <c r="W67" s="67">
        <v>-7.2335986799998864E-2</v>
      </c>
      <c r="X67" s="67">
        <v>-7.2335986799998864E-2</v>
      </c>
      <c r="Y67" s="67">
        <v>-7.0613701400020545E-2</v>
      </c>
      <c r="Z67" s="67">
        <v>-7.2335986799998864E-2</v>
      </c>
      <c r="AA67" s="67">
        <v>-7.2335986799998864E-2</v>
      </c>
      <c r="AB67" s="67">
        <v>-7.0613701400020545E-2</v>
      </c>
      <c r="AC67" s="67">
        <v>-7.2335986800339924E-2</v>
      </c>
      <c r="AD67" s="67">
        <v>-7.2335986799998864E-2</v>
      </c>
      <c r="AE67" s="67">
        <v>-7.2335986799885177E-2</v>
      </c>
      <c r="AF67" s="67">
        <v>-7.4058272199977182E-2</v>
      </c>
      <c r="AG67" s="67">
        <v>-0.13944114145670028</v>
      </c>
      <c r="AH67" s="67">
        <v>-0.13585885914471874</v>
      </c>
      <c r="AI67" s="67">
        <v>-0.15521422102642646</v>
      </c>
      <c r="AJ67" s="67">
        <v>-0.13662194340997758</v>
      </c>
      <c r="AK67" s="67">
        <v>-8.3008514944822309E-2</v>
      </c>
      <c r="AL67" s="67">
        <v>-8.0000073045198405E-2</v>
      </c>
      <c r="AM67" s="67">
        <v>-8.1423773488495499E-2</v>
      </c>
      <c r="AN67" s="67">
        <v>-0.12303485381653445</v>
      </c>
      <c r="AO67" s="67">
        <v>-0.12878891473815202</v>
      </c>
      <c r="AP67" s="67">
        <v>-0.1283034027579788</v>
      </c>
      <c r="AQ67" s="67">
        <v>-0.12843295353059148</v>
      </c>
      <c r="AR67" s="67">
        <v>-8.883369814316211E-2</v>
      </c>
      <c r="AS67" s="67">
        <v>-8.6387937824497385E-2</v>
      </c>
      <c r="AT67" s="67">
        <v>-8.7694643580448428E-2</v>
      </c>
      <c r="AU67" s="67">
        <v>-8.8120333652796035E-2</v>
      </c>
      <c r="AV67" s="67">
        <v>-8.0539618964394322E-2</v>
      </c>
      <c r="AW67" s="67">
        <v>-7.6566427895613742E-2</v>
      </c>
      <c r="AX67" s="67">
        <v>-7.9106377180437448E-2</v>
      </c>
      <c r="AY67" s="67">
        <v>-7.9879465994736165E-2</v>
      </c>
      <c r="AZ67" s="67">
        <v>-7.7612229893588847E-2</v>
      </c>
      <c r="BA67" s="67">
        <v>-7.8556552721579465E-2</v>
      </c>
      <c r="BB67" s="67">
        <v>-7.8985844094063395E-2</v>
      </c>
    </row>
    <row r="68" spans="1:54" ht="14.85" customHeight="1" x14ac:dyDescent="0.25">
      <c r="A68" s="6" t="s">
        <v>224</v>
      </c>
      <c r="B68" s="6" t="s">
        <v>225</v>
      </c>
      <c r="C68" s="6" t="s">
        <v>6649</v>
      </c>
      <c r="D68" s="6" t="s">
        <v>116</v>
      </c>
      <c r="E68" s="6" t="s">
        <v>117</v>
      </c>
      <c r="G68" s="12" t="s">
        <v>4821</v>
      </c>
      <c r="H68" s="6">
        <v>1</v>
      </c>
      <c r="I68" s="6">
        <v>-1000</v>
      </c>
      <c r="J68" s="6">
        <v>1000</v>
      </c>
      <c r="L68" s="7" t="s">
        <v>5485</v>
      </c>
      <c r="M68" s="14"/>
      <c r="N68" s="67">
        <v>0</v>
      </c>
      <c r="O68" s="67">
        <v>0</v>
      </c>
      <c r="P68" s="67">
        <v>0</v>
      </c>
      <c r="Q68" s="67">
        <v>0</v>
      </c>
      <c r="R68" s="67">
        <v>0</v>
      </c>
      <c r="S68" s="67">
        <v>0</v>
      </c>
      <c r="T68" s="67">
        <v>0</v>
      </c>
      <c r="U68" s="67">
        <v>0</v>
      </c>
      <c r="V68" s="67">
        <v>0</v>
      </c>
      <c r="W68" s="67">
        <v>0</v>
      </c>
      <c r="X68" s="67">
        <v>0</v>
      </c>
      <c r="Y68" s="67">
        <v>0</v>
      </c>
      <c r="Z68" s="67">
        <v>0</v>
      </c>
      <c r="AA68" s="67">
        <v>0</v>
      </c>
      <c r="AB68" s="67">
        <v>0</v>
      </c>
      <c r="AC68" s="67">
        <v>0</v>
      </c>
      <c r="AD68" s="67">
        <v>0</v>
      </c>
      <c r="AE68" s="67">
        <v>0</v>
      </c>
      <c r="AF68" s="67">
        <v>0</v>
      </c>
      <c r="AG68" s="67">
        <v>0</v>
      </c>
      <c r="AH68" s="67">
        <v>0</v>
      </c>
      <c r="AI68" s="67">
        <v>0</v>
      </c>
      <c r="AJ68" s="67">
        <v>0</v>
      </c>
      <c r="AK68" s="67">
        <v>0</v>
      </c>
      <c r="AL68" s="67">
        <v>0</v>
      </c>
      <c r="AM68" s="67">
        <v>0</v>
      </c>
      <c r="AN68" s="67">
        <v>0</v>
      </c>
      <c r="AO68" s="67">
        <v>0</v>
      </c>
      <c r="AP68" s="67">
        <v>0</v>
      </c>
      <c r="AQ68" s="67">
        <v>0</v>
      </c>
      <c r="AR68" s="67">
        <v>0</v>
      </c>
      <c r="AS68" s="67">
        <v>0</v>
      </c>
      <c r="AT68" s="67">
        <v>0</v>
      </c>
      <c r="AU68" s="67">
        <v>0</v>
      </c>
      <c r="AV68" s="67">
        <v>0</v>
      </c>
      <c r="AW68" s="67">
        <v>0</v>
      </c>
      <c r="AX68" s="67">
        <v>0</v>
      </c>
      <c r="AY68" s="67">
        <v>0</v>
      </c>
      <c r="AZ68" s="67">
        <v>0</v>
      </c>
      <c r="BA68" s="67">
        <v>0</v>
      </c>
      <c r="BB68" s="67">
        <v>0</v>
      </c>
    </row>
    <row r="69" spans="1:54" ht="14.85" customHeight="1" x14ac:dyDescent="0.25">
      <c r="A69" s="6" t="s">
        <v>226</v>
      </c>
      <c r="B69" s="6" t="s">
        <v>227</v>
      </c>
      <c r="C69" s="6" t="s">
        <v>6650</v>
      </c>
      <c r="D69" s="6" t="s">
        <v>228</v>
      </c>
      <c r="E69" s="6" t="s">
        <v>229</v>
      </c>
      <c r="G69" s="12" t="s">
        <v>4832</v>
      </c>
      <c r="H69" s="6">
        <v>0</v>
      </c>
      <c r="I69" s="6">
        <v>0</v>
      </c>
      <c r="J69" s="6">
        <v>1000</v>
      </c>
      <c r="L69" s="7" t="s">
        <v>5486</v>
      </c>
      <c r="M69" s="14"/>
      <c r="N69" s="67">
        <v>3.6328049999756473E-5</v>
      </c>
      <c r="O69" s="67">
        <v>3.6328050000200562E-5</v>
      </c>
      <c r="P69" s="67">
        <v>3.6328049999756473E-5</v>
      </c>
      <c r="Q69" s="67">
        <v>3.7214100000015904E-5</v>
      </c>
      <c r="R69" s="67">
        <v>3.6328049998441553E-5</v>
      </c>
      <c r="S69" s="67">
        <v>3.7214100001497358E-5</v>
      </c>
      <c r="T69" s="67">
        <v>3.6328049986877886E-5</v>
      </c>
      <c r="U69" s="67">
        <v>3.6328050004641455E-5</v>
      </c>
      <c r="V69" s="67">
        <v>3.6328050002979576E-5</v>
      </c>
      <c r="W69" s="67">
        <v>3.7214100000237949E-5</v>
      </c>
      <c r="X69" s="67">
        <v>3.7214100000237949E-5</v>
      </c>
      <c r="Y69" s="67">
        <v>3.6328050000200562E-5</v>
      </c>
      <c r="Z69" s="67">
        <v>3.7214100000237949E-5</v>
      </c>
      <c r="AA69" s="67">
        <v>3.7214099999063541E-5</v>
      </c>
      <c r="AB69" s="67">
        <v>3.6328049997608886E-5</v>
      </c>
      <c r="AC69" s="67">
        <v>3.7214100075289025E-5</v>
      </c>
      <c r="AD69" s="67">
        <v>3.7214100001906739E-5</v>
      </c>
      <c r="AE69" s="67">
        <v>3.7214099955950445E-5</v>
      </c>
      <c r="AF69" s="67">
        <v>3.8100149999057545E-5</v>
      </c>
      <c r="AG69" s="67">
        <v>7.1737136820775732E-5</v>
      </c>
      <c r="AH69" s="67">
        <v>6.9894189512531568E-5</v>
      </c>
      <c r="AI69" s="67">
        <v>7.9851783299395539E-5</v>
      </c>
      <c r="AJ69" s="67">
        <v>7.0286767196964944E-5</v>
      </c>
      <c r="AK69" s="67">
        <v>4.270470775058488E-5</v>
      </c>
      <c r="AL69" s="67">
        <v>4.1156979397069179E-5</v>
      </c>
      <c r="AM69" s="67">
        <v>4.1889418845605583E-5</v>
      </c>
      <c r="AN69" s="67">
        <v>6.3296728998629703E-5</v>
      </c>
      <c r="AO69" s="67">
        <v>6.6256973379513057E-5</v>
      </c>
      <c r="AP69" s="67">
        <v>6.6007196027856579E-5</v>
      </c>
      <c r="AQ69" s="67">
        <v>6.6073844948083115E-5</v>
      </c>
      <c r="AR69" s="67">
        <v>4.5701541822988807E-5</v>
      </c>
      <c r="AS69" s="67">
        <v>4.4443291633218789E-5</v>
      </c>
      <c r="AT69" s="67">
        <v>4.5115541794748474E-5</v>
      </c>
      <c r="AU69" s="67">
        <v>4.5334543064964698E-5</v>
      </c>
      <c r="AV69" s="67">
        <v>4.1434555143556907E-5</v>
      </c>
      <c r="AW69" s="67">
        <v>3.9390500224030425E-5</v>
      </c>
      <c r="AX69" s="67">
        <v>4.0697207038338859E-5</v>
      </c>
      <c r="AY69" s="67">
        <v>4.1094931673800374E-5</v>
      </c>
      <c r="AZ69" s="67">
        <v>3.9928525379420363E-5</v>
      </c>
      <c r="BA69" s="67">
        <v>4.0414343371223283E-5</v>
      </c>
      <c r="BB69" s="67">
        <v>4.0635197373304569E-5</v>
      </c>
    </row>
    <row r="70" spans="1:54" ht="14.85" customHeight="1" x14ac:dyDescent="0.25">
      <c r="A70" s="6" t="s">
        <v>230</v>
      </c>
      <c r="B70" s="6" t="s">
        <v>231</v>
      </c>
      <c r="C70" s="6" t="s">
        <v>6651</v>
      </c>
      <c r="D70" s="6" t="s">
        <v>232</v>
      </c>
      <c r="E70" s="6" t="s">
        <v>233</v>
      </c>
      <c r="G70" s="12" t="s">
        <v>4833</v>
      </c>
      <c r="H70" s="6">
        <v>0</v>
      </c>
      <c r="I70" s="6">
        <v>0</v>
      </c>
      <c r="J70" s="6">
        <v>1000</v>
      </c>
      <c r="K70" s="13" t="s">
        <v>5021</v>
      </c>
      <c r="L70" s="7" t="s">
        <v>5487</v>
      </c>
      <c r="M70" s="14"/>
      <c r="N70" s="67">
        <v>0</v>
      </c>
      <c r="O70" s="67">
        <v>0</v>
      </c>
      <c r="P70" s="67">
        <v>0</v>
      </c>
      <c r="Q70" s="67">
        <v>0</v>
      </c>
      <c r="R70" s="67">
        <v>0</v>
      </c>
      <c r="S70" s="67">
        <v>0</v>
      </c>
      <c r="T70" s="67">
        <v>0</v>
      </c>
      <c r="U70" s="67">
        <v>0</v>
      </c>
      <c r="V70" s="67">
        <v>0</v>
      </c>
      <c r="W70" s="67">
        <v>0</v>
      </c>
      <c r="X70" s="67">
        <v>0</v>
      </c>
      <c r="Y70" s="67">
        <v>0</v>
      </c>
      <c r="Z70" s="67">
        <v>0</v>
      </c>
      <c r="AA70" s="67">
        <v>0</v>
      </c>
      <c r="AB70" s="67">
        <v>0</v>
      </c>
      <c r="AC70" s="67">
        <v>0</v>
      </c>
      <c r="AD70" s="67">
        <v>0</v>
      </c>
      <c r="AE70" s="67">
        <v>0</v>
      </c>
      <c r="AF70" s="67">
        <v>0</v>
      </c>
      <c r="AG70" s="67">
        <v>0</v>
      </c>
      <c r="AH70" s="67">
        <v>0</v>
      </c>
      <c r="AI70" s="67">
        <v>0</v>
      </c>
      <c r="AJ70" s="67">
        <v>0</v>
      </c>
      <c r="AK70" s="67">
        <v>0</v>
      </c>
      <c r="AL70" s="67">
        <v>0</v>
      </c>
      <c r="AM70" s="67">
        <v>0</v>
      </c>
      <c r="AN70" s="67">
        <v>0</v>
      </c>
      <c r="AO70" s="67">
        <v>0</v>
      </c>
      <c r="AP70" s="67">
        <v>0</v>
      </c>
      <c r="AQ70" s="67">
        <v>0</v>
      </c>
      <c r="AR70" s="67">
        <v>0</v>
      </c>
      <c r="AS70" s="67">
        <v>0</v>
      </c>
      <c r="AT70" s="67">
        <v>0</v>
      </c>
      <c r="AU70" s="67">
        <v>0</v>
      </c>
      <c r="AV70" s="67">
        <v>0</v>
      </c>
      <c r="AW70" s="67">
        <v>0</v>
      </c>
      <c r="AX70" s="67">
        <v>0</v>
      </c>
      <c r="AY70" s="67">
        <v>0</v>
      </c>
      <c r="AZ70" s="67">
        <v>0</v>
      </c>
      <c r="BA70" s="67">
        <v>0</v>
      </c>
      <c r="BB70" s="67">
        <v>0</v>
      </c>
    </row>
    <row r="71" spans="1:54" ht="14.85" customHeight="1" x14ac:dyDescent="0.25">
      <c r="A71" s="6" t="s">
        <v>234</v>
      </c>
      <c r="B71" s="6" t="s">
        <v>235</v>
      </c>
      <c r="C71" s="6" t="s">
        <v>6652</v>
      </c>
      <c r="D71" s="6" t="s">
        <v>176</v>
      </c>
      <c r="E71" s="6" t="s">
        <v>177</v>
      </c>
      <c r="G71" s="12" t="s">
        <v>4820</v>
      </c>
      <c r="H71" s="6">
        <v>1</v>
      </c>
      <c r="I71" s="6">
        <v>-1000</v>
      </c>
      <c r="J71" s="6">
        <v>1000</v>
      </c>
      <c r="L71" s="7" t="s">
        <v>5488</v>
      </c>
      <c r="M71" s="14"/>
      <c r="N71" s="67">
        <v>0</v>
      </c>
      <c r="O71" s="67">
        <v>0</v>
      </c>
      <c r="P71" s="67">
        <v>0</v>
      </c>
      <c r="Q71" s="67">
        <v>0</v>
      </c>
      <c r="R71" s="67">
        <v>0</v>
      </c>
      <c r="S71" s="67">
        <v>0</v>
      </c>
      <c r="T71" s="67">
        <v>0</v>
      </c>
      <c r="U71" s="67">
        <v>0</v>
      </c>
      <c r="V71" s="67">
        <v>0</v>
      </c>
      <c r="W71" s="67">
        <v>0</v>
      </c>
      <c r="X71" s="67">
        <v>0</v>
      </c>
      <c r="Y71" s="67">
        <v>0</v>
      </c>
      <c r="Z71" s="67">
        <v>0</v>
      </c>
      <c r="AA71" s="67">
        <v>0</v>
      </c>
      <c r="AB71" s="67">
        <v>0</v>
      </c>
      <c r="AC71" s="67">
        <v>0</v>
      </c>
      <c r="AD71" s="67">
        <v>0</v>
      </c>
      <c r="AE71" s="67">
        <v>0</v>
      </c>
      <c r="AF71" s="67">
        <v>0</v>
      </c>
      <c r="AG71" s="67">
        <v>0</v>
      </c>
      <c r="AH71" s="67">
        <v>0</v>
      </c>
      <c r="AI71" s="67">
        <v>0</v>
      </c>
      <c r="AJ71" s="67">
        <v>0</v>
      </c>
      <c r="AK71" s="67">
        <v>0</v>
      </c>
      <c r="AL71" s="67">
        <v>0</v>
      </c>
      <c r="AM71" s="67">
        <v>0</v>
      </c>
      <c r="AN71" s="67">
        <v>0</v>
      </c>
      <c r="AO71" s="67">
        <v>0</v>
      </c>
      <c r="AP71" s="67">
        <v>0</v>
      </c>
      <c r="AQ71" s="67">
        <v>0</v>
      </c>
      <c r="AR71" s="67">
        <v>0</v>
      </c>
      <c r="AS71" s="67">
        <v>0</v>
      </c>
      <c r="AT71" s="67">
        <v>0</v>
      </c>
      <c r="AU71" s="67">
        <v>0</v>
      </c>
      <c r="AV71" s="67">
        <v>0</v>
      </c>
      <c r="AW71" s="67">
        <v>0</v>
      </c>
      <c r="AX71" s="67">
        <v>0</v>
      </c>
      <c r="AY71" s="67">
        <v>0</v>
      </c>
      <c r="AZ71" s="67">
        <v>0</v>
      </c>
      <c r="BA71" s="67">
        <v>0</v>
      </c>
      <c r="BB71" s="67">
        <v>0</v>
      </c>
    </row>
    <row r="72" spans="1:54" ht="14.85" customHeight="1" x14ac:dyDescent="0.25">
      <c r="A72" s="6" t="s">
        <v>236</v>
      </c>
      <c r="B72" s="6" t="s">
        <v>237</v>
      </c>
      <c r="C72" s="6" t="s">
        <v>6653</v>
      </c>
      <c r="D72" s="6" t="s">
        <v>238</v>
      </c>
      <c r="E72" s="6" t="s">
        <v>239</v>
      </c>
      <c r="G72" s="12" t="s">
        <v>4834</v>
      </c>
      <c r="H72" s="6">
        <v>1</v>
      </c>
      <c r="I72" s="6">
        <v>-1000</v>
      </c>
      <c r="J72" s="6">
        <v>1000</v>
      </c>
      <c r="L72" s="7" t="s">
        <v>5489</v>
      </c>
      <c r="M72" s="14"/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67">
        <v>0</v>
      </c>
      <c r="U72" s="67">
        <v>0</v>
      </c>
      <c r="V72" s="67">
        <v>0</v>
      </c>
      <c r="W72" s="67">
        <v>0</v>
      </c>
      <c r="X72" s="67">
        <v>0</v>
      </c>
      <c r="Y72" s="67">
        <v>0</v>
      </c>
      <c r="Z72" s="67">
        <v>0</v>
      </c>
      <c r="AA72" s="67">
        <v>0</v>
      </c>
      <c r="AB72" s="67">
        <v>0</v>
      </c>
      <c r="AC72" s="67">
        <v>0</v>
      </c>
      <c r="AD72" s="67">
        <v>0</v>
      </c>
      <c r="AE72" s="67">
        <v>0</v>
      </c>
      <c r="AF72" s="67">
        <v>0</v>
      </c>
      <c r="AG72" s="67">
        <v>0</v>
      </c>
      <c r="AH72" s="67">
        <v>0</v>
      </c>
      <c r="AI72" s="67">
        <v>0</v>
      </c>
      <c r="AJ72" s="67">
        <v>0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0</v>
      </c>
      <c r="AQ72" s="67">
        <v>0</v>
      </c>
      <c r="AR72" s="67">
        <v>0</v>
      </c>
      <c r="AS72" s="67">
        <v>0</v>
      </c>
      <c r="AT72" s="67">
        <v>0</v>
      </c>
      <c r="AU72" s="67">
        <v>0</v>
      </c>
      <c r="AV72" s="67">
        <v>0</v>
      </c>
      <c r="AW72" s="67">
        <v>0</v>
      </c>
      <c r="AX72" s="67">
        <v>0</v>
      </c>
      <c r="AY72" s="67">
        <v>0</v>
      </c>
      <c r="AZ72" s="67">
        <v>0</v>
      </c>
      <c r="BA72" s="67">
        <v>0</v>
      </c>
      <c r="BB72" s="67">
        <v>0</v>
      </c>
    </row>
    <row r="73" spans="1:54" ht="14.85" customHeight="1" x14ac:dyDescent="0.25">
      <c r="A73" s="6" t="s">
        <v>240</v>
      </c>
      <c r="B73" s="6" t="s">
        <v>241</v>
      </c>
      <c r="C73" s="6" t="s">
        <v>6654</v>
      </c>
      <c r="D73" s="6" t="s">
        <v>242</v>
      </c>
      <c r="E73" s="6" t="s">
        <v>243</v>
      </c>
      <c r="G73" s="12" t="s">
        <v>4835</v>
      </c>
      <c r="H73" s="6">
        <v>1</v>
      </c>
      <c r="I73" s="6">
        <v>-1000</v>
      </c>
      <c r="J73" s="6">
        <v>1000</v>
      </c>
      <c r="K73" s="13" t="s">
        <v>4589</v>
      </c>
      <c r="L73" s="7" t="s">
        <v>5490</v>
      </c>
      <c r="M73" s="14"/>
      <c r="N73" s="67">
        <v>0</v>
      </c>
      <c r="O73" s="67">
        <v>0</v>
      </c>
      <c r="P73" s="67">
        <v>0</v>
      </c>
      <c r="Q73" s="67">
        <v>0</v>
      </c>
      <c r="R73" s="67">
        <v>0</v>
      </c>
      <c r="S73" s="67">
        <v>0</v>
      </c>
      <c r="T73" s="67">
        <v>0</v>
      </c>
      <c r="U73" s="67">
        <v>0</v>
      </c>
      <c r="V73" s="67">
        <v>0</v>
      </c>
      <c r="W73" s="67">
        <v>0</v>
      </c>
      <c r="X73" s="67">
        <v>0</v>
      </c>
      <c r="Y73" s="67">
        <v>0</v>
      </c>
      <c r="Z73" s="67">
        <v>0</v>
      </c>
      <c r="AA73" s="67">
        <v>0</v>
      </c>
      <c r="AB73" s="67">
        <v>0</v>
      </c>
      <c r="AC73" s="67">
        <v>0</v>
      </c>
      <c r="AD73" s="67">
        <v>0</v>
      </c>
      <c r="AE73" s="67">
        <v>0</v>
      </c>
      <c r="AF73" s="67">
        <v>0</v>
      </c>
      <c r="AG73" s="67">
        <v>0</v>
      </c>
      <c r="AH73" s="67">
        <v>0</v>
      </c>
      <c r="AI73" s="67">
        <v>0</v>
      </c>
      <c r="AJ73" s="67">
        <v>0</v>
      </c>
      <c r="AK73" s="67">
        <v>0</v>
      </c>
      <c r="AL73" s="67">
        <v>0</v>
      </c>
      <c r="AM73" s="67">
        <v>0</v>
      </c>
      <c r="AN73" s="67">
        <v>0</v>
      </c>
      <c r="AO73" s="67">
        <v>0</v>
      </c>
      <c r="AP73" s="67">
        <v>0</v>
      </c>
      <c r="AQ73" s="67">
        <v>0</v>
      </c>
      <c r="AR73" s="67">
        <v>0</v>
      </c>
      <c r="AS73" s="67">
        <v>0</v>
      </c>
      <c r="AT73" s="67">
        <v>0</v>
      </c>
      <c r="AU73" s="67">
        <v>0</v>
      </c>
      <c r="AV73" s="67">
        <v>0</v>
      </c>
      <c r="AW73" s="67">
        <v>0</v>
      </c>
      <c r="AX73" s="67">
        <v>0</v>
      </c>
      <c r="AY73" s="67">
        <v>0</v>
      </c>
      <c r="AZ73" s="67">
        <v>0</v>
      </c>
      <c r="BA73" s="67">
        <v>0</v>
      </c>
      <c r="BB73" s="67">
        <v>0</v>
      </c>
    </row>
    <row r="74" spans="1:54" ht="14.85" customHeight="1" x14ac:dyDescent="0.25">
      <c r="A74" s="6" t="s">
        <v>244</v>
      </c>
      <c r="B74" s="6" t="s">
        <v>245</v>
      </c>
      <c r="C74" s="6" t="s">
        <v>6655</v>
      </c>
      <c r="D74" s="6" t="s">
        <v>246</v>
      </c>
      <c r="E74" s="6" t="s">
        <v>247</v>
      </c>
      <c r="G74" s="12" t="s">
        <v>4836</v>
      </c>
      <c r="H74" s="6">
        <v>1</v>
      </c>
      <c r="I74" s="6">
        <v>-1000</v>
      </c>
      <c r="J74" s="6">
        <v>1000</v>
      </c>
      <c r="K74" s="13" t="s">
        <v>5022</v>
      </c>
      <c r="L74" s="7" t="s">
        <v>5491</v>
      </c>
      <c r="M74" s="14"/>
      <c r="N74" s="67">
        <v>8.7868678499489761E-3</v>
      </c>
      <c r="O74" s="67">
        <v>8.7868678499489761E-3</v>
      </c>
      <c r="P74" s="67">
        <v>8.7868678499489761E-3</v>
      </c>
      <c r="Q74" s="67">
        <v>9.0011817000004157E-3</v>
      </c>
      <c r="R74" s="67">
        <v>8.7868678499489761E-3</v>
      </c>
      <c r="S74" s="67">
        <v>9.0011817000004157E-3</v>
      </c>
      <c r="T74" s="67">
        <v>8.7868678498352892E-3</v>
      </c>
      <c r="U74" s="67">
        <v>8.7868678499489761E-3</v>
      </c>
      <c r="V74" s="67">
        <v>8.7868678499489761E-3</v>
      </c>
      <c r="W74" s="67">
        <v>9.0011817000004157E-3</v>
      </c>
      <c r="X74" s="67">
        <v>9.0011817000004157E-3</v>
      </c>
      <c r="Y74" s="67">
        <v>8.7868678499489761E-3</v>
      </c>
      <c r="Z74" s="67">
        <v>9.0011817000004157E-3</v>
      </c>
      <c r="AA74" s="67">
        <v>9.0011817000004157E-3</v>
      </c>
      <c r="AB74" s="67">
        <v>8.7868678499489761E-3</v>
      </c>
      <c r="AC74" s="67">
        <v>9.0011817001141026E-3</v>
      </c>
      <c r="AD74" s="67">
        <v>9.0011817000004157E-3</v>
      </c>
      <c r="AE74" s="67">
        <v>9.0011817000004157E-3</v>
      </c>
      <c r="AF74" s="67">
        <v>9.2154955500518554E-3</v>
      </c>
      <c r="AG74" s="67">
        <v>1.7351460956433584E-2</v>
      </c>
      <c r="AH74" s="67">
        <v>1.6905697023275934E-2</v>
      </c>
      <c r="AI74" s="67">
        <v>1.9314195709284832E-2</v>
      </c>
      <c r="AJ74" s="67">
        <v>1.7000651974854009E-2</v>
      </c>
      <c r="AK74" s="67">
        <v>1.0329225586360735E-2</v>
      </c>
      <c r="AL74" s="67">
        <v>9.9548679066856494E-3</v>
      </c>
      <c r="AM74" s="67">
        <v>1.013202711806116E-2</v>
      </c>
      <c r="AN74" s="67">
        <v>1.5309932491845757E-2</v>
      </c>
      <c r="AO74" s="67">
        <v>1.6025943293016098E-2</v>
      </c>
      <c r="AP74" s="67">
        <v>1.5965528252877448E-2</v>
      </c>
      <c r="AQ74" s="67">
        <v>1.5981648998490527E-2</v>
      </c>
      <c r="AR74" s="67">
        <v>1.1054086540411845E-2</v>
      </c>
      <c r="AS74" s="67">
        <v>1.0749746556939499E-2</v>
      </c>
      <c r="AT74" s="67">
        <v>1.0912347448424953E-2</v>
      </c>
      <c r="AU74" s="67">
        <v>1.0965318505554933E-2</v>
      </c>
      <c r="AV74" s="67">
        <v>1.0022006699841768E-2</v>
      </c>
      <c r="AW74" s="67">
        <v>9.5275997480257502E-3</v>
      </c>
      <c r="AX74" s="67">
        <v>9.843660204637672E-3</v>
      </c>
      <c r="AY74" s="67">
        <v>9.9398600797258041E-3</v>
      </c>
      <c r="AZ74" s="67">
        <v>9.6577348884920866E-3</v>
      </c>
      <c r="BA74" s="67">
        <v>9.7752423938572974E-3</v>
      </c>
      <c r="BB74" s="67">
        <v>9.8286615814231482E-3</v>
      </c>
    </row>
    <row r="75" spans="1:54" ht="14.85" customHeight="1" x14ac:dyDescent="0.25">
      <c r="A75" s="6" t="s">
        <v>248</v>
      </c>
      <c r="B75" s="6" t="s">
        <v>249</v>
      </c>
      <c r="C75" s="6" t="s">
        <v>6656</v>
      </c>
      <c r="D75" s="6" t="s">
        <v>250</v>
      </c>
      <c r="E75" s="6" t="s">
        <v>251</v>
      </c>
      <c r="G75" s="7" t="s">
        <v>4610</v>
      </c>
      <c r="H75" s="6">
        <v>1</v>
      </c>
      <c r="I75" s="6">
        <v>-1000</v>
      </c>
      <c r="J75" s="6">
        <v>1000</v>
      </c>
      <c r="K75" s="13" t="s">
        <v>5023</v>
      </c>
      <c r="L75" s="7" t="s">
        <v>5492</v>
      </c>
      <c r="M75" s="14"/>
      <c r="N75" s="67">
        <v>0</v>
      </c>
      <c r="O75" s="67">
        <v>0</v>
      </c>
      <c r="P75" s="67">
        <v>0</v>
      </c>
      <c r="Q75" s="67">
        <v>0</v>
      </c>
      <c r="R75" s="67">
        <v>0</v>
      </c>
      <c r="S75" s="67">
        <v>0</v>
      </c>
      <c r="T75" s="67">
        <v>0</v>
      </c>
      <c r="U75" s="67">
        <v>0</v>
      </c>
      <c r="V75" s="67">
        <v>0</v>
      </c>
      <c r="W75" s="67">
        <v>0</v>
      </c>
      <c r="X75" s="67">
        <v>0</v>
      </c>
      <c r="Y75" s="67">
        <v>0</v>
      </c>
      <c r="Z75" s="67">
        <v>0</v>
      </c>
      <c r="AA75" s="67">
        <v>0</v>
      </c>
      <c r="AB75" s="67">
        <v>0</v>
      </c>
      <c r="AC75" s="67">
        <v>0</v>
      </c>
      <c r="AD75" s="67">
        <v>0</v>
      </c>
      <c r="AE75" s="67">
        <v>0</v>
      </c>
      <c r="AF75" s="67">
        <v>0</v>
      </c>
      <c r="AG75" s="67">
        <v>0</v>
      </c>
      <c r="AH75" s="67">
        <v>0</v>
      </c>
      <c r="AI75" s="67">
        <v>0</v>
      </c>
      <c r="AJ75" s="67">
        <v>0</v>
      </c>
      <c r="AK75" s="67">
        <v>0</v>
      </c>
      <c r="AL75" s="67">
        <v>0</v>
      </c>
      <c r="AM75" s="67">
        <v>0</v>
      </c>
      <c r="AN75" s="67">
        <v>0</v>
      </c>
      <c r="AO75" s="67">
        <v>0</v>
      </c>
      <c r="AP75" s="67">
        <v>0</v>
      </c>
      <c r="AQ75" s="67">
        <v>0</v>
      </c>
      <c r="AR75" s="67">
        <v>0</v>
      </c>
      <c r="AS75" s="67">
        <v>0</v>
      </c>
      <c r="AT75" s="67">
        <v>0</v>
      </c>
      <c r="AU75" s="67">
        <v>0</v>
      </c>
      <c r="AV75" s="67">
        <v>0</v>
      </c>
      <c r="AW75" s="67">
        <v>0</v>
      </c>
      <c r="AX75" s="67">
        <v>0</v>
      </c>
      <c r="AY75" s="67">
        <v>0</v>
      </c>
      <c r="AZ75" s="67">
        <v>0</v>
      </c>
      <c r="BA75" s="67">
        <v>0</v>
      </c>
      <c r="BB75" s="67">
        <v>0</v>
      </c>
    </row>
    <row r="76" spans="1:54" ht="14.85" customHeight="1" x14ac:dyDescent="0.25">
      <c r="A76" s="6" t="s">
        <v>252</v>
      </c>
      <c r="B76" s="6" t="s">
        <v>253</v>
      </c>
      <c r="C76" s="6" t="s">
        <v>6657</v>
      </c>
      <c r="D76" s="6" t="s">
        <v>254</v>
      </c>
      <c r="E76" s="6" t="s">
        <v>255</v>
      </c>
      <c r="G76" s="12" t="s">
        <v>4837</v>
      </c>
      <c r="H76" s="6">
        <v>0</v>
      </c>
      <c r="I76" s="6">
        <v>0</v>
      </c>
      <c r="J76" s="6">
        <v>1000</v>
      </c>
      <c r="K76" s="13" t="s">
        <v>5024</v>
      </c>
      <c r="L76" s="7" t="s">
        <v>5493</v>
      </c>
      <c r="M76" s="14"/>
      <c r="N76" s="67">
        <v>0</v>
      </c>
      <c r="O76" s="67">
        <v>0</v>
      </c>
      <c r="P76" s="67">
        <v>0</v>
      </c>
      <c r="Q76" s="67">
        <v>0</v>
      </c>
      <c r="R76" s="67">
        <v>0</v>
      </c>
      <c r="S76" s="67">
        <v>0</v>
      </c>
      <c r="T76" s="67">
        <v>0</v>
      </c>
      <c r="U76" s="67">
        <v>0</v>
      </c>
      <c r="V76" s="67">
        <v>0</v>
      </c>
      <c r="W76" s="67">
        <v>0</v>
      </c>
      <c r="X76" s="67">
        <v>0</v>
      </c>
      <c r="Y76" s="67">
        <v>0</v>
      </c>
      <c r="Z76" s="67">
        <v>0</v>
      </c>
      <c r="AA76" s="67">
        <v>0</v>
      </c>
      <c r="AB76" s="67">
        <v>0</v>
      </c>
      <c r="AC76" s="67">
        <v>0</v>
      </c>
      <c r="AD76" s="67">
        <v>0</v>
      </c>
      <c r="AE76" s="67">
        <v>0</v>
      </c>
      <c r="AF76" s="67">
        <v>0</v>
      </c>
      <c r="AG76" s="67">
        <v>0</v>
      </c>
      <c r="AH76" s="67">
        <v>0</v>
      </c>
      <c r="AI76" s="67">
        <v>0</v>
      </c>
      <c r="AJ76" s="67">
        <v>0</v>
      </c>
      <c r="AK76" s="67">
        <v>0</v>
      </c>
      <c r="AL76" s="67">
        <v>0</v>
      </c>
      <c r="AM76" s="67">
        <v>0</v>
      </c>
      <c r="AN76" s="67">
        <v>0</v>
      </c>
      <c r="AO76" s="67">
        <v>0</v>
      </c>
      <c r="AP76" s="67">
        <v>0</v>
      </c>
      <c r="AQ76" s="67">
        <v>0</v>
      </c>
      <c r="AR76" s="67">
        <v>0</v>
      </c>
      <c r="AS76" s="67">
        <v>0</v>
      </c>
      <c r="AT76" s="67">
        <v>0</v>
      </c>
      <c r="AU76" s="67">
        <v>0</v>
      </c>
      <c r="AV76" s="67">
        <v>0</v>
      </c>
      <c r="AW76" s="67">
        <v>0</v>
      </c>
      <c r="AX76" s="67">
        <v>0</v>
      </c>
      <c r="AY76" s="67">
        <v>0</v>
      </c>
      <c r="AZ76" s="67">
        <v>0</v>
      </c>
      <c r="BA76" s="67">
        <v>0</v>
      </c>
      <c r="BB76" s="67">
        <v>0</v>
      </c>
    </row>
    <row r="77" spans="1:54" ht="14.85" customHeight="1" x14ac:dyDescent="0.25">
      <c r="A77" s="6" t="s">
        <v>256</v>
      </c>
      <c r="B77" s="6" t="s">
        <v>257</v>
      </c>
      <c r="C77" s="6" t="s">
        <v>6658</v>
      </c>
      <c r="D77" s="6" t="s">
        <v>258</v>
      </c>
      <c r="E77" s="6" t="s">
        <v>259</v>
      </c>
      <c r="G77" s="12" t="s">
        <v>4494</v>
      </c>
      <c r="H77" s="6">
        <v>1</v>
      </c>
      <c r="I77" s="6">
        <v>-1000</v>
      </c>
      <c r="J77" s="6">
        <v>1000</v>
      </c>
      <c r="K77" s="13" t="s">
        <v>5025</v>
      </c>
      <c r="L77" s="7" t="s">
        <v>5494</v>
      </c>
      <c r="M77" s="14"/>
      <c r="N77" s="67">
        <v>0</v>
      </c>
      <c r="O77" s="67">
        <v>0</v>
      </c>
      <c r="P77" s="67">
        <v>0</v>
      </c>
      <c r="Q77" s="67">
        <v>0</v>
      </c>
      <c r="R77" s="67">
        <v>0</v>
      </c>
      <c r="S77" s="67">
        <v>0</v>
      </c>
      <c r="T77" s="67">
        <v>0</v>
      </c>
      <c r="U77" s="67">
        <v>0</v>
      </c>
      <c r="V77" s="67">
        <v>0</v>
      </c>
      <c r="W77" s="67">
        <v>0</v>
      </c>
      <c r="X77" s="67">
        <v>0</v>
      </c>
      <c r="Y77" s="67">
        <v>0</v>
      </c>
      <c r="Z77" s="67">
        <v>0</v>
      </c>
      <c r="AA77" s="67">
        <v>0</v>
      </c>
      <c r="AB77" s="67">
        <v>0</v>
      </c>
      <c r="AC77" s="67">
        <v>0</v>
      </c>
      <c r="AD77" s="67">
        <v>0</v>
      </c>
      <c r="AE77" s="67">
        <v>0</v>
      </c>
      <c r="AF77" s="67">
        <v>0</v>
      </c>
      <c r="AG77" s="67">
        <v>0</v>
      </c>
      <c r="AH77" s="67">
        <v>0</v>
      </c>
      <c r="AI77" s="67">
        <v>0</v>
      </c>
      <c r="AJ77" s="67">
        <v>0</v>
      </c>
      <c r="AK77" s="67">
        <v>0</v>
      </c>
      <c r="AL77" s="67">
        <v>0</v>
      </c>
      <c r="AM77" s="67">
        <v>0</v>
      </c>
      <c r="AN77" s="67">
        <v>0</v>
      </c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</v>
      </c>
      <c r="AU77" s="67">
        <v>0</v>
      </c>
      <c r="AV77" s="67">
        <v>0</v>
      </c>
      <c r="AW77" s="67">
        <v>0</v>
      </c>
      <c r="AX77" s="67">
        <v>0</v>
      </c>
      <c r="AY77" s="67">
        <v>0</v>
      </c>
      <c r="AZ77" s="67">
        <v>0</v>
      </c>
      <c r="BA77" s="67">
        <v>0</v>
      </c>
      <c r="BB77" s="67">
        <v>0</v>
      </c>
    </row>
    <row r="78" spans="1:54" ht="14.85" customHeight="1" x14ac:dyDescent="0.25">
      <c r="A78" s="6" t="s">
        <v>260</v>
      </c>
      <c r="B78" s="6" t="s">
        <v>261</v>
      </c>
      <c r="C78" s="6" t="s">
        <v>6659</v>
      </c>
      <c r="D78" s="6" t="s">
        <v>63</v>
      </c>
      <c r="E78" s="6" t="s">
        <v>64</v>
      </c>
      <c r="G78" s="12" t="s">
        <v>4838</v>
      </c>
      <c r="H78" s="6">
        <v>0</v>
      </c>
      <c r="I78" s="6">
        <v>0</v>
      </c>
      <c r="J78" s="6">
        <v>1000</v>
      </c>
      <c r="L78" s="7" t="s">
        <v>5495</v>
      </c>
      <c r="M78" s="14"/>
      <c r="N78" s="67">
        <v>0</v>
      </c>
      <c r="O78" s="67">
        <v>0</v>
      </c>
      <c r="P78" s="67">
        <v>0</v>
      </c>
      <c r="Q78" s="67">
        <v>0</v>
      </c>
      <c r="R78" s="67">
        <v>0</v>
      </c>
      <c r="S78" s="67">
        <v>0</v>
      </c>
      <c r="T78" s="67">
        <v>0</v>
      </c>
      <c r="U78" s="67">
        <v>0</v>
      </c>
      <c r="V78" s="67">
        <v>0</v>
      </c>
      <c r="W78" s="67">
        <v>0</v>
      </c>
      <c r="X78" s="67">
        <v>0</v>
      </c>
      <c r="Y78" s="67">
        <v>0</v>
      </c>
      <c r="Z78" s="67">
        <v>0</v>
      </c>
      <c r="AA78" s="67">
        <v>0</v>
      </c>
      <c r="AB78" s="67">
        <v>0</v>
      </c>
      <c r="AC78" s="67">
        <v>0</v>
      </c>
      <c r="AD78" s="67">
        <v>0</v>
      </c>
      <c r="AE78" s="67">
        <v>0</v>
      </c>
      <c r="AF78" s="67">
        <v>0</v>
      </c>
      <c r="AG78" s="67">
        <v>0</v>
      </c>
      <c r="AH78" s="67">
        <v>0</v>
      </c>
      <c r="AI78" s="67">
        <v>0</v>
      </c>
      <c r="AJ78" s="67">
        <v>0</v>
      </c>
      <c r="AK78" s="67">
        <v>0</v>
      </c>
      <c r="AL78" s="67">
        <v>0</v>
      </c>
      <c r="AM78" s="67">
        <v>0</v>
      </c>
      <c r="AN78" s="67">
        <v>0</v>
      </c>
      <c r="AO78" s="67">
        <v>0</v>
      </c>
      <c r="AP78" s="67">
        <v>0</v>
      </c>
      <c r="AQ78" s="67">
        <v>0</v>
      </c>
      <c r="AR78" s="67">
        <v>0</v>
      </c>
      <c r="AS78" s="67">
        <v>0</v>
      </c>
      <c r="AT78" s="67">
        <v>0</v>
      </c>
      <c r="AU78" s="67">
        <v>0</v>
      </c>
      <c r="AV78" s="67">
        <v>0</v>
      </c>
      <c r="AW78" s="67">
        <v>0</v>
      </c>
      <c r="AX78" s="67">
        <v>0</v>
      </c>
      <c r="AY78" s="67">
        <v>0</v>
      </c>
      <c r="AZ78" s="67">
        <v>0</v>
      </c>
      <c r="BA78" s="67">
        <v>0</v>
      </c>
      <c r="BB78" s="67">
        <v>0</v>
      </c>
    </row>
    <row r="79" spans="1:54" ht="14.85" customHeight="1" x14ac:dyDescent="0.25">
      <c r="A79" s="6" t="s">
        <v>262</v>
      </c>
      <c r="B79" s="6" t="s">
        <v>263</v>
      </c>
      <c r="C79" s="6" t="s">
        <v>6660</v>
      </c>
      <c r="D79" s="6" t="s">
        <v>264</v>
      </c>
      <c r="E79" s="6" t="s">
        <v>265</v>
      </c>
      <c r="G79" s="12" t="s">
        <v>4970</v>
      </c>
      <c r="H79" s="6">
        <v>1</v>
      </c>
      <c r="I79" s="6">
        <v>-1000</v>
      </c>
      <c r="J79" s="6">
        <v>1000</v>
      </c>
      <c r="K79" s="13" t="s">
        <v>5026</v>
      </c>
      <c r="L79" s="7" t="s">
        <v>5496</v>
      </c>
      <c r="M79" s="14"/>
      <c r="N79" s="67">
        <v>0</v>
      </c>
      <c r="O79" s="67">
        <v>0</v>
      </c>
      <c r="P79" s="67">
        <v>0</v>
      </c>
      <c r="Q79" s="67">
        <v>0</v>
      </c>
      <c r="R79" s="67">
        <v>0</v>
      </c>
      <c r="S79" s="67">
        <v>0</v>
      </c>
      <c r="T79" s="67">
        <v>0</v>
      </c>
      <c r="U79" s="67">
        <v>0</v>
      </c>
      <c r="V79" s="67">
        <v>0</v>
      </c>
      <c r="W79" s="67">
        <v>0</v>
      </c>
      <c r="X79" s="67">
        <v>0</v>
      </c>
      <c r="Y79" s="67">
        <v>0</v>
      </c>
      <c r="Z79" s="67">
        <v>0</v>
      </c>
      <c r="AA79" s="67">
        <v>0</v>
      </c>
      <c r="AB79" s="67">
        <v>0</v>
      </c>
      <c r="AC79" s="67">
        <v>0</v>
      </c>
      <c r="AD79" s="67">
        <v>0</v>
      </c>
      <c r="AE79" s="67">
        <v>0</v>
      </c>
      <c r="AF79" s="67">
        <v>0</v>
      </c>
      <c r="AG79" s="67">
        <v>0</v>
      </c>
      <c r="AH79" s="67">
        <v>0</v>
      </c>
      <c r="AI79" s="67">
        <v>0</v>
      </c>
      <c r="AJ79" s="67">
        <v>0</v>
      </c>
      <c r="AK79" s="67">
        <v>0</v>
      </c>
      <c r="AL79" s="67">
        <v>0</v>
      </c>
      <c r="AM79" s="67">
        <v>0</v>
      </c>
      <c r="AN79" s="67">
        <v>0</v>
      </c>
      <c r="AO79" s="67">
        <v>0</v>
      </c>
      <c r="AP79" s="67">
        <v>0</v>
      </c>
      <c r="AQ79" s="67">
        <v>0</v>
      </c>
      <c r="AR79" s="67">
        <v>0</v>
      </c>
      <c r="AS79" s="67">
        <v>0</v>
      </c>
      <c r="AT79" s="67">
        <v>0</v>
      </c>
      <c r="AU79" s="67">
        <v>0</v>
      </c>
      <c r="AV79" s="67">
        <v>0</v>
      </c>
      <c r="AW79" s="67">
        <v>0</v>
      </c>
      <c r="AX79" s="67">
        <v>0</v>
      </c>
      <c r="AY79" s="67">
        <v>0</v>
      </c>
      <c r="AZ79" s="67">
        <v>0</v>
      </c>
      <c r="BA79" s="67">
        <v>0</v>
      </c>
      <c r="BB79" s="67">
        <v>0</v>
      </c>
    </row>
    <row r="80" spans="1:54" ht="14.85" customHeight="1" x14ac:dyDescent="0.25">
      <c r="A80" s="6" t="s">
        <v>266</v>
      </c>
      <c r="B80" s="6" t="s">
        <v>267</v>
      </c>
      <c r="C80" s="6" t="s">
        <v>6661</v>
      </c>
      <c r="D80" s="6" t="s">
        <v>232</v>
      </c>
      <c r="E80" s="6" t="s">
        <v>233</v>
      </c>
      <c r="G80" s="12" t="s">
        <v>4833</v>
      </c>
      <c r="H80" s="6">
        <v>0</v>
      </c>
      <c r="I80" s="6">
        <v>0</v>
      </c>
      <c r="J80" s="6">
        <v>1000</v>
      </c>
      <c r="K80" s="13" t="s">
        <v>5027</v>
      </c>
      <c r="L80" s="7" t="s">
        <v>5497</v>
      </c>
      <c r="M80" s="14"/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0</v>
      </c>
      <c r="AJ80" s="67">
        <v>0</v>
      </c>
      <c r="AK80" s="67">
        <v>0</v>
      </c>
      <c r="AL80" s="67">
        <v>0</v>
      </c>
      <c r="AM80" s="67">
        <v>0</v>
      </c>
      <c r="AN80" s="67">
        <v>0</v>
      </c>
      <c r="AO80" s="67">
        <v>0</v>
      </c>
      <c r="AP80" s="67">
        <v>0</v>
      </c>
      <c r="AQ80" s="67">
        <v>0</v>
      </c>
      <c r="AR80" s="67">
        <v>0</v>
      </c>
      <c r="AS80" s="67">
        <v>0</v>
      </c>
      <c r="AT80" s="67">
        <v>0</v>
      </c>
      <c r="AU80" s="67">
        <v>0</v>
      </c>
      <c r="AV80" s="67">
        <v>0</v>
      </c>
      <c r="AW80" s="67">
        <v>0</v>
      </c>
      <c r="AX80" s="67">
        <v>0</v>
      </c>
      <c r="AY80" s="67">
        <v>0</v>
      </c>
      <c r="AZ80" s="67">
        <v>0</v>
      </c>
      <c r="BA80" s="67">
        <v>0</v>
      </c>
      <c r="BB80" s="67">
        <v>0</v>
      </c>
    </row>
    <row r="81" spans="1:54" ht="14.85" customHeight="1" x14ac:dyDescent="0.25">
      <c r="A81" s="6" t="s">
        <v>268</v>
      </c>
      <c r="B81" s="6" t="s">
        <v>269</v>
      </c>
      <c r="C81" s="6" t="s">
        <v>6662</v>
      </c>
      <c r="D81" s="6" t="s">
        <v>270</v>
      </c>
      <c r="E81" s="6" t="s">
        <v>271</v>
      </c>
      <c r="G81" s="12" t="s">
        <v>4839</v>
      </c>
      <c r="H81" s="6">
        <v>0</v>
      </c>
      <c r="I81" s="6">
        <v>0</v>
      </c>
      <c r="J81" s="6">
        <v>1000</v>
      </c>
      <c r="K81" s="13" t="s">
        <v>5028</v>
      </c>
      <c r="L81" s="7" t="s">
        <v>5498</v>
      </c>
      <c r="M81" s="14"/>
      <c r="N81" s="67">
        <v>0</v>
      </c>
      <c r="O81" s="67">
        <v>0</v>
      </c>
      <c r="P81" s="67">
        <v>0</v>
      </c>
      <c r="Q81" s="67">
        <v>0</v>
      </c>
      <c r="R81" s="67">
        <v>0</v>
      </c>
      <c r="S81" s="67">
        <v>0</v>
      </c>
      <c r="T81" s="67">
        <v>0</v>
      </c>
      <c r="U81" s="67">
        <v>0</v>
      </c>
      <c r="V81" s="67">
        <v>0</v>
      </c>
      <c r="W81" s="67">
        <v>0</v>
      </c>
      <c r="X81" s="67">
        <v>0</v>
      </c>
      <c r="Y81" s="67">
        <v>0</v>
      </c>
      <c r="Z81" s="67">
        <v>0</v>
      </c>
      <c r="AA81" s="67">
        <v>0</v>
      </c>
      <c r="AB81" s="67">
        <v>0</v>
      </c>
      <c r="AC81" s="67">
        <v>0</v>
      </c>
      <c r="AD81" s="67">
        <v>0</v>
      </c>
      <c r="AE81" s="67">
        <v>0</v>
      </c>
      <c r="AF81" s="67">
        <v>0</v>
      </c>
      <c r="AG81" s="67">
        <v>0</v>
      </c>
      <c r="AH81" s="67">
        <v>0</v>
      </c>
      <c r="AI81" s="67">
        <v>0</v>
      </c>
      <c r="AJ81" s="67">
        <v>0</v>
      </c>
      <c r="AK81" s="67">
        <v>0</v>
      </c>
      <c r="AL81" s="67">
        <v>0</v>
      </c>
      <c r="AM81" s="67">
        <v>0</v>
      </c>
      <c r="AN81" s="67">
        <v>0</v>
      </c>
      <c r="AO81" s="67">
        <v>0</v>
      </c>
      <c r="AP81" s="67">
        <v>0</v>
      </c>
      <c r="AQ81" s="67">
        <v>0</v>
      </c>
      <c r="AR81" s="67">
        <v>0</v>
      </c>
      <c r="AS81" s="67">
        <v>0</v>
      </c>
      <c r="AT81" s="67">
        <v>0</v>
      </c>
      <c r="AU81" s="67">
        <v>0</v>
      </c>
      <c r="AV81" s="67">
        <v>0</v>
      </c>
      <c r="AW81" s="67">
        <v>0</v>
      </c>
      <c r="AX81" s="67">
        <v>0</v>
      </c>
      <c r="AY81" s="67">
        <v>0</v>
      </c>
      <c r="AZ81" s="67">
        <v>0</v>
      </c>
      <c r="BA81" s="67">
        <v>0</v>
      </c>
      <c r="BB81" s="67">
        <v>0</v>
      </c>
    </row>
    <row r="82" spans="1:54" s="50" customFormat="1" ht="14.85" customHeight="1" x14ac:dyDescent="0.25">
      <c r="A82" s="50" t="s">
        <v>272</v>
      </c>
      <c r="B82" s="50" t="s">
        <v>273</v>
      </c>
      <c r="C82" s="6" t="s">
        <v>6663</v>
      </c>
      <c r="D82" s="50" t="s">
        <v>274</v>
      </c>
      <c r="E82" s="50" t="s">
        <v>275</v>
      </c>
      <c r="F82" s="51"/>
      <c r="G82" s="52" t="s">
        <v>4494</v>
      </c>
      <c r="H82" s="50">
        <v>1</v>
      </c>
      <c r="I82" s="50">
        <v>-1000</v>
      </c>
      <c r="J82" s="50">
        <v>1000</v>
      </c>
      <c r="K82" s="53" t="s">
        <v>4413</v>
      </c>
      <c r="L82" s="51" t="s">
        <v>5499</v>
      </c>
      <c r="M82" s="54"/>
      <c r="N82" s="68">
        <v>-1.0930075200008105E-2</v>
      </c>
      <c r="O82" s="68">
        <v>-1.0930075200008105E-2</v>
      </c>
      <c r="P82" s="68">
        <v>-1.0930075200008105E-2</v>
      </c>
      <c r="Q82" s="68">
        <v>-1.1196662400038804E-2</v>
      </c>
      <c r="R82" s="68">
        <v>-1.0930075200008105E-2</v>
      </c>
      <c r="S82" s="68">
        <v>-1.1196662400038804E-2</v>
      </c>
      <c r="T82" s="68">
        <v>-1.0930075200008105E-2</v>
      </c>
      <c r="U82" s="68">
        <v>-1.0930075200008105E-2</v>
      </c>
      <c r="V82" s="68">
        <v>-1.0930075200008105E-2</v>
      </c>
      <c r="W82" s="68">
        <v>-1.1196662400038804E-2</v>
      </c>
      <c r="X82" s="68">
        <v>-1.1196662400038804E-2</v>
      </c>
      <c r="Y82" s="68">
        <v>-1.0930075200008105E-2</v>
      </c>
      <c r="Z82" s="68">
        <v>-1.1196662400038804E-2</v>
      </c>
      <c r="AA82" s="68">
        <v>-1.1196662400038804E-2</v>
      </c>
      <c r="AB82" s="68">
        <v>-1.0930075200008105E-2</v>
      </c>
      <c r="AC82" s="68">
        <v>-1.1196662400038804E-2</v>
      </c>
      <c r="AD82" s="68">
        <v>-1.1196662400038804E-2</v>
      </c>
      <c r="AE82" s="68">
        <v>-1.1196662400038804E-2</v>
      </c>
      <c r="AF82" s="68">
        <v>-1.1463249599955816E-2</v>
      </c>
      <c r="AG82" s="68">
        <v>-2.1583660562782825E-2</v>
      </c>
      <c r="AH82" s="68">
        <v>-2.1029170226142924E-2</v>
      </c>
      <c r="AI82" s="68">
        <v>-2.4025126488140813E-2</v>
      </c>
      <c r="AJ82" s="68">
        <v>-2.1147285666074822E-2</v>
      </c>
      <c r="AK82" s="68">
        <v>-1.284862983527546E-2</v>
      </c>
      <c r="AL82" s="68">
        <v>-1.2382962471178871E-2</v>
      </c>
      <c r="AM82" s="68">
        <v>-1.2603332634512299E-2</v>
      </c>
      <c r="AN82" s="68">
        <v>-1.9044182329707837E-2</v>
      </c>
      <c r="AO82" s="68">
        <v>-1.993483552212183E-2</v>
      </c>
      <c r="AP82" s="68">
        <v>-1.9859684632820063E-2</v>
      </c>
      <c r="AQ82" s="68">
        <v>-1.9879737393921459E-2</v>
      </c>
      <c r="AR82" s="68">
        <v>-1.3750291823612315E-2</v>
      </c>
      <c r="AS82" s="68">
        <v>-1.3371720191344139E-2</v>
      </c>
      <c r="AT82" s="68">
        <v>-1.3573981110880595E-2</v>
      </c>
      <c r="AU82" s="68">
        <v>-1.363987235311015E-2</v>
      </c>
      <c r="AV82" s="68">
        <v>-1.246647710581783E-2</v>
      </c>
      <c r="AW82" s="68">
        <v>-1.1851479218648819E-2</v>
      </c>
      <c r="AX82" s="68">
        <v>-1.2244630068039442E-2</v>
      </c>
      <c r="AY82" s="68">
        <v>-1.2364294081066873E-2</v>
      </c>
      <c r="AZ82" s="68">
        <v>-1.201335565701811E-2</v>
      </c>
      <c r="BA82" s="68">
        <v>-1.2159524450339632E-2</v>
      </c>
      <c r="BB82" s="68">
        <v>-1.2225973126533063E-2</v>
      </c>
    </row>
    <row r="83" spans="1:54" ht="14.85" customHeight="1" x14ac:dyDescent="0.25">
      <c r="A83" s="6" t="s">
        <v>276</v>
      </c>
      <c r="B83" s="6" t="s">
        <v>277</v>
      </c>
      <c r="C83" s="6" t="s">
        <v>6664</v>
      </c>
      <c r="D83" s="6" t="s">
        <v>278</v>
      </c>
      <c r="E83" s="6" t="s">
        <v>279</v>
      </c>
      <c r="G83" s="12" t="s">
        <v>4840</v>
      </c>
      <c r="H83" s="6">
        <v>0</v>
      </c>
      <c r="I83" s="6">
        <v>0</v>
      </c>
      <c r="J83" s="6">
        <v>1000</v>
      </c>
      <c r="K83" s="13" t="s">
        <v>5029</v>
      </c>
      <c r="L83" s="7" t="s">
        <v>5500</v>
      </c>
      <c r="M83" s="14"/>
      <c r="N83" s="67">
        <v>0</v>
      </c>
      <c r="O83" s="67">
        <v>0</v>
      </c>
      <c r="P83" s="67">
        <v>0</v>
      </c>
      <c r="Q83" s="67">
        <v>0</v>
      </c>
      <c r="R83" s="67">
        <v>0</v>
      </c>
      <c r="S83" s="67">
        <v>0</v>
      </c>
      <c r="T83" s="67">
        <v>0</v>
      </c>
      <c r="U83" s="67">
        <v>0</v>
      </c>
      <c r="V83" s="67">
        <v>0</v>
      </c>
      <c r="W83" s="67">
        <v>0</v>
      </c>
      <c r="X83" s="67">
        <v>0</v>
      </c>
      <c r="Y83" s="67">
        <v>0</v>
      </c>
      <c r="Z83" s="67">
        <v>0</v>
      </c>
      <c r="AA83" s="67">
        <v>0</v>
      </c>
      <c r="AB83" s="67">
        <v>0</v>
      </c>
      <c r="AC83" s="67">
        <v>0</v>
      </c>
      <c r="AD83" s="67">
        <v>0</v>
      </c>
      <c r="AE83" s="67">
        <v>0</v>
      </c>
      <c r="AF83" s="67">
        <v>0</v>
      </c>
      <c r="AG83" s="67">
        <v>0</v>
      </c>
      <c r="AH83" s="67">
        <v>0</v>
      </c>
      <c r="AI83" s="67">
        <v>0</v>
      </c>
      <c r="AJ83" s="67">
        <v>0</v>
      </c>
      <c r="AK83" s="67">
        <v>0</v>
      </c>
      <c r="AL83" s="67">
        <v>0</v>
      </c>
      <c r="AM83" s="67">
        <v>0</v>
      </c>
      <c r="AN83" s="67">
        <v>0</v>
      </c>
      <c r="AO83" s="67">
        <v>0</v>
      </c>
      <c r="AP83" s="67">
        <v>0</v>
      </c>
      <c r="AQ83" s="67">
        <v>0</v>
      </c>
      <c r="AR83" s="67">
        <v>0</v>
      </c>
      <c r="AS83" s="67">
        <v>0</v>
      </c>
      <c r="AT83" s="67">
        <v>0</v>
      </c>
      <c r="AU83" s="67">
        <v>0</v>
      </c>
      <c r="AV83" s="67">
        <v>0</v>
      </c>
      <c r="AW83" s="67">
        <v>0</v>
      </c>
      <c r="AX83" s="67">
        <v>0</v>
      </c>
      <c r="AY83" s="67">
        <v>0</v>
      </c>
      <c r="AZ83" s="67">
        <v>0</v>
      </c>
      <c r="BA83" s="67">
        <v>0</v>
      </c>
      <c r="BB83" s="67">
        <v>0</v>
      </c>
    </row>
    <row r="84" spans="1:54" ht="14.85" customHeight="1" x14ac:dyDescent="0.25">
      <c r="A84" s="6" t="s">
        <v>280</v>
      </c>
      <c r="B84" s="6" t="s">
        <v>281</v>
      </c>
      <c r="C84" s="6" t="s">
        <v>6665</v>
      </c>
      <c r="D84" s="6" t="s">
        <v>282</v>
      </c>
      <c r="E84" s="6" t="s">
        <v>283</v>
      </c>
      <c r="G84" s="12" t="s">
        <v>4827</v>
      </c>
      <c r="H84" s="6">
        <v>1</v>
      </c>
      <c r="I84" s="6">
        <v>-1000</v>
      </c>
      <c r="J84" s="6">
        <v>1000</v>
      </c>
      <c r="L84" s="7" t="s">
        <v>5501</v>
      </c>
      <c r="M84" s="14"/>
      <c r="N84" s="67">
        <v>0</v>
      </c>
      <c r="O84" s="67">
        <v>0</v>
      </c>
      <c r="P84" s="67">
        <v>0</v>
      </c>
      <c r="Q84" s="67">
        <v>0</v>
      </c>
      <c r="R84" s="67">
        <v>0</v>
      </c>
      <c r="S84" s="67">
        <v>0</v>
      </c>
      <c r="T84" s="67">
        <v>0</v>
      </c>
      <c r="U84" s="67">
        <v>0</v>
      </c>
      <c r="V84" s="67">
        <v>0</v>
      </c>
      <c r="W84" s="67">
        <v>0</v>
      </c>
      <c r="X84" s="67">
        <v>0</v>
      </c>
      <c r="Y84" s="67">
        <v>0</v>
      </c>
      <c r="Z84" s="67">
        <v>0</v>
      </c>
      <c r="AA84" s="67">
        <v>0</v>
      </c>
      <c r="AB84" s="67">
        <v>0</v>
      </c>
      <c r="AC84" s="67">
        <v>0</v>
      </c>
      <c r="AD84" s="67">
        <v>0</v>
      </c>
      <c r="AE84" s="67">
        <v>0</v>
      </c>
      <c r="AF84" s="67">
        <v>0</v>
      </c>
      <c r="AG84" s="67">
        <v>0</v>
      </c>
      <c r="AH84" s="67">
        <v>0</v>
      </c>
      <c r="AI84" s="67">
        <v>0</v>
      </c>
      <c r="AJ84" s="67">
        <v>0</v>
      </c>
      <c r="AK84" s="67">
        <v>0</v>
      </c>
      <c r="AL84" s="67">
        <v>0</v>
      </c>
      <c r="AM84" s="67">
        <v>0</v>
      </c>
      <c r="AN84" s="67">
        <v>0</v>
      </c>
      <c r="AO84" s="67">
        <v>0</v>
      </c>
      <c r="AP84" s="67">
        <v>0</v>
      </c>
      <c r="AQ84" s="67">
        <v>0</v>
      </c>
      <c r="AR84" s="67">
        <v>0</v>
      </c>
      <c r="AS84" s="67">
        <v>0</v>
      </c>
      <c r="AT84" s="67">
        <v>0</v>
      </c>
      <c r="AU84" s="67">
        <v>0</v>
      </c>
      <c r="AV84" s="67">
        <v>0</v>
      </c>
      <c r="AW84" s="67">
        <v>0</v>
      </c>
      <c r="AX84" s="67">
        <v>0</v>
      </c>
      <c r="AY84" s="67">
        <v>0</v>
      </c>
      <c r="AZ84" s="67">
        <v>0</v>
      </c>
      <c r="BA84" s="67">
        <v>0</v>
      </c>
      <c r="BB84" s="67">
        <v>0</v>
      </c>
    </row>
    <row r="85" spans="1:54" ht="14.85" customHeight="1" x14ac:dyDescent="0.25">
      <c r="A85" s="6" t="s">
        <v>284</v>
      </c>
      <c r="B85" s="6" t="s">
        <v>285</v>
      </c>
      <c r="C85" s="6" t="s">
        <v>6666</v>
      </c>
      <c r="D85" s="6" t="s">
        <v>286</v>
      </c>
      <c r="E85" s="6" t="s">
        <v>287</v>
      </c>
      <c r="G85" s="12" t="s">
        <v>4841</v>
      </c>
      <c r="H85" s="6">
        <v>1</v>
      </c>
      <c r="I85" s="6">
        <v>-1000</v>
      </c>
      <c r="J85" s="6">
        <v>1000</v>
      </c>
      <c r="K85" s="13" t="s">
        <v>5030</v>
      </c>
      <c r="L85" s="7" t="s">
        <v>5502</v>
      </c>
      <c r="M85" s="14"/>
      <c r="N85" s="67">
        <v>0</v>
      </c>
      <c r="O85" s="67">
        <v>0</v>
      </c>
      <c r="P85" s="67">
        <v>0</v>
      </c>
      <c r="Q85" s="67">
        <v>0</v>
      </c>
      <c r="R85" s="67">
        <v>0</v>
      </c>
      <c r="S85" s="67">
        <v>0</v>
      </c>
      <c r="T85" s="67">
        <v>0</v>
      </c>
      <c r="U85" s="67">
        <v>0</v>
      </c>
      <c r="V85" s="67">
        <v>0</v>
      </c>
      <c r="W85" s="67">
        <v>0</v>
      </c>
      <c r="X85" s="67">
        <v>0</v>
      </c>
      <c r="Y85" s="67">
        <v>0</v>
      </c>
      <c r="Z85" s="67">
        <v>0</v>
      </c>
      <c r="AA85" s="67">
        <v>0</v>
      </c>
      <c r="AB85" s="67">
        <v>0</v>
      </c>
      <c r="AC85" s="67">
        <v>0</v>
      </c>
      <c r="AD85" s="67">
        <v>0</v>
      </c>
      <c r="AE85" s="67">
        <v>0</v>
      </c>
      <c r="AF85" s="67">
        <v>0</v>
      </c>
      <c r="AG85" s="67">
        <v>0</v>
      </c>
      <c r="AH85" s="67">
        <v>0</v>
      </c>
      <c r="AI85" s="67">
        <v>0</v>
      </c>
      <c r="AJ85" s="67">
        <v>0</v>
      </c>
      <c r="AK85" s="67">
        <v>0</v>
      </c>
      <c r="AL85" s="67">
        <v>0</v>
      </c>
      <c r="AM85" s="67">
        <v>0</v>
      </c>
      <c r="AN85" s="67">
        <v>0</v>
      </c>
      <c r="AO85" s="67">
        <v>0</v>
      </c>
      <c r="AP85" s="67">
        <v>0</v>
      </c>
      <c r="AQ85" s="67">
        <v>0</v>
      </c>
      <c r="AR85" s="67">
        <v>0</v>
      </c>
      <c r="AS85" s="67">
        <v>0</v>
      </c>
      <c r="AT85" s="67">
        <v>0</v>
      </c>
      <c r="AU85" s="67">
        <v>0</v>
      </c>
      <c r="AV85" s="67">
        <v>0</v>
      </c>
      <c r="AW85" s="67">
        <v>0</v>
      </c>
      <c r="AX85" s="67">
        <v>0</v>
      </c>
      <c r="AY85" s="67">
        <v>0</v>
      </c>
      <c r="AZ85" s="67">
        <v>0</v>
      </c>
      <c r="BA85" s="67">
        <v>0</v>
      </c>
      <c r="BB85" s="67">
        <v>0</v>
      </c>
    </row>
    <row r="86" spans="1:54" ht="14.85" customHeight="1" x14ac:dyDescent="0.25">
      <c r="A86" s="6" t="s">
        <v>288</v>
      </c>
      <c r="B86" s="6" t="s">
        <v>289</v>
      </c>
      <c r="C86" s="6" t="s">
        <v>6667</v>
      </c>
      <c r="D86" s="6" t="s">
        <v>290</v>
      </c>
      <c r="E86" s="6" t="s">
        <v>291</v>
      </c>
      <c r="G86" s="12" t="s">
        <v>5292</v>
      </c>
      <c r="H86" s="6">
        <v>1</v>
      </c>
      <c r="I86" s="6">
        <v>-1000</v>
      </c>
      <c r="J86" s="6">
        <v>1000</v>
      </c>
      <c r="K86" s="13" t="s">
        <v>5031</v>
      </c>
      <c r="L86" s="7" t="s">
        <v>5503</v>
      </c>
      <c r="M86" s="14"/>
      <c r="N86" s="67">
        <v>0</v>
      </c>
      <c r="O86" s="67">
        <v>0</v>
      </c>
      <c r="P86" s="67">
        <v>0</v>
      </c>
      <c r="Q86" s="67">
        <v>0</v>
      </c>
      <c r="R86" s="67">
        <v>0</v>
      </c>
      <c r="S86" s="67">
        <v>0</v>
      </c>
      <c r="T86" s="67">
        <v>0</v>
      </c>
      <c r="U86" s="67">
        <v>0</v>
      </c>
      <c r="V86" s="67">
        <v>0</v>
      </c>
      <c r="W86" s="67">
        <v>0</v>
      </c>
      <c r="X86" s="67">
        <v>0</v>
      </c>
      <c r="Y86" s="67">
        <v>0</v>
      </c>
      <c r="Z86" s="67">
        <v>0</v>
      </c>
      <c r="AA86" s="67">
        <v>0</v>
      </c>
      <c r="AB86" s="67">
        <v>0</v>
      </c>
      <c r="AC86" s="67">
        <v>0</v>
      </c>
      <c r="AD86" s="67">
        <v>0</v>
      </c>
      <c r="AE86" s="67">
        <v>0</v>
      </c>
      <c r="AF86" s="67">
        <v>0</v>
      </c>
      <c r="AG86" s="67">
        <v>0</v>
      </c>
      <c r="AH86" s="67">
        <v>0</v>
      </c>
      <c r="AI86" s="67">
        <v>0</v>
      </c>
      <c r="AJ86" s="67">
        <v>0</v>
      </c>
      <c r="AK86" s="67">
        <v>0</v>
      </c>
      <c r="AL86" s="67">
        <v>0</v>
      </c>
      <c r="AM86" s="67">
        <v>0</v>
      </c>
      <c r="AN86" s="67">
        <v>0</v>
      </c>
      <c r="AO86" s="67">
        <v>0</v>
      </c>
      <c r="AP86" s="67">
        <v>0</v>
      </c>
      <c r="AQ86" s="67">
        <v>0</v>
      </c>
      <c r="AR86" s="67">
        <v>0</v>
      </c>
      <c r="AS86" s="67">
        <v>0</v>
      </c>
      <c r="AT86" s="67">
        <v>0</v>
      </c>
      <c r="AU86" s="67">
        <v>0</v>
      </c>
      <c r="AV86" s="67">
        <v>0</v>
      </c>
      <c r="AW86" s="67">
        <v>0</v>
      </c>
      <c r="AX86" s="67">
        <v>0</v>
      </c>
      <c r="AY86" s="67">
        <v>0</v>
      </c>
      <c r="AZ86" s="67">
        <v>0</v>
      </c>
      <c r="BA86" s="67">
        <v>0</v>
      </c>
      <c r="BB86" s="67">
        <v>0</v>
      </c>
    </row>
    <row r="87" spans="1:54" ht="14.85" customHeight="1" x14ac:dyDescent="0.25">
      <c r="A87" s="6" t="s">
        <v>292</v>
      </c>
      <c r="B87" s="6" t="s">
        <v>293</v>
      </c>
      <c r="C87" s="6" t="s">
        <v>6668</v>
      </c>
      <c r="D87" s="6" t="s">
        <v>294</v>
      </c>
      <c r="E87" s="6" t="s">
        <v>295</v>
      </c>
      <c r="G87" s="12" t="s">
        <v>4786</v>
      </c>
      <c r="H87" s="6">
        <v>0</v>
      </c>
      <c r="I87" s="6">
        <v>0</v>
      </c>
      <c r="J87" s="6">
        <v>1000</v>
      </c>
      <c r="K87" s="13" t="s">
        <v>4605</v>
      </c>
      <c r="L87" s="7" t="s">
        <v>5504</v>
      </c>
      <c r="M87" s="11"/>
      <c r="N87" s="67">
        <v>5.9180589210859724E-2</v>
      </c>
      <c r="O87" s="67">
        <v>5.9180589210862444E-2</v>
      </c>
      <c r="P87" s="67">
        <v>5.918058921085801E-2</v>
      </c>
      <c r="Q87" s="67">
        <v>6.062401821600423E-2</v>
      </c>
      <c r="R87" s="67">
        <v>5.9180589210861251E-2</v>
      </c>
      <c r="S87" s="67">
        <v>6.0624018216007651E-2</v>
      </c>
      <c r="T87" s="67">
        <v>5.9180589210506222E-2</v>
      </c>
      <c r="U87" s="67">
        <v>5.9180589210871673E-2</v>
      </c>
      <c r="V87" s="67">
        <v>5.9180589210873616E-2</v>
      </c>
      <c r="W87" s="67">
        <v>6.0624018216005451E-2</v>
      </c>
      <c r="X87" s="67">
        <v>6.0624018216004674E-2</v>
      </c>
      <c r="Y87" s="67">
        <v>5.9180589210861972E-2</v>
      </c>
      <c r="Z87" s="67">
        <v>6.0624018216004841E-2</v>
      </c>
      <c r="AA87" s="67">
        <v>6.0624018216000504E-2</v>
      </c>
      <c r="AB87" s="67">
        <v>5.9180589210861251E-2</v>
      </c>
      <c r="AC87" s="67">
        <v>6.0624018216218115E-2</v>
      </c>
      <c r="AD87" s="67">
        <v>6.0624018216005146E-2</v>
      </c>
      <c r="AE87" s="67">
        <v>6.0624018215916654E-2</v>
      </c>
      <c r="AF87" s="67">
        <v>6.2067447221149541E-2</v>
      </c>
      <c r="AG87" s="67">
        <v>0.11686413186159166</v>
      </c>
      <c r="AH87" s="67">
        <v>0.11386185930345298</v>
      </c>
      <c r="AI87" s="67">
        <v>0.13008338144202486</v>
      </c>
      <c r="AJ87" s="67">
        <v>0.11450139207882004</v>
      </c>
      <c r="AK87" s="67">
        <v>6.9568550105098145E-2</v>
      </c>
      <c r="AL87" s="67">
        <v>6.7047207069745318E-2</v>
      </c>
      <c r="AM87" s="67">
        <v>6.8240395210603058E-2</v>
      </c>
      <c r="AN87" s="67">
        <v>0.10311419735795317</v>
      </c>
      <c r="AO87" s="67">
        <v>0.10793661438103573</v>
      </c>
      <c r="AP87" s="67">
        <v>0.10752971197422334</v>
      </c>
      <c r="AQ87" s="67">
        <v>0.10763828709354145</v>
      </c>
      <c r="AR87" s="67">
        <v>7.4450573948983648E-2</v>
      </c>
      <c r="AS87" s="67">
        <v>7.2400808338912048E-2</v>
      </c>
      <c r="AT87" s="67">
        <v>7.3495944481532696E-2</v>
      </c>
      <c r="AU87" s="67">
        <v>7.3852710786080522E-2</v>
      </c>
      <c r="AV87" s="67">
        <v>6.7499394743932364E-2</v>
      </c>
      <c r="AW87" s="67">
        <v>6.4169505730374443E-2</v>
      </c>
      <c r="AX87" s="67">
        <v>6.6298210107353886E-2</v>
      </c>
      <c r="AY87" s="67">
        <v>6.6946127588451476E-2</v>
      </c>
      <c r="AZ87" s="67">
        <v>6.504598121905264E-2</v>
      </c>
      <c r="BA87" s="67">
        <v>6.5837408098764344E-2</v>
      </c>
      <c r="BB87" s="67">
        <v>6.6197192614592365E-2</v>
      </c>
    </row>
    <row r="88" spans="1:54" ht="14.85" customHeight="1" x14ac:dyDescent="0.25">
      <c r="A88" s="6" t="s">
        <v>296</v>
      </c>
      <c r="B88" s="6" t="s">
        <v>297</v>
      </c>
      <c r="C88" s="6" t="s">
        <v>6669</v>
      </c>
      <c r="D88" s="6" t="s">
        <v>298</v>
      </c>
      <c r="E88" s="6" t="s">
        <v>299</v>
      </c>
      <c r="G88" s="7" t="s">
        <v>4612</v>
      </c>
      <c r="H88" s="6">
        <v>1</v>
      </c>
      <c r="I88" s="6">
        <v>-1000</v>
      </c>
      <c r="J88" s="6">
        <v>1000</v>
      </c>
      <c r="K88" s="13" t="s">
        <v>5032</v>
      </c>
      <c r="L88" s="7" t="s">
        <v>5505</v>
      </c>
      <c r="M88" s="14"/>
      <c r="N88" s="67">
        <v>0</v>
      </c>
      <c r="O88" s="67">
        <v>0</v>
      </c>
      <c r="P88" s="67">
        <v>0</v>
      </c>
      <c r="Q88" s="67">
        <v>0</v>
      </c>
      <c r="R88" s="67">
        <v>0</v>
      </c>
      <c r="S88" s="67">
        <v>0</v>
      </c>
      <c r="T88" s="67">
        <v>0</v>
      </c>
      <c r="U88" s="67">
        <v>0</v>
      </c>
      <c r="V88" s="67">
        <v>0</v>
      </c>
      <c r="W88" s="67">
        <v>0</v>
      </c>
      <c r="X88" s="67">
        <v>0</v>
      </c>
      <c r="Y88" s="67">
        <v>0</v>
      </c>
      <c r="Z88" s="67">
        <v>0</v>
      </c>
      <c r="AA88" s="67">
        <v>0</v>
      </c>
      <c r="AB88" s="67">
        <v>0</v>
      </c>
      <c r="AC88" s="67">
        <v>0</v>
      </c>
      <c r="AD88" s="67">
        <v>0</v>
      </c>
      <c r="AE88" s="67">
        <v>0</v>
      </c>
      <c r="AF88" s="67">
        <v>0</v>
      </c>
      <c r="AG88" s="67">
        <v>0</v>
      </c>
      <c r="AH88" s="67">
        <v>0</v>
      </c>
      <c r="AI88" s="67">
        <v>0</v>
      </c>
      <c r="AJ88" s="67">
        <v>0</v>
      </c>
      <c r="AK88" s="67">
        <v>0</v>
      </c>
      <c r="AL88" s="67">
        <v>0</v>
      </c>
      <c r="AM88" s="67">
        <v>0</v>
      </c>
      <c r="AN88" s="67">
        <v>0</v>
      </c>
      <c r="AO88" s="67">
        <v>0</v>
      </c>
      <c r="AP88" s="67">
        <v>0</v>
      </c>
      <c r="AQ88" s="67">
        <v>0</v>
      </c>
      <c r="AR88" s="67">
        <v>0</v>
      </c>
      <c r="AS88" s="67">
        <v>0</v>
      </c>
      <c r="AT88" s="67">
        <v>0</v>
      </c>
      <c r="AU88" s="67">
        <v>0</v>
      </c>
      <c r="AV88" s="67">
        <v>0</v>
      </c>
      <c r="AW88" s="67">
        <v>0</v>
      </c>
      <c r="AX88" s="67">
        <v>0</v>
      </c>
      <c r="AY88" s="67">
        <v>0</v>
      </c>
      <c r="AZ88" s="67">
        <v>0</v>
      </c>
      <c r="BA88" s="67">
        <v>0</v>
      </c>
      <c r="BB88" s="67">
        <v>0</v>
      </c>
    </row>
    <row r="89" spans="1:54" ht="15" customHeight="1" x14ac:dyDescent="0.25">
      <c r="A89" s="6" t="s">
        <v>300</v>
      </c>
      <c r="B89" s="6" t="s">
        <v>301</v>
      </c>
      <c r="C89" s="6" t="s">
        <v>6670</v>
      </c>
      <c r="D89" s="6" t="s">
        <v>302</v>
      </c>
      <c r="E89" s="6" t="s">
        <v>303</v>
      </c>
      <c r="G89" s="12" t="s">
        <v>4806</v>
      </c>
      <c r="H89" s="6">
        <v>0</v>
      </c>
      <c r="I89" s="6">
        <v>0</v>
      </c>
      <c r="J89" s="6">
        <v>1000</v>
      </c>
      <c r="K89" s="13" t="s">
        <v>4407</v>
      </c>
      <c r="L89" s="7" t="s">
        <v>5506</v>
      </c>
      <c r="M89" s="11"/>
      <c r="N89" s="67">
        <v>7.0896396186081968E-3</v>
      </c>
      <c r="O89" s="67">
        <v>7.0896396186081968E-3</v>
      </c>
      <c r="P89" s="67">
        <v>7.0896396186081968E-3</v>
      </c>
      <c r="Q89" s="67">
        <v>7.2625576580864458E-3</v>
      </c>
      <c r="R89" s="67">
        <v>7.0896396186081968E-3</v>
      </c>
      <c r="S89" s="67">
        <v>7.2625576580864458E-3</v>
      </c>
      <c r="T89" s="67">
        <v>7.0896396186081968E-3</v>
      </c>
      <c r="U89" s="67">
        <v>7.0896396186081968E-3</v>
      </c>
      <c r="V89" s="67">
        <v>7.0896396186081968E-3</v>
      </c>
      <c r="W89" s="67">
        <v>7.2625576580864458E-3</v>
      </c>
      <c r="X89" s="67">
        <v>7.2625576580864458E-3</v>
      </c>
      <c r="Y89" s="67">
        <v>7.0896396186081968E-3</v>
      </c>
      <c r="Z89" s="67">
        <v>7.2625576580864458E-3</v>
      </c>
      <c r="AA89" s="67">
        <v>7.2625576580864458E-3</v>
      </c>
      <c r="AB89" s="67">
        <v>7.0896396186081968E-3</v>
      </c>
      <c r="AC89" s="67">
        <v>7.2625576580864458E-3</v>
      </c>
      <c r="AD89" s="67">
        <v>7.2625576580864458E-3</v>
      </c>
      <c r="AE89" s="67">
        <v>7.2625576580864458E-3</v>
      </c>
      <c r="AF89" s="67">
        <v>7.4354756975646931E-3</v>
      </c>
      <c r="AG89" s="67">
        <v>1.3999937991292339E-2</v>
      </c>
      <c r="AH89" s="67">
        <v>1.3640275629732874E-2</v>
      </c>
      <c r="AI89" s="67">
        <v>1.5583560540566775E-2</v>
      </c>
      <c r="AJ89" s="67">
        <v>1.3716889549298053E-2</v>
      </c>
      <c r="AK89" s="67">
        <v>8.3340831108801167E-3</v>
      </c>
      <c r="AL89" s="67">
        <v>8.0320345217416711E-3</v>
      </c>
      <c r="AM89" s="67">
        <v>8.1749745300915173E-3</v>
      </c>
      <c r="AN89" s="67">
        <v>1.235274113654344E-2</v>
      </c>
      <c r="AO89" s="67">
        <v>1.293045080858693E-2</v>
      </c>
      <c r="AP89" s="67">
        <v>1.2881705240779142E-2</v>
      </c>
      <c r="AQ89" s="67">
        <v>1.2894712182375421E-2</v>
      </c>
      <c r="AR89" s="67">
        <v>8.9189334836827124E-3</v>
      </c>
      <c r="AS89" s="67">
        <v>8.6733783164931154E-3</v>
      </c>
      <c r="AT89" s="67">
        <v>8.8045720184821742E-3</v>
      </c>
      <c r="AU89" s="67">
        <v>8.8473114464089984E-3</v>
      </c>
      <c r="AV89" s="67">
        <v>8.0862051153897836E-3</v>
      </c>
      <c r="AW89" s="67">
        <v>7.6872953817945441E-3</v>
      </c>
      <c r="AX89" s="67">
        <v>7.9423071531979535E-3</v>
      </c>
      <c r="AY89" s="67">
        <v>8.0199255328878873E-3</v>
      </c>
      <c r="AZ89" s="67">
        <v>7.7922942578126124E-3</v>
      </c>
      <c r="BA89" s="67">
        <v>7.8871045906694984E-3</v>
      </c>
      <c r="BB89" s="67">
        <v>7.9302055903641266E-3</v>
      </c>
    </row>
    <row r="90" spans="1:54" ht="14.85" customHeight="1" x14ac:dyDescent="0.25">
      <c r="A90" s="6" t="s">
        <v>304</v>
      </c>
      <c r="B90" s="6" t="s">
        <v>305</v>
      </c>
      <c r="C90" s="6" t="s">
        <v>6671</v>
      </c>
      <c r="D90" s="6" t="s">
        <v>306</v>
      </c>
      <c r="E90" s="6" t="s">
        <v>307</v>
      </c>
      <c r="G90" s="12" t="s">
        <v>4494</v>
      </c>
      <c r="H90" s="6">
        <v>1</v>
      </c>
      <c r="I90" s="6">
        <v>-1000</v>
      </c>
      <c r="J90" s="6">
        <v>1000</v>
      </c>
      <c r="K90" s="13" t="s">
        <v>4500</v>
      </c>
      <c r="L90" s="7" t="s">
        <v>5507</v>
      </c>
      <c r="M90" s="14"/>
      <c r="N90" s="67">
        <v>4.9040158090747354E-3</v>
      </c>
      <c r="O90" s="67">
        <v>4.9040158090747354E-3</v>
      </c>
      <c r="P90" s="67">
        <v>4.9040158090747354E-3</v>
      </c>
      <c r="Q90" s="67">
        <v>5.0236259506846181E-3</v>
      </c>
      <c r="R90" s="67">
        <v>4.9040158090747354E-3</v>
      </c>
      <c r="S90" s="67">
        <v>5.0236259506846181E-3</v>
      </c>
      <c r="T90" s="67">
        <v>4.9040158089610486E-3</v>
      </c>
      <c r="U90" s="67">
        <v>4.9040158090747354E-3</v>
      </c>
      <c r="V90" s="67">
        <v>4.9040158090747354E-3</v>
      </c>
      <c r="W90" s="67">
        <v>5.0236259506846181E-3</v>
      </c>
      <c r="X90" s="67">
        <v>5.0236259506846181E-3</v>
      </c>
      <c r="Y90" s="67">
        <v>4.9040158090747354E-3</v>
      </c>
      <c r="Z90" s="67">
        <v>5.0236259506846181E-3</v>
      </c>
      <c r="AA90" s="67">
        <v>5.0236259506846181E-3</v>
      </c>
      <c r="AB90" s="67">
        <v>4.9040158090747354E-3</v>
      </c>
      <c r="AC90" s="67">
        <v>5.023625950798305E-3</v>
      </c>
      <c r="AD90" s="67">
        <v>5.0236259506846181E-3</v>
      </c>
      <c r="AE90" s="67">
        <v>5.0236259506846181E-3</v>
      </c>
      <c r="AF90" s="67">
        <v>5.1432360924081877E-3</v>
      </c>
      <c r="AG90" s="67">
        <v>9.6839784429221254E-3</v>
      </c>
      <c r="AH90" s="67">
        <v>9.4351943013180062E-3</v>
      </c>
      <c r="AI90" s="67">
        <v>1.0779395196777841E-2</v>
      </c>
      <c r="AJ90" s="67">
        <v>9.4881893606952872E-3</v>
      </c>
      <c r="AK90" s="67">
        <v>5.7648170468382887E-3</v>
      </c>
      <c r="AL90" s="67">
        <v>5.5558852624244537E-3</v>
      </c>
      <c r="AM90" s="67">
        <v>5.6547591260596164E-3</v>
      </c>
      <c r="AN90" s="67">
        <v>8.5445863368249775E-3</v>
      </c>
      <c r="AO90" s="67">
        <v>8.9441972504573641E-3</v>
      </c>
      <c r="AP90" s="67">
        <v>8.9104791704812669E-3</v>
      </c>
      <c r="AQ90" s="67">
        <v>8.9194762776969583E-3</v>
      </c>
      <c r="AR90" s="67">
        <v>6.1693672960245749E-3</v>
      </c>
      <c r="AS90" s="67">
        <v>5.9995129047365481E-3</v>
      </c>
      <c r="AT90" s="67">
        <v>6.090261662507146E-3</v>
      </c>
      <c r="AU90" s="67">
        <v>6.1198252004714959E-3</v>
      </c>
      <c r="AV90" s="67">
        <v>5.5933559185632475E-3</v>
      </c>
      <c r="AW90" s="67">
        <v>5.3174237491475651E-3</v>
      </c>
      <c r="AX90" s="67">
        <v>5.4938194231226589E-3</v>
      </c>
      <c r="AY90" s="67">
        <v>5.5475092834740281E-3</v>
      </c>
      <c r="AZ90" s="67">
        <v>5.3900531316912748E-3</v>
      </c>
      <c r="BA90" s="67">
        <v>5.4556349379026869E-3</v>
      </c>
      <c r="BB90" s="67">
        <v>5.4854485807709352E-3</v>
      </c>
    </row>
    <row r="91" spans="1:54" ht="14.85" customHeight="1" x14ac:dyDescent="0.25">
      <c r="A91" s="6" t="s">
        <v>308</v>
      </c>
      <c r="B91" s="6" t="s">
        <v>309</v>
      </c>
      <c r="C91" s="6" t="s">
        <v>6672</v>
      </c>
      <c r="D91" s="6" t="s">
        <v>310</v>
      </c>
      <c r="E91" s="6" t="s">
        <v>311</v>
      </c>
      <c r="G91" s="12" t="s">
        <v>4842</v>
      </c>
      <c r="H91" s="6">
        <v>0</v>
      </c>
      <c r="I91" s="6">
        <v>0</v>
      </c>
      <c r="J91" s="6">
        <v>1000</v>
      </c>
      <c r="K91" s="13" t="s">
        <v>5033</v>
      </c>
      <c r="L91" s="7" t="s">
        <v>5508</v>
      </c>
      <c r="M91" s="14"/>
      <c r="N91" s="67">
        <v>1.1726E-3</v>
      </c>
      <c r="O91" s="67">
        <v>1.1726E-3</v>
      </c>
      <c r="P91" s="67">
        <v>1.1726E-3</v>
      </c>
      <c r="Q91" s="67">
        <v>1.2012000000000001E-3</v>
      </c>
      <c r="R91" s="67">
        <v>1.1726E-3</v>
      </c>
      <c r="S91" s="67">
        <v>1.2012000000000001E-3</v>
      </c>
      <c r="T91" s="67">
        <v>1.1726E-3</v>
      </c>
      <c r="U91" s="67">
        <v>1.1726E-3</v>
      </c>
      <c r="V91" s="67">
        <v>1.1726E-3</v>
      </c>
      <c r="W91" s="67">
        <v>1.2012000000000001E-3</v>
      </c>
      <c r="X91" s="67">
        <v>1.2012000000000001E-3</v>
      </c>
      <c r="Y91" s="67">
        <v>1.1726E-3</v>
      </c>
      <c r="Z91" s="67">
        <v>1.2012000000000001E-3</v>
      </c>
      <c r="AA91" s="67">
        <v>1.2012000000000001E-3</v>
      </c>
      <c r="AB91" s="67">
        <v>1.1726E-3</v>
      </c>
      <c r="AC91" s="67">
        <v>1.2012000000000001E-3</v>
      </c>
      <c r="AD91" s="67">
        <v>1.2012000000000001E-3</v>
      </c>
      <c r="AE91" s="67">
        <v>1.2012000000000001E-3</v>
      </c>
      <c r="AF91" s="67">
        <v>1.2297999999999999E-3</v>
      </c>
      <c r="AG91" s="67">
        <v>2.3155376255658213E-3</v>
      </c>
      <c r="AH91" s="67">
        <v>2.2560508098950099E-3</v>
      </c>
      <c r="AI91" s="67">
        <v>2.5774628997934771E-3</v>
      </c>
      <c r="AJ91" s="67">
        <v>2.2687224669770329E-3</v>
      </c>
      <c r="AK91" s="67">
        <v>1.3784263208764514E-3</v>
      </c>
      <c r="AL91" s="67">
        <v>1.3284686086827151E-3</v>
      </c>
      <c r="AM91" s="67">
        <v>1.3521103539346315E-3</v>
      </c>
      <c r="AN91" s="67">
        <v>2.0430973978835935E-3</v>
      </c>
      <c r="AO91" s="67">
        <v>2.1386484269740095E-3</v>
      </c>
      <c r="AP91" s="67">
        <v>2.1305860915259017E-3</v>
      </c>
      <c r="AQ91" s="67">
        <v>2.1327373912444045E-3</v>
      </c>
      <c r="AR91" s="67">
        <v>1.475158395289418E-3</v>
      </c>
      <c r="AS91" s="67">
        <v>1.4345444847754382E-3</v>
      </c>
      <c r="AT91" s="67">
        <v>1.4562434346837791E-3</v>
      </c>
      <c r="AU91" s="67">
        <v>1.4633123769549001E-3</v>
      </c>
      <c r="AV91" s="67">
        <v>1.3374282232088263E-3</v>
      </c>
      <c r="AW91" s="67">
        <v>1.2714500383112408E-3</v>
      </c>
      <c r="AX91" s="67">
        <v>1.3136280359576631E-3</v>
      </c>
      <c r="AY91" s="67">
        <v>1.3264658270049723E-3</v>
      </c>
      <c r="AZ91" s="67">
        <v>1.2888164615206281E-3</v>
      </c>
      <c r="BA91" s="67">
        <v>1.3044977376204998E-3</v>
      </c>
      <c r="BB91" s="67">
        <v>1.3116264825159762E-3</v>
      </c>
    </row>
    <row r="92" spans="1:54" ht="14.85" customHeight="1" x14ac:dyDescent="0.25">
      <c r="A92" s="6" t="s">
        <v>312</v>
      </c>
      <c r="B92" s="6" t="s">
        <v>313</v>
      </c>
      <c r="C92" s="6" t="s">
        <v>6673</v>
      </c>
      <c r="D92" s="6" t="s">
        <v>314</v>
      </c>
      <c r="E92" s="6" t="s">
        <v>315</v>
      </c>
      <c r="G92" s="12" t="s">
        <v>4774</v>
      </c>
      <c r="H92" s="6">
        <v>0</v>
      </c>
      <c r="I92" s="6">
        <v>0</v>
      </c>
      <c r="J92" s="6">
        <v>1000</v>
      </c>
      <c r="K92" s="13" t="s">
        <v>5034</v>
      </c>
      <c r="L92" s="7" t="s">
        <v>5509</v>
      </c>
      <c r="M92" s="14"/>
      <c r="N92" s="67">
        <v>3.6531000000000237E-5</v>
      </c>
      <c r="O92" s="67">
        <v>3.6531000000000237E-5</v>
      </c>
      <c r="P92" s="67">
        <v>3.6531000000006308E-5</v>
      </c>
      <c r="Q92" s="67">
        <v>3.742200000000917E-5</v>
      </c>
      <c r="R92" s="67">
        <v>3.6531000000000237E-5</v>
      </c>
      <c r="S92" s="67">
        <v>3.7421999999998762E-5</v>
      </c>
      <c r="T92" s="67">
        <v>3.6531000000001104E-5</v>
      </c>
      <c r="U92" s="67">
        <v>3.6531000000001104E-5</v>
      </c>
      <c r="V92" s="67">
        <v>3.6531000000001104E-5</v>
      </c>
      <c r="W92" s="67">
        <v>3.742200000000917E-5</v>
      </c>
      <c r="X92" s="67">
        <v>3.742200000000917E-5</v>
      </c>
      <c r="Y92" s="67">
        <v>3.6531000000000237E-5</v>
      </c>
      <c r="Z92" s="67">
        <v>3.742200000000917E-5</v>
      </c>
      <c r="AA92" s="67">
        <v>3.7421999999998762E-5</v>
      </c>
      <c r="AB92" s="67">
        <v>3.6531000000000237E-5</v>
      </c>
      <c r="AC92" s="67">
        <v>3.7421999999998762E-5</v>
      </c>
      <c r="AD92" s="67">
        <v>3.7421999999998762E-5</v>
      </c>
      <c r="AE92" s="67">
        <v>3.7421999999998762E-5</v>
      </c>
      <c r="AF92" s="67">
        <v>3.8313000000001624E-5</v>
      </c>
      <c r="AG92" s="67">
        <v>7.2137902950318578E-5</v>
      </c>
      <c r="AH92" s="67">
        <v>7.0284659846729658E-5</v>
      </c>
      <c r="AI92" s="67">
        <v>8.0297882647420438E-5</v>
      </c>
      <c r="AJ92" s="67">
        <v>7.067943070197466E-5</v>
      </c>
      <c r="AK92" s="67">
        <v>4.2943281534996852E-5</v>
      </c>
      <c r="AL92" s="67">
        <v>4.1386906655114727E-5</v>
      </c>
      <c r="AM92" s="67">
        <v>4.212343794950113E-5</v>
      </c>
      <c r="AN92" s="67">
        <v>6.3650342010987404E-5</v>
      </c>
      <c r="AO92" s="67">
        <v>6.6627124071114152E-5</v>
      </c>
      <c r="AP92" s="67">
        <v>6.6375951312921261E-5</v>
      </c>
      <c r="AQ92" s="67">
        <v>6.6442972573379361E-5</v>
      </c>
      <c r="AR92" s="67">
        <v>4.595685769940433E-5</v>
      </c>
      <c r="AS92" s="67">
        <v>4.4691578179541919E-5</v>
      </c>
      <c r="AT92" s="67">
        <v>4.5367583926684066E-5</v>
      </c>
      <c r="AU92" s="67">
        <v>4.5587808666671531E-5</v>
      </c>
      <c r="AV92" s="67">
        <v>4.1666033107659942E-5</v>
      </c>
      <c r="AW92" s="67">
        <v>3.9610558885850612E-5</v>
      </c>
      <c r="AX92" s="67">
        <v>4.0924565735604539E-5</v>
      </c>
      <c r="AY92" s="67">
        <v>4.1324512302846547E-5</v>
      </c>
      <c r="AZ92" s="67">
        <v>4.015158976275815E-5</v>
      </c>
      <c r="BA92" s="67">
        <v>4.0640121825871213E-5</v>
      </c>
      <c r="BB92" s="67">
        <v>4.0862209647614389E-5</v>
      </c>
    </row>
    <row r="93" spans="1:54" ht="14.85" customHeight="1" x14ac:dyDescent="0.25">
      <c r="A93" s="6" t="s">
        <v>316</v>
      </c>
      <c r="B93" s="6" t="s">
        <v>317</v>
      </c>
      <c r="C93" s="6" t="s">
        <v>6674</v>
      </c>
      <c r="D93" s="6" t="s">
        <v>318</v>
      </c>
      <c r="E93" s="6" t="s">
        <v>319</v>
      </c>
      <c r="G93" s="12" t="s">
        <v>4716</v>
      </c>
      <c r="H93" s="6">
        <v>0</v>
      </c>
      <c r="I93" s="6">
        <v>0</v>
      </c>
      <c r="J93" s="6">
        <v>1000</v>
      </c>
      <c r="K93" s="13" t="s">
        <v>5035</v>
      </c>
      <c r="L93" s="7" t="s">
        <v>5510</v>
      </c>
      <c r="M93" s="14"/>
      <c r="N93" s="67">
        <v>0</v>
      </c>
      <c r="O93" s="67">
        <v>0</v>
      </c>
      <c r="P93" s="67">
        <v>0</v>
      </c>
      <c r="Q93" s="67">
        <v>0</v>
      </c>
      <c r="R93" s="67">
        <v>0</v>
      </c>
      <c r="S93" s="67">
        <v>0</v>
      </c>
      <c r="T93" s="67">
        <v>0</v>
      </c>
      <c r="U93" s="67">
        <v>0</v>
      </c>
      <c r="V93" s="67">
        <v>0</v>
      </c>
      <c r="W93" s="67">
        <v>0</v>
      </c>
      <c r="X93" s="67">
        <v>0</v>
      </c>
      <c r="Y93" s="67">
        <v>0</v>
      </c>
      <c r="Z93" s="67">
        <v>0</v>
      </c>
      <c r="AA93" s="67">
        <v>0</v>
      </c>
      <c r="AB93" s="67">
        <v>0</v>
      </c>
      <c r="AC93" s="67">
        <v>0</v>
      </c>
      <c r="AD93" s="67">
        <v>0</v>
      </c>
      <c r="AE93" s="67">
        <v>0</v>
      </c>
      <c r="AF93" s="67">
        <v>0</v>
      </c>
      <c r="AG93" s="67">
        <v>0</v>
      </c>
      <c r="AH93" s="67">
        <v>0</v>
      </c>
      <c r="AI93" s="67">
        <v>0</v>
      </c>
      <c r="AJ93" s="67">
        <v>0</v>
      </c>
      <c r="AK93" s="67">
        <v>0</v>
      </c>
      <c r="AL93" s="67">
        <v>0</v>
      </c>
      <c r="AM93" s="67">
        <v>0</v>
      </c>
      <c r="AN93" s="67">
        <v>0</v>
      </c>
      <c r="AO93" s="67">
        <v>0</v>
      </c>
      <c r="AP93" s="67">
        <v>0</v>
      </c>
      <c r="AQ93" s="67">
        <v>0</v>
      </c>
      <c r="AR93" s="67">
        <v>0</v>
      </c>
      <c r="AS93" s="67">
        <v>0</v>
      </c>
      <c r="AT93" s="67">
        <v>0</v>
      </c>
      <c r="AU93" s="67">
        <v>0</v>
      </c>
      <c r="AV93" s="67">
        <v>0</v>
      </c>
      <c r="AW93" s="67">
        <v>0</v>
      </c>
      <c r="AX93" s="67">
        <v>0</v>
      </c>
      <c r="AY93" s="67">
        <v>0</v>
      </c>
      <c r="AZ93" s="67">
        <v>0</v>
      </c>
      <c r="BA93" s="67">
        <v>0</v>
      </c>
      <c r="BB93" s="67">
        <v>0</v>
      </c>
    </row>
    <row r="94" spans="1:54" ht="14.85" customHeight="1" x14ac:dyDescent="0.25">
      <c r="A94" s="6" t="s">
        <v>320</v>
      </c>
      <c r="B94" s="6" t="s">
        <v>321</v>
      </c>
      <c r="C94" s="6" t="s">
        <v>6675</v>
      </c>
      <c r="D94" s="6" t="s">
        <v>322</v>
      </c>
      <c r="E94" s="6" t="s">
        <v>323</v>
      </c>
      <c r="G94" s="12" t="s">
        <v>4843</v>
      </c>
      <c r="H94" s="6">
        <v>1</v>
      </c>
      <c r="I94" s="6">
        <v>-1000</v>
      </c>
      <c r="J94" s="6">
        <v>1000</v>
      </c>
      <c r="K94" s="13" t="s">
        <v>5036</v>
      </c>
      <c r="L94" s="7" t="s">
        <v>5511</v>
      </c>
      <c r="M94" s="14"/>
      <c r="N94" s="67">
        <v>0</v>
      </c>
      <c r="O94" s="67">
        <v>0</v>
      </c>
      <c r="P94" s="67">
        <v>0</v>
      </c>
      <c r="Q94" s="67">
        <v>0</v>
      </c>
      <c r="R94" s="67">
        <v>0</v>
      </c>
      <c r="S94" s="67">
        <v>0</v>
      </c>
      <c r="T94" s="67">
        <v>0</v>
      </c>
      <c r="U94" s="67">
        <v>0</v>
      </c>
      <c r="V94" s="67">
        <v>0</v>
      </c>
      <c r="W94" s="67">
        <v>0</v>
      </c>
      <c r="X94" s="67">
        <v>0</v>
      </c>
      <c r="Y94" s="67">
        <v>0</v>
      </c>
      <c r="Z94" s="67">
        <v>0</v>
      </c>
      <c r="AA94" s="67">
        <v>0</v>
      </c>
      <c r="AB94" s="67">
        <v>0</v>
      </c>
      <c r="AC94" s="67">
        <v>0</v>
      </c>
      <c r="AD94" s="67">
        <v>0</v>
      </c>
      <c r="AE94" s="67">
        <v>0</v>
      </c>
      <c r="AF94" s="67">
        <v>0</v>
      </c>
      <c r="AG94" s="67">
        <v>0</v>
      </c>
      <c r="AH94" s="67">
        <v>0</v>
      </c>
      <c r="AI94" s="67">
        <v>0</v>
      </c>
      <c r="AJ94" s="67">
        <v>0</v>
      </c>
      <c r="AK94" s="67">
        <v>0</v>
      </c>
      <c r="AL94" s="67">
        <v>0</v>
      </c>
      <c r="AM94" s="67">
        <v>0</v>
      </c>
      <c r="AN94" s="67">
        <v>0</v>
      </c>
      <c r="AO94" s="67">
        <v>0</v>
      </c>
      <c r="AP94" s="67">
        <v>0</v>
      </c>
      <c r="AQ94" s="67">
        <v>0</v>
      </c>
      <c r="AR94" s="67">
        <v>0</v>
      </c>
      <c r="AS94" s="67">
        <v>0</v>
      </c>
      <c r="AT94" s="67">
        <v>0</v>
      </c>
      <c r="AU94" s="67">
        <v>0</v>
      </c>
      <c r="AV94" s="67">
        <v>0</v>
      </c>
      <c r="AW94" s="67">
        <v>0</v>
      </c>
      <c r="AX94" s="67">
        <v>0</v>
      </c>
      <c r="AY94" s="67">
        <v>0</v>
      </c>
      <c r="AZ94" s="67">
        <v>0</v>
      </c>
      <c r="BA94" s="67">
        <v>0</v>
      </c>
      <c r="BB94" s="67">
        <v>0</v>
      </c>
    </row>
    <row r="95" spans="1:54" ht="14.85" customHeight="1" x14ac:dyDescent="0.25">
      <c r="A95" s="6" t="s">
        <v>324</v>
      </c>
      <c r="B95" s="6" t="s">
        <v>325</v>
      </c>
      <c r="C95" s="6" t="s">
        <v>6676</v>
      </c>
      <c r="D95" s="6" t="s">
        <v>326</v>
      </c>
      <c r="E95" s="6" t="s">
        <v>327</v>
      </c>
      <c r="H95" s="6">
        <v>0</v>
      </c>
      <c r="I95" s="6">
        <v>0</v>
      </c>
      <c r="J95" s="6">
        <v>1000</v>
      </c>
      <c r="L95" s="7" t="s">
        <v>5512</v>
      </c>
      <c r="M95" s="14"/>
      <c r="N95" s="67">
        <v>0</v>
      </c>
      <c r="O95" s="67">
        <v>0</v>
      </c>
      <c r="P95" s="67">
        <v>0</v>
      </c>
      <c r="Q95" s="67">
        <v>0</v>
      </c>
      <c r="R95" s="67">
        <v>0</v>
      </c>
      <c r="S95" s="67">
        <v>0</v>
      </c>
      <c r="T95" s="67">
        <v>0</v>
      </c>
      <c r="U95" s="67">
        <v>0</v>
      </c>
      <c r="V95" s="67">
        <v>0</v>
      </c>
      <c r="W95" s="67">
        <v>0</v>
      </c>
      <c r="X95" s="67">
        <v>0</v>
      </c>
      <c r="Y95" s="67">
        <v>0</v>
      </c>
      <c r="Z95" s="67">
        <v>0</v>
      </c>
      <c r="AA95" s="67">
        <v>0</v>
      </c>
      <c r="AB95" s="67">
        <v>0</v>
      </c>
      <c r="AC95" s="67">
        <v>0</v>
      </c>
      <c r="AD95" s="67">
        <v>0</v>
      </c>
      <c r="AE95" s="67">
        <v>0</v>
      </c>
      <c r="AF95" s="67">
        <v>0</v>
      </c>
      <c r="AG95" s="67">
        <v>0</v>
      </c>
      <c r="AH95" s="67">
        <v>0</v>
      </c>
      <c r="AI95" s="67">
        <v>0</v>
      </c>
      <c r="AJ95" s="67">
        <v>0</v>
      </c>
      <c r="AK95" s="67">
        <v>0</v>
      </c>
      <c r="AL95" s="67">
        <v>0</v>
      </c>
      <c r="AM95" s="67">
        <v>0</v>
      </c>
      <c r="AN95" s="67">
        <v>0</v>
      </c>
      <c r="AO95" s="67">
        <v>0</v>
      </c>
      <c r="AP95" s="67">
        <v>0</v>
      </c>
      <c r="AQ95" s="67">
        <v>0</v>
      </c>
      <c r="AR95" s="67">
        <v>0</v>
      </c>
      <c r="AS95" s="67">
        <v>0</v>
      </c>
      <c r="AT95" s="67">
        <v>0</v>
      </c>
      <c r="AU95" s="67">
        <v>0</v>
      </c>
      <c r="AV95" s="67">
        <v>0</v>
      </c>
      <c r="AW95" s="67">
        <v>0</v>
      </c>
      <c r="AX95" s="67">
        <v>0</v>
      </c>
      <c r="AY95" s="67">
        <v>0</v>
      </c>
      <c r="AZ95" s="67">
        <v>0</v>
      </c>
      <c r="BA95" s="67">
        <v>0</v>
      </c>
      <c r="BB95" s="67">
        <v>0</v>
      </c>
    </row>
    <row r="96" spans="1:54" ht="14.85" customHeight="1" x14ac:dyDescent="0.25">
      <c r="A96" s="6" t="s">
        <v>328</v>
      </c>
      <c r="B96" s="6" t="s">
        <v>329</v>
      </c>
      <c r="C96" s="6" t="s">
        <v>6677</v>
      </c>
      <c r="D96" s="6" t="s">
        <v>141</v>
      </c>
      <c r="E96" s="6" t="s">
        <v>142</v>
      </c>
      <c r="G96" s="12" t="s">
        <v>4827</v>
      </c>
      <c r="H96" s="6">
        <v>1</v>
      </c>
      <c r="I96" s="6">
        <v>-1000</v>
      </c>
      <c r="J96" s="6">
        <v>1000</v>
      </c>
      <c r="K96" s="13" t="s">
        <v>5018</v>
      </c>
      <c r="L96" s="7" t="s">
        <v>5513</v>
      </c>
      <c r="M96" s="14"/>
      <c r="N96" s="67">
        <v>0</v>
      </c>
      <c r="O96" s="67">
        <v>0</v>
      </c>
      <c r="P96" s="67">
        <v>0</v>
      </c>
      <c r="Q96" s="67">
        <v>0</v>
      </c>
      <c r="R96" s="67">
        <v>0</v>
      </c>
      <c r="S96" s="67">
        <v>0</v>
      </c>
      <c r="T96" s="67">
        <v>0</v>
      </c>
      <c r="U96" s="67">
        <v>0</v>
      </c>
      <c r="V96" s="67">
        <v>0</v>
      </c>
      <c r="W96" s="67">
        <v>0</v>
      </c>
      <c r="X96" s="67">
        <v>0</v>
      </c>
      <c r="Y96" s="67">
        <v>0</v>
      </c>
      <c r="Z96" s="67">
        <v>0</v>
      </c>
      <c r="AA96" s="67">
        <v>0</v>
      </c>
      <c r="AB96" s="67">
        <v>0</v>
      </c>
      <c r="AC96" s="67">
        <v>0</v>
      </c>
      <c r="AD96" s="67">
        <v>0</v>
      </c>
      <c r="AE96" s="67">
        <v>0</v>
      </c>
      <c r="AF96" s="67">
        <v>0</v>
      </c>
      <c r="AG96" s="67">
        <v>0</v>
      </c>
      <c r="AH96" s="67">
        <v>0</v>
      </c>
      <c r="AI96" s="67">
        <v>0</v>
      </c>
      <c r="AJ96" s="67">
        <v>0</v>
      </c>
      <c r="AK96" s="67">
        <v>0</v>
      </c>
      <c r="AL96" s="67">
        <v>0</v>
      </c>
      <c r="AM96" s="67">
        <v>0</v>
      </c>
      <c r="AN96" s="67">
        <v>0</v>
      </c>
      <c r="AO96" s="67">
        <v>0</v>
      </c>
      <c r="AP96" s="67">
        <v>0</v>
      </c>
      <c r="AQ96" s="67">
        <v>0</v>
      </c>
      <c r="AR96" s="67">
        <v>0</v>
      </c>
      <c r="AS96" s="67">
        <v>0</v>
      </c>
      <c r="AT96" s="67">
        <v>0</v>
      </c>
      <c r="AU96" s="67">
        <v>0</v>
      </c>
      <c r="AV96" s="67">
        <v>0</v>
      </c>
      <c r="AW96" s="67">
        <v>0</v>
      </c>
      <c r="AX96" s="67">
        <v>0</v>
      </c>
      <c r="AY96" s="67">
        <v>0</v>
      </c>
      <c r="AZ96" s="67">
        <v>0</v>
      </c>
      <c r="BA96" s="67">
        <v>0</v>
      </c>
      <c r="BB96" s="67">
        <v>0</v>
      </c>
    </row>
    <row r="97" spans="1:54" ht="14.85" customHeight="1" x14ac:dyDescent="0.25">
      <c r="A97" s="6" t="s">
        <v>330</v>
      </c>
      <c r="B97" s="6" t="s">
        <v>331</v>
      </c>
      <c r="C97" s="6" t="s">
        <v>6678</v>
      </c>
      <c r="D97" s="6" t="s">
        <v>332</v>
      </c>
      <c r="E97" s="6" t="s">
        <v>333</v>
      </c>
      <c r="G97" s="12" t="s">
        <v>4844</v>
      </c>
      <c r="H97" s="6">
        <v>0</v>
      </c>
      <c r="I97" s="6">
        <v>0</v>
      </c>
      <c r="J97" s="6">
        <v>1000</v>
      </c>
      <c r="K97" s="13" t="s">
        <v>5037</v>
      </c>
      <c r="L97" s="7" t="s">
        <v>5514</v>
      </c>
      <c r="M97" s="14"/>
      <c r="N97" s="67">
        <v>0</v>
      </c>
      <c r="O97" s="67">
        <v>0</v>
      </c>
      <c r="P97" s="67">
        <v>0</v>
      </c>
      <c r="Q97" s="67">
        <v>0</v>
      </c>
      <c r="R97" s="67">
        <v>0</v>
      </c>
      <c r="S97" s="67">
        <v>0</v>
      </c>
      <c r="T97" s="67">
        <v>0</v>
      </c>
      <c r="U97" s="67">
        <v>0</v>
      </c>
      <c r="V97" s="67">
        <v>0</v>
      </c>
      <c r="W97" s="67">
        <v>0</v>
      </c>
      <c r="X97" s="67">
        <v>0</v>
      </c>
      <c r="Y97" s="67">
        <v>0</v>
      </c>
      <c r="Z97" s="67">
        <v>0</v>
      </c>
      <c r="AA97" s="67">
        <v>0</v>
      </c>
      <c r="AB97" s="67">
        <v>0</v>
      </c>
      <c r="AC97" s="67">
        <v>0</v>
      </c>
      <c r="AD97" s="67">
        <v>0</v>
      </c>
      <c r="AE97" s="67">
        <v>0</v>
      </c>
      <c r="AF97" s="67">
        <v>0</v>
      </c>
      <c r="AG97" s="67">
        <v>0</v>
      </c>
      <c r="AH97" s="67">
        <v>0</v>
      </c>
      <c r="AI97" s="67">
        <v>0</v>
      </c>
      <c r="AJ97" s="67">
        <v>0</v>
      </c>
      <c r="AK97" s="67">
        <v>0</v>
      </c>
      <c r="AL97" s="67">
        <v>0</v>
      </c>
      <c r="AM97" s="67">
        <v>0</v>
      </c>
      <c r="AN97" s="67">
        <v>0</v>
      </c>
      <c r="AO97" s="67">
        <v>0</v>
      </c>
      <c r="AP97" s="67">
        <v>0</v>
      </c>
      <c r="AQ97" s="67">
        <v>0</v>
      </c>
      <c r="AR97" s="67">
        <v>0</v>
      </c>
      <c r="AS97" s="67">
        <v>0</v>
      </c>
      <c r="AT97" s="67">
        <v>0</v>
      </c>
      <c r="AU97" s="67">
        <v>0</v>
      </c>
      <c r="AV97" s="67">
        <v>0</v>
      </c>
      <c r="AW97" s="67">
        <v>0</v>
      </c>
      <c r="AX97" s="67">
        <v>0</v>
      </c>
      <c r="AY97" s="67">
        <v>0</v>
      </c>
      <c r="AZ97" s="67">
        <v>0</v>
      </c>
      <c r="BA97" s="67">
        <v>0</v>
      </c>
      <c r="BB97" s="67">
        <v>0</v>
      </c>
    </row>
    <row r="98" spans="1:54" ht="14.85" customHeight="1" x14ac:dyDescent="0.25">
      <c r="A98" s="6" t="s">
        <v>334</v>
      </c>
      <c r="B98" s="6" t="s">
        <v>335</v>
      </c>
      <c r="C98" s="6" t="s">
        <v>6679</v>
      </c>
      <c r="D98" s="6" t="s">
        <v>60</v>
      </c>
      <c r="E98" s="6" t="s">
        <v>58</v>
      </c>
      <c r="G98" s="12" t="s">
        <v>4826</v>
      </c>
      <c r="H98" s="6">
        <v>1</v>
      </c>
      <c r="I98" s="6">
        <v>-1000</v>
      </c>
      <c r="J98" s="6">
        <v>1000</v>
      </c>
      <c r="K98" s="13" t="s">
        <v>5038</v>
      </c>
      <c r="L98" s="7" t="s">
        <v>5515</v>
      </c>
      <c r="M98" s="14"/>
      <c r="N98" s="67">
        <v>0</v>
      </c>
      <c r="O98" s="67">
        <v>0</v>
      </c>
      <c r="P98" s="67">
        <v>0</v>
      </c>
      <c r="Q98" s="67">
        <v>0</v>
      </c>
      <c r="R98" s="67">
        <v>0</v>
      </c>
      <c r="S98" s="67">
        <v>0</v>
      </c>
      <c r="T98" s="67">
        <v>0</v>
      </c>
      <c r="U98" s="67">
        <v>0</v>
      </c>
      <c r="V98" s="67">
        <v>0</v>
      </c>
      <c r="W98" s="67">
        <v>0</v>
      </c>
      <c r="X98" s="67">
        <v>0</v>
      </c>
      <c r="Y98" s="67">
        <v>0</v>
      </c>
      <c r="Z98" s="67">
        <v>0</v>
      </c>
      <c r="AA98" s="67">
        <v>0</v>
      </c>
      <c r="AB98" s="67">
        <v>0</v>
      </c>
      <c r="AC98" s="67">
        <v>0</v>
      </c>
      <c r="AD98" s="67">
        <v>0</v>
      </c>
      <c r="AE98" s="67">
        <v>0</v>
      </c>
      <c r="AF98" s="67">
        <v>0</v>
      </c>
      <c r="AG98" s="67">
        <v>0</v>
      </c>
      <c r="AH98" s="67">
        <v>0</v>
      </c>
      <c r="AI98" s="67">
        <v>0</v>
      </c>
      <c r="AJ98" s="67">
        <v>0</v>
      </c>
      <c r="AK98" s="67">
        <v>0</v>
      </c>
      <c r="AL98" s="67">
        <v>0</v>
      </c>
      <c r="AM98" s="67">
        <v>0</v>
      </c>
      <c r="AN98" s="67">
        <v>0</v>
      </c>
      <c r="AO98" s="67">
        <v>0</v>
      </c>
      <c r="AP98" s="67">
        <v>0</v>
      </c>
      <c r="AQ98" s="67">
        <v>0</v>
      </c>
      <c r="AR98" s="67">
        <v>0</v>
      </c>
      <c r="AS98" s="67">
        <v>0</v>
      </c>
      <c r="AT98" s="67">
        <v>0</v>
      </c>
      <c r="AU98" s="67">
        <v>0</v>
      </c>
      <c r="AV98" s="67">
        <v>0</v>
      </c>
      <c r="AW98" s="67">
        <v>0</v>
      </c>
      <c r="AX98" s="67">
        <v>0</v>
      </c>
      <c r="AY98" s="67">
        <v>0</v>
      </c>
      <c r="AZ98" s="67">
        <v>0</v>
      </c>
      <c r="BA98" s="67">
        <v>0</v>
      </c>
      <c r="BB98" s="67">
        <v>0</v>
      </c>
    </row>
    <row r="99" spans="1:54" ht="14.85" customHeight="1" x14ac:dyDescent="0.25">
      <c r="A99" s="6" t="s">
        <v>336</v>
      </c>
      <c r="B99" s="6" t="s">
        <v>337</v>
      </c>
      <c r="C99" s="6" t="s">
        <v>6680</v>
      </c>
      <c r="D99" s="6" t="s">
        <v>338</v>
      </c>
      <c r="E99" s="6" t="s">
        <v>339</v>
      </c>
      <c r="G99" s="12" t="s">
        <v>4770</v>
      </c>
      <c r="H99" s="6">
        <v>0</v>
      </c>
      <c r="I99" s="6">
        <v>0</v>
      </c>
      <c r="J99" s="6">
        <v>1000</v>
      </c>
      <c r="K99" s="13" t="s">
        <v>4762</v>
      </c>
      <c r="L99" s="7" t="s">
        <v>5516</v>
      </c>
      <c r="M99" s="14"/>
      <c r="N99" s="67">
        <v>5.7325464174325293E-3</v>
      </c>
      <c r="O99" s="67">
        <v>5.7325464174325293E-3</v>
      </c>
      <c r="P99" s="67">
        <v>5.7325464174325354E-3</v>
      </c>
      <c r="Q99" s="67">
        <v>5.8723646227357706E-3</v>
      </c>
      <c r="R99" s="67">
        <v>5.7325464174325293E-3</v>
      </c>
      <c r="S99" s="67">
        <v>5.8723646227357602E-3</v>
      </c>
      <c r="T99" s="67">
        <v>5.7325464174325302E-3</v>
      </c>
      <c r="U99" s="67">
        <v>5.7325464174325302E-3</v>
      </c>
      <c r="V99" s="67">
        <v>5.7325464174325302E-3</v>
      </c>
      <c r="W99" s="67">
        <v>5.8723646227357706E-3</v>
      </c>
      <c r="X99" s="67">
        <v>5.8723646227357706E-3</v>
      </c>
      <c r="Y99" s="67">
        <v>5.7325464174325293E-3</v>
      </c>
      <c r="Z99" s="67">
        <v>5.8723646227357706E-3</v>
      </c>
      <c r="AA99" s="67">
        <v>5.8723646227357602E-3</v>
      </c>
      <c r="AB99" s="67">
        <v>5.7325464174325293E-3</v>
      </c>
      <c r="AC99" s="67">
        <v>5.8723646227357602E-3</v>
      </c>
      <c r="AD99" s="67">
        <v>5.8723646227357602E-3</v>
      </c>
      <c r="AE99" s="67">
        <v>5.8723646227357602E-3</v>
      </c>
      <c r="AF99" s="67">
        <v>6.0121828280389955E-3</v>
      </c>
      <c r="AG99" s="67">
        <v>1.1320080948207035E-2</v>
      </c>
      <c r="AH99" s="67">
        <v>1.1029264871063784E-2</v>
      </c>
      <c r="AI99" s="67">
        <v>1.2600567723244381E-2</v>
      </c>
      <c r="AJ99" s="67">
        <v>1.1091213414819952E-2</v>
      </c>
      <c r="AK99" s="67">
        <v>6.7387795219469582E-3</v>
      </c>
      <c r="AL99" s="67">
        <v>6.494548834534943E-3</v>
      </c>
      <c r="AM99" s="67">
        <v>6.61012737968736E-3</v>
      </c>
      <c r="AN99" s="67">
        <v>9.988189210901683E-3</v>
      </c>
      <c r="AO99" s="67">
        <v>1.045531415503801E-2</v>
      </c>
      <c r="AP99" s="67">
        <v>1.0415899425216086E-2</v>
      </c>
      <c r="AQ99" s="67">
        <v>1.0426416588352808E-2</v>
      </c>
      <c r="AR99" s="67">
        <v>7.2116782995581405E-3</v>
      </c>
      <c r="AS99" s="67">
        <v>7.0131271080053122E-3</v>
      </c>
      <c r="AT99" s="67">
        <v>7.1192078154580715E-3</v>
      </c>
      <c r="AU99" s="67">
        <v>7.1537660959385052E-3</v>
      </c>
      <c r="AV99" s="67">
        <v>6.5383501360471675E-3</v>
      </c>
      <c r="AW99" s="67">
        <v>6.2157993877413912E-3</v>
      </c>
      <c r="AX99" s="67">
        <v>6.4219970078185484E-3</v>
      </c>
      <c r="AY99" s="67">
        <v>6.4847577387378719E-3</v>
      </c>
      <c r="AZ99" s="67">
        <v>6.3006994620656183E-3</v>
      </c>
      <c r="BA99" s="67">
        <v>6.3773612760917933E-3</v>
      </c>
      <c r="BB99" s="67">
        <v>6.41221191655858E-3</v>
      </c>
    </row>
    <row r="100" spans="1:54" ht="14.85" customHeight="1" x14ac:dyDescent="0.25">
      <c r="A100" s="6" t="s">
        <v>340</v>
      </c>
      <c r="B100" s="6" t="s">
        <v>341</v>
      </c>
      <c r="C100" s="6" t="s">
        <v>6681</v>
      </c>
      <c r="D100" s="6" t="s">
        <v>342</v>
      </c>
      <c r="E100" s="6" t="s">
        <v>343</v>
      </c>
      <c r="G100" s="12" t="s">
        <v>5293</v>
      </c>
      <c r="H100" s="6">
        <v>0</v>
      </c>
      <c r="I100" s="6">
        <v>0</v>
      </c>
      <c r="J100" s="6">
        <v>1000</v>
      </c>
      <c r="K100" s="13" t="s">
        <v>5039</v>
      </c>
      <c r="L100" s="7" t="s">
        <v>5517</v>
      </c>
      <c r="M100" s="14"/>
      <c r="N100" s="67">
        <v>0</v>
      </c>
      <c r="O100" s="67">
        <v>0</v>
      </c>
      <c r="P100" s="67">
        <v>0</v>
      </c>
      <c r="Q100" s="67">
        <v>0</v>
      </c>
      <c r="R100" s="67">
        <v>0</v>
      </c>
      <c r="S100" s="67">
        <v>0</v>
      </c>
      <c r="T100" s="67">
        <v>0</v>
      </c>
      <c r="U100" s="67">
        <v>0</v>
      </c>
      <c r="V100" s="67">
        <v>0</v>
      </c>
      <c r="W100" s="67">
        <v>0</v>
      </c>
      <c r="X100" s="67">
        <v>0</v>
      </c>
      <c r="Y100" s="67">
        <v>0</v>
      </c>
      <c r="Z100" s="67">
        <v>0</v>
      </c>
      <c r="AA100" s="67">
        <v>0</v>
      </c>
      <c r="AB100" s="67">
        <v>0</v>
      </c>
      <c r="AC100" s="67">
        <v>0</v>
      </c>
      <c r="AD100" s="67">
        <v>0</v>
      </c>
      <c r="AE100" s="67">
        <v>0</v>
      </c>
      <c r="AF100" s="67">
        <v>0</v>
      </c>
      <c r="AG100" s="67">
        <v>0</v>
      </c>
      <c r="AH100" s="67">
        <v>0</v>
      </c>
      <c r="AI100" s="67">
        <v>0</v>
      </c>
      <c r="AJ100" s="67">
        <v>0</v>
      </c>
      <c r="AK100" s="67">
        <v>0</v>
      </c>
      <c r="AL100" s="67">
        <v>0</v>
      </c>
      <c r="AM100" s="67">
        <v>0</v>
      </c>
      <c r="AN100" s="67">
        <v>0</v>
      </c>
      <c r="AO100" s="67">
        <v>0</v>
      </c>
      <c r="AP100" s="67">
        <v>0</v>
      </c>
      <c r="AQ100" s="67">
        <v>0</v>
      </c>
      <c r="AR100" s="67">
        <v>0</v>
      </c>
      <c r="AS100" s="67">
        <v>0</v>
      </c>
      <c r="AT100" s="67">
        <v>0</v>
      </c>
      <c r="AU100" s="67">
        <v>0</v>
      </c>
      <c r="AV100" s="67">
        <v>0</v>
      </c>
      <c r="AW100" s="67">
        <v>0</v>
      </c>
      <c r="AX100" s="67">
        <v>0</v>
      </c>
      <c r="AY100" s="67">
        <v>0</v>
      </c>
      <c r="AZ100" s="67">
        <v>0</v>
      </c>
      <c r="BA100" s="67">
        <v>0</v>
      </c>
      <c r="BB100" s="67">
        <v>0</v>
      </c>
    </row>
    <row r="101" spans="1:54" ht="14.85" customHeight="1" x14ac:dyDescent="0.25">
      <c r="A101" s="6" t="s">
        <v>344</v>
      </c>
      <c r="B101" s="6" t="s">
        <v>345</v>
      </c>
      <c r="C101" s="6" t="s">
        <v>6682</v>
      </c>
      <c r="D101" s="6" t="s">
        <v>346</v>
      </c>
      <c r="E101" s="6" t="s">
        <v>347</v>
      </c>
      <c r="G101" s="12" t="s">
        <v>4845</v>
      </c>
      <c r="H101" s="6">
        <v>0</v>
      </c>
      <c r="I101" s="6">
        <v>0</v>
      </c>
      <c r="J101" s="6">
        <v>1000</v>
      </c>
      <c r="L101" s="7" t="s">
        <v>5518</v>
      </c>
      <c r="M101" s="14"/>
      <c r="N101" s="67">
        <v>0</v>
      </c>
      <c r="O101" s="67">
        <v>0</v>
      </c>
      <c r="P101" s="67">
        <v>0</v>
      </c>
      <c r="Q101" s="67">
        <v>0</v>
      </c>
      <c r="R101" s="67">
        <v>0</v>
      </c>
      <c r="S101" s="67">
        <v>0</v>
      </c>
      <c r="T101" s="67">
        <v>0</v>
      </c>
      <c r="U101" s="67">
        <v>0</v>
      </c>
      <c r="V101" s="67">
        <v>0</v>
      </c>
      <c r="W101" s="67">
        <v>0</v>
      </c>
      <c r="X101" s="67">
        <v>0</v>
      </c>
      <c r="Y101" s="67">
        <v>0</v>
      </c>
      <c r="Z101" s="67">
        <v>0</v>
      </c>
      <c r="AA101" s="67">
        <v>0</v>
      </c>
      <c r="AB101" s="67">
        <v>0</v>
      </c>
      <c r="AC101" s="67">
        <v>0</v>
      </c>
      <c r="AD101" s="67">
        <v>0</v>
      </c>
      <c r="AE101" s="67">
        <v>0</v>
      </c>
      <c r="AF101" s="67">
        <v>0</v>
      </c>
      <c r="AG101" s="67">
        <v>0</v>
      </c>
      <c r="AH101" s="67">
        <v>0</v>
      </c>
      <c r="AI101" s="67">
        <v>0</v>
      </c>
      <c r="AJ101" s="67">
        <v>0</v>
      </c>
      <c r="AK101" s="67">
        <v>0</v>
      </c>
      <c r="AL101" s="67">
        <v>0</v>
      </c>
      <c r="AM101" s="67">
        <v>0</v>
      </c>
      <c r="AN101" s="67">
        <v>0</v>
      </c>
      <c r="AO101" s="67">
        <v>0</v>
      </c>
      <c r="AP101" s="67">
        <v>0</v>
      </c>
      <c r="AQ101" s="67">
        <v>0</v>
      </c>
      <c r="AR101" s="67">
        <v>0</v>
      </c>
      <c r="AS101" s="67">
        <v>0</v>
      </c>
      <c r="AT101" s="67">
        <v>0</v>
      </c>
      <c r="AU101" s="67">
        <v>0</v>
      </c>
      <c r="AV101" s="67">
        <v>0</v>
      </c>
      <c r="AW101" s="67">
        <v>0</v>
      </c>
      <c r="AX101" s="67">
        <v>0</v>
      </c>
      <c r="AY101" s="67">
        <v>0</v>
      </c>
      <c r="AZ101" s="67">
        <v>0</v>
      </c>
      <c r="BA101" s="67">
        <v>0</v>
      </c>
      <c r="BB101" s="67">
        <v>0</v>
      </c>
    </row>
    <row r="102" spans="1:54" ht="14.85" customHeight="1" x14ac:dyDescent="0.25">
      <c r="A102" s="6" t="s">
        <v>348</v>
      </c>
      <c r="B102" s="6" t="s">
        <v>349</v>
      </c>
      <c r="C102" s="6" t="s">
        <v>6683</v>
      </c>
      <c r="D102" s="6" t="s">
        <v>162</v>
      </c>
      <c r="E102" s="6" t="s">
        <v>163</v>
      </c>
      <c r="G102" s="12" t="s">
        <v>4827</v>
      </c>
      <c r="H102" s="6">
        <v>0</v>
      </c>
      <c r="I102" s="6">
        <v>0</v>
      </c>
      <c r="J102" s="6">
        <v>1000</v>
      </c>
      <c r="K102" s="13" t="s">
        <v>4693</v>
      </c>
      <c r="L102" s="7" t="s">
        <v>5519</v>
      </c>
      <c r="M102" s="14"/>
      <c r="N102" s="67">
        <v>0</v>
      </c>
      <c r="O102" s="67">
        <v>0</v>
      </c>
      <c r="P102" s="67">
        <v>0</v>
      </c>
      <c r="Q102" s="67">
        <v>0</v>
      </c>
      <c r="R102" s="67">
        <v>0</v>
      </c>
      <c r="S102" s="67">
        <v>0</v>
      </c>
      <c r="T102" s="67">
        <v>0</v>
      </c>
      <c r="U102" s="67">
        <v>0</v>
      </c>
      <c r="V102" s="67">
        <v>0</v>
      </c>
      <c r="W102" s="67">
        <v>0</v>
      </c>
      <c r="X102" s="67">
        <v>0</v>
      </c>
      <c r="Y102" s="67">
        <v>0</v>
      </c>
      <c r="Z102" s="67">
        <v>0</v>
      </c>
      <c r="AA102" s="67">
        <v>0</v>
      </c>
      <c r="AB102" s="67">
        <v>0</v>
      </c>
      <c r="AC102" s="67">
        <v>0</v>
      </c>
      <c r="AD102" s="67">
        <v>0</v>
      </c>
      <c r="AE102" s="67">
        <v>0</v>
      </c>
      <c r="AF102" s="67">
        <v>0</v>
      </c>
      <c r="AG102" s="67">
        <v>0</v>
      </c>
      <c r="AH102" s="67">
        <v>0</v>
      </c>
      <c r="AI102" s="67">
        <v>0</v>
      </c>
      <c r="AJ102" s="67">
        <v>0</v>
      </c>
      <c r="AK102" s="67">
        <v>0</v>
      </c>
      <c r="AL102" s="67">
        <v>0</v>
      </c>
      <c r="AM102" s="67">
        <v>0</v>
      </c>
      <c r="AN102" s="67">
        <v>0</v>
      </c>
      <c r="AO102" s="67">
        <v>0</v>
      </c>
      <c r="AP102" s="67">
        <v>0</v>
      </c>
      <c r="AQ102" s="67">
        <v>0</v>
      </c>
      <c r="AR102" s="67">
        <v>0</v>
      </c>
      <c r="AS102" s="67">
        <v>0</v>
      </c>
      <c r="AT102" s="67">
        <v>0</v>
      </c>
      <c r="AU102" s="67">
        <v>0</v>
      </c>
      <c r="AV102" s="67">
        <v>0</v>
      </c>
      <c r="AW102" s="67">
        <v>0</v>
      </c>
      <c r="AX102" s="67">
        <v>0</v>
      </c>
      <c r="AY102" s="67">
        <v>0</v>
      </c>
      <c r="AZ102" s="67">
        <v>0</v>
      </c>
      <c r="BA102" s="67">
        <v>0</v>
      </c>
      <c r="BB102" s="67">
        <v>0</v>
      </c>
    </row>
    <row r="103" spans="1:54" ht="14.85" customHeight="1" x14ac:dyDescent="0.25">
      <c r="A103" s="6" t="s">
        <v>350</v>
      </c>
      <c r="B103" s="6" t="s">
        <v>351</v>
      </c>
      <c r="C103" s="6" t="s">
        <v>6684</v>
      </c>
      <c r="D103" s="6" t="s">
        <v>352</v>
      </c>
      <c r="E103" s="6" t="s">
        <v>353</v>
      </c>
      <c r="G103" s="12" t="s">
        <v>4971</v>
      </c>
      <c r="H103" s="6">
        <v>1</v>
      </c>
      <c r="I103" s="6">
        <v>-1000</v>
      </c>
      <c r="J103" s="6">
        <v>1000</v>
      </c>
      <c r="L103" s="7" t="s">
        <v>5520</v>
      </c>
      <c r="M103" s="14"/>
      <c r="N103" s="67">
        <v>0</v>
      </c>
      <c r="O103" s="67">
        <v>0</v>
      </c>
      <c r="P103" s="67">
        <v>0</v>
      </c>
      <c r="Q103" s="67">
        <v>0</v>
      </c>
      <c r="R103" s="67">
        <v>0</v>
      </c>
      <c r="S103" s="67">
        <v>0</v>
      </c>
      <c r="T103" s="67">
        <v>0</v>
      </c>
      <c r="U103" s="67">
        <v>0</v>
      </c>
      <c r="V103" s="67">
        <v>0</v>
      </c>
      <c r="W103" s="67">
        <v>0</v>
      </c>
      <c r="X103" s="67">
        <v>0</v>
      </c>
      <c r="Y103" s="67">
        <v>0</v>
      </c>
      <c r="Z103" s="67">
        <v>0</v>
      </c>
      <c r="AA103" s="67">
        <v>0</v>
      </c>
      <c r="AB103" s="67">
        <v>0</v>
      </c>
      <c r="AC103" s="67">
        <v>0</v>
      </c>
      <c r="AD103" s="67">
        <v>0</v>
      </c>
      <c r="AE103" s="67">
        <v>0</v>
      </c>
      <c r="AF103" s="67">
        <v>0</v>
      </c>
      <c r="AG103" s="67">
        <v>0</v>
      </c>
      <c r="AH103" s="67">
        <v>0</v>
      </c>
      <c r="AI103" s="67">
        <v>0</v>
      </c>
      <c r="AJ103" s="67">
        <v>0</v>
      </c>
      <c r="AK103" s="67">
        <v>0</v>
      </c>
      <c r="AL103" s="67">
        <v>0</v>
      </c>
      <c r="AM103" s="67">
        <v>0</v>
      </c>
      <c r="AN103" s="67">
        <v>0</v>
      </c>
      <c r="AO103" s="67">
        <v>0</v>
      </c>
      <c r="AP103" s="67">
        <v>0</v>
      </c>
      <c r="AQ103" s="67">
        <v>0</v>
      </c>
      <c r="AR103" s="67">
        <v>0</v>
      </c>
      <c r="AS103" s="67">
        <v>0</v>
      </c>
      <c r="AT103" s="67">
        <v>0</v>
      </c>
      <c r="AU103" s="67">
        <v>0</v>
      </c>
      <c r="AV103" s="67">
        <v>0</v>
      </c>
      <c r="AW103" s="67">
        <v>0</v>
      </c>
      <c r="AX103" s="67">
        <v>0</v>
      </c>
      <c r="AY103" s="67">
        <v>0</v>
      </c>
      <c r="AZ103" s="67">
        <v>0</v>
      </c>
      <c r="BA103" s="67">
        <v>0</v>
      </c>
      <c r="BB103" s="67">
        <v>0</v>
      </c>
    </row>
    <row r="104" spans="1:54" ht="14.85" customHeight="1" x14ac:dyDescent="0.25">
      <c r="A104" s="6" t="s">
        <v>354</v>
      </c>
      <c r="B104" s="6" t="s">
        <v>355</v>
      </c>
      <c r="C104" s="6" t="s">
        <v>6685</v>
      </c>
      <c r="D104" s="6" t="s">
        <v>356</v>
      </c>
      <c r="E104" s="6" t="s">
        <v>357</v>
      </c>
      <c r="G104" s="12" t="s">
        <v>4846</v>
      </c>
      <c r="H104" s="6">
        <v>1</v>
      </c>
      <c r="I104" s="6">
        <v>-1000</v>
      </c>
      <c r="J104" s="6">
        <v>1000</v>
      </c>
      <c r="K104" s="13" t="s">
        <v>5040</v>
      </c>
      <c r="L104" s="7" t="s">
        <v>5521</v>
      </c>
      <c r="M104" s="14"/>
      <c r="N104" s="67">
        <v>0</v>
      </c>
      <c r="O104" s="67">
        <v>0</v>
      </c>
      <c r="P104" s="67">
        <v>0</v>
      </c>
      <c r="Q104" s="67">
        <v>0</v>
      </c>
      <c r="R104" s="67">
        <v>0</v>
      </c>
      <c r="S104" s="67">
        <v>0</v>
      </c>
      <c r="T104" s="67">
        <v>0</v>
      </c>
      <c r="U104" s="67">
        <v>0</v>
      </c>
      <c r="V104" s="67">
        <v>0</v>
      </c>
      <c r="W104" s="67">
        <v>0</v>
      </c>
      <c r="X104" s="67">
        <v>0</v>
      </c>
      <c r="Y104" s="67">
        <v>0</v>
      </c>
      <c r="Z104" s="67">
        <v>0</v>
      </c>
      <c r="AA104" s="67">
        <v>0</v>
      </c>
      <c r="AB104" s="67">
        <v>0</v>
      </c>
      <c r="AC104" s="67">
        <v>0</v>
      </c>
      <c r="AD104" s="67">
        <v>0</v>
      </c>
      <c r="AE104" s="67">
        <v>0</v>
      </c>
      <c r="AF104" s="67">
        <v>0</v>
      </c>
      <c r="AG104" s="67">
        <v>0</v>
      </c>
      <c r="AH104" s="67">
        <v>0</v>
      </c>
      <c r="AI104" s="67">
        <v>0</v>
      </c>
      <c r="AJ104" s="67">
        <v>0</v>
      </c>
      <c r="AK104" s="67">
        <v>0</v>
      </c>
      <c r="AL104" s="67">
        <v>0</v>
      </c>
      <c r="AM104" s="67">
        <v>0</v>
      </c>
      <c r="AN104" s="67">
        <v>0</v>
      </c>
      <c r="AO104" s="67">
        <v>0</v>
      </c>
      <c r="AP104" s="67">
        <v>0</v>
      </c>
      <c r="AQ104" s="67">
        <v>0</v>
      </c>
      <c r="AR104" s="67">
        <v>0</v>
      </c>
      <c r="AS104" s="67">
        <v>0</v>
      </c>
      <c r="AT104" s="67">
        <v>0</v>
      </c>
      <c r="AU104" s="67">
        <v>0</v>
      </c>
      <c r="AV104" s="67">
        <v>0</v>
      </c>
      <c r="AW104" s="67">
        <v>0</v>
      </c>
      <c r="AX104" s="67">
        <v>0</v>
      </c>
      <c r="AY104" s="67">
        <v>0</v>
      </c>
      <c r="AZ104" s="67">
        <v>0</v>
      </c>
      <c r="BA104" s="67">
        <v>0</v>
      </c>
      <c r="BB104" s="67">
        <v>0</v>
      </c>
    </row>
    <row r="105" spans="1:54" ht="14.85" customHeight="1" x14ac:dyDescent="0.25">
      <c r="A105" s="6" t="s">
        <v>358</v>
      </c>
      <c r="B105" s="6" t="s">
        <v>359</v>
      </c>
      <c r="C105" s="6" t="s">
        <v>6686</v>
      </c>
      <c r="D105" s="6" t="s">
        <v>360</v>
      </c>
      <c r="E105" s="6" t="s">
        <v>361</v>
      </c>
      <c r="G105" s="12" t="s">
        <v>4797</v>
      </c>
      <c r="H105" s="6">
        <v>0</v>
      </c>
      <c r="I105" s="6">
        <v>0</v>
      </c>
      <c r="J105" s="6">
        <v>1000</v>
      </c>
      <c r="K105" s="13" t="s">
        <v>4405</v>
      </c>
      <c r="L105" s="7" t="s">
        <v>5522</v>
      </c>
      <c r="M105" s="11"/>
      <c r="N105" s="67">
        <v>0</v>
      </c>
      <c r="O105" s="67">
        <v>0</v>
      </c>
      <c r="P105" s="67">
        <v>0</v>
      </c>
      <c r="Q105" s="67">
        <v>0</v>
      </c>
      <c r="R105" s="67">
        <v>0</v>
      </c>
      <c r="S105" s="67">
        <v>0</v>
      </c>
      <c r="T105" s="67">
        <v>0</v>
      </c>
      <c r="U105" s="67">
        <v>0</v>
      </c>
      <c r="V105" s="67">
        <v>0</v>
      </c>
      <c r="W105" s="67">
        <v>0</v>
      </c>
      <c r="X105" s="67">
        <v>0</v>
      </c>
      <c r="Y105" s="67">
        <v>0</v>
      </c>
      <c r="Z105" s="67">
        <v>0</v>
      </c>
      <c r="AA105" s="67">
        <v>0</v>
      </c>
      <c r="AB105" s="67">
        <v>0</v>
      </c>
      <c r="AC105" s="67">
        <v>0</v>
      </c>
      <c r="AD105" s="67">
        <v>0</v>
      </c>
      <c r="AE105" s="67">
        <v>0</v>
      </c>
      <c r="AF105" s="67">
        <v>0</v>
      </c>
      <c r="AG105" s="67">
        <v>0</v>
      </c>
      <c r="AH105" s="67">
        <v>0</v>
      </c>
      <c r="AI105" s="67">
        <v>0</v>
      </c>
      <c r="AJ105" s="67">
        <v>0</v>
      </c>
      <c r="AK105" s="67">
        <v>0</v>
      </c>
      <c r="AL105" s="67">
        <v>0</v>
      </c>
      <c r="AM105" s="67">
        <v>0</v>
      </c>
      <c r="AN105" s="67">
        <v>0</v>
      </c>
      <c r="AO105" s="67">
        <v>0</v>
      </c>
      <c r="AP105" s="67">
        <v>0</v>
      </c>
      <c r="AQ105" s="67">
        <v>0</v>
      </c>
      <c r="AR105" s="67">
        <v>0</v>
      </c>
      <c r="AS105" s="67">
        <v>0</v>
      </c>
      <c r="AT105" s="67">
        <v>0</v>
      </c>
      <c r="AU105" s="67">
        <v>0</v>
      </c>
      <c r="AV105" s="67">
        <v>0</v>
      </c>
      <c r="AW105" s="67">
        <v>0</v>
      </c>
      <c r="AX105" s="67">
        <v>0</v>
      </c>
      <c r="AY105" s="67">
        <v>0</v>
      </c>
      <c r="AZ105" s="67">
        <v>0</v>
      </c>
      <c r="BA105" s="67">
        <v>0</v>
      </c>
      <c r="BB105" s="67">
        <v>0</v>
      </c>
    </row>
    <row r="106" spans="1:54" ht="14.85" customHeight="1" x14ac:dyDescent="0.25">
      <c r="A106" s="6" t="s">
        <v>362</v>
      </c>
      <c r="B106" s="6" t="s">
        <v>363</v>
      </c>
      <c r="C106" s="6" t="s">
        <v>6687</v>
      </c>
      <c r="D106" s="6" t="s">
        <v>364</v>
      </c>
      <c r="E106" s="6" t="s">
        <v>365</v>
      </c>
      <c r="G106" s="12" t="s">
        <v>4972</v>
      </c>
      <c r="H106" s="6">
        <v>1</v>
      </c>
      <c r="I106" s="6">
        <v>-1000</v>
      </c>
      <c r="J106" s="6">
        <v>1000</v>
      </c>
      <c r="K106" s="13" t="s">
        <v>5041</v>
      </c>
      <c r="L106" s="7" t="s">
        <v>5523</v>
      </c>
      <c r="M106" s="14"/>
      <c r="N106" s="67">
        <v>0</v>
      </c>
      <c r="O106" s="67">
        <v>0</v>
      </c>
      <c r="P106" s="67">
        <v>0</v>
      </c>
      <c r="Q106" s="67">
        <v>0</v>
      </c>
      <c r="R106" s="67">
        <v>0</v>
      </c>
      <c r="S106" s="67">
        <v>0</v>
      </c>
      <c r="T106" s="67">
        <v>0</v>
      </c>
      <c r="U106" s="67">
        <v>0</v>
      </c>
      <c r="V106" s="67">
        <v>0</v>
      </c>
      <c r="W106" s="67">
        <v>0</v>
      </c>
      <c r="X106" s="67">
        <v>0</v>
      </c>
      <c r="Y106" s="67">
        <v>0</v>
      </c>
      <c r="Z106" s="67">
        <v>0</v>
      </c>
      <c r="AA106" s="67">
        <v>0</v>
      </c>
      <c r="AB106" s="67">
        <v>0</v>
      </c>
      <c r="AC106" s="67">
        <v>0</v>
      </c>
      <c r="AD106" s="67">
        <v>0</v>
      </c>
      <c r="AE106" s="67">
        <v>0</v>
      </c>
      <c r="AF106" s="67">
        <v>0</v>
      </c>
      <c r="AG106" s="67">
        <v>0</v>
      </c>
      <c r="AH106" s="67">
        <v>0</v>
      </c>
      <c r="AI106" s="67">
        <v>0</v>
      </c>
      <c r="AJ106" s="67">
        <v>0</v>
      </c>
      <c r="AK106" s="67">
        <v>0</v>
      </c>
      <c r="AL106" s="67">
        <v>0</v>
      </c>
      <c r="AM106" s="67">
        <v>0</v>
      </c>
      <c r="AN106" s="67">
        <v>0</v>
      </c>
      <c r="AO106" s="67">
        <v>0</v>
      </c>
      <c r="AP106" s="67">
        <v>0</v>
      </c>
      <c r="AQ106" s="67">
        <v>0</v>
      </c>
      <c r="AR106" s="67">
        <v>0</v>
      </c>
      <c r="AS106" s="67">
        <v>0</v>
      </c>
      <c r="AT106" s="67">
        <v>0</v>
      </c>
      <c r="AU106" s="67">
        <v>0</v>
      </c>
      <c r="AV106" s="67">
        <v>0</v>
      </c>
      <c r="AW106" s="67">
        <v>0</v>
      </c>
      <c r="AX106" s="67">
        <v>0</v>
      </c>
      <c r="AY106" s="67">
        <v>0</v>
      </c>
      <c r="AZ106" s="67">
        <v>0</v>
      </c>
      <c r="BA106" s="67">
        <v>0</v>
      </c>
      <c r="BB106" s="67">
        <v>0</v>
      </c>
    </row>
    <row r="107" spans="1:54" ht="14.85" customHeight="1" x14ac:dyDescent="0.25">
      <c r="A107" s="6" t="s">
        <v>366</v>
      </c>
      <c r="B107" s="6" t="s">
        <v>367</v>
      </c>
      <c r="C107" s="6" t="s">
        <v>6688</v>
      </c>
      <c r="D107" s="6" t="s">
        <v>368</v>
      </c>
      <c r="E107" s="6" t="s">
        <v>369</v>
      </c>
      <c r="G107" s="12" t="s">
        <v>4847</v>
      </c>
      <c r="H107" s="6">
        <v>0</v>
      </c>
      <c r="I107" s="6">
        <v>0</v>
      </c>
      <c r="J107" s="6">
        <v>1000</v>
      </c>
      <c r="K107" s="13" t="s">
        <v>5042</v>
      </c>
      <c r="L107" s="7" t="s">
        <v>5524</v>
      </c>
      <c r="M107" s="14"/>
      <c r="N107" s="67">
        <v>1.4206499990704335E-6</v>
      </c>
      <c r="O107" s="67">
        <v>1.4206499996810562E-6</v>
      </c>
      <c r="P107" s="67">
        <v>1.420649998647161E-6</v>
      </c>
      <c r="Q107" s="67">
        <v>1.4553000003310335E-6</v>
      </c>
      <c r="R107" s="67">
        <v>1.4206500000071842E-6</v>
      </c>
      <c r="S107" s="67">
        <v>1.4552999999979666E-6</v>
      </c>
      <c r="T107" s="67">
        <v>1.4206500002812705E-6</v>
      </c>
      <c r="U107" s="67">
        <v>1.4206499994173782E-6</v>
      </c>
      <c r="V107" s="67">
        <v>1.4206500008624035E-6</v>
      </c>
      <c r="W107" s="67">
        <v>1.4553000006641004E-6</v>
      </c>
      <c r="X107" s="67">
        <v>1.4553000003310335E-6</v>
      </c>
      <c r="Y107" s="67">
        <v>1.4206499990981891E-6</v>
      </c>
      <c r="Z107" s="67">
        <v>1.4553000003865446E-6</v>
      </c>
      <c r="AA107" s="67">
        <v>1.4552999999806193E-6</v>
      </c>
      <c r="AB107" s="67">
        <v>1.4206500000071842E-6</v>
      </c>
      <c r="AC107" s="67">
        <v>1.4553000001645E-6</v>
      </c>
      <c r="AD107" s="67">
        <v>1.455299998405491E-6</v>
      </c>
      <c r="AE107" s="67">
        <v>1.4552999996197968E-6</v>
      </c>
      <c r="AF107" s="67">
        <v>1.4899499990519988E-6</v>
      </c>
      <c r="AG107" s="67">
        <v>2.8053628925162055E-6</v>
      </c>
      <c r="AH107" s="67">
        <v>2.7332923273615251E-6</v>
      </c>
      <c r="AI107" s="67">
        <v>3.122695436320877E-6</v>
      </c>
      <c r="AJ107" s="67">
        <v>2.7486445273484927E-6</v>
      </c>
      <c r="AK107" s="67">
        <v>1.6700165041509674E-6</v>
      </c>
      <c r="AL107" s="67">
        <v>1.6094908143835657E-6</v>
      </c>
      <c r="AM107" s="67">
        <v>1.6381336980248601E-6</v>
      </c>
      <c r="AN107" s="67">
        <v>2.4752910781668247E-6</v>
      </c>
      <c r="AO107" s="67">
        <v>2.5910548249880039E-6</v>
      </c>
      <c r="AP107" s="67">
        <v>2.5812869954844331E-6</v>
      </c>
      <c r="AQ107" s="67">
        <v>2.5838933778721263E-6</v>
      </c>
      <c r="AR107" s="67">
        <v>1.7872111327532636E-6</v>
      </c>
      <c r="AS107" s="67">
        <v>1.7380058180971325E-6</v>
      </c>
      <c r="AT107" s="67">
        <v>1.7642949305136241E-6</v>
      </c>
      <c r="AU107" s="67">
        <v>1.7728592259236287E-6</v>
      </c>
      <c r="AV107" s="67">
        <v>1.6203457319785564E-6</v>
      </c>
      <c r="AW107" s="67">
        <v>1.5404106233352088E-6</v>
      </c>
      <c r="AX107" s="67">
        <v>1.5915108897181229E-6</v>
      </c>
      <c r="AY107" s="67">
        <v>1.6070643673229273E-6</v>
      </c>
      <c r="AZ107" s="67">
        <v>1.5614507130057298E-6</v>
      </c>
      <c r="BA107" s="67">
        <v>1.5804491821265476E-6</v>
      </c>
      <c r="BB107" s="67">
        <v>1.5890859307600945E-6</v>
      </c>
    </row>
    <row r="108" spans="1:54" ht="14.85" customHeight="1" x14ac:dyDescent="0.25">
      <c r="A108" s="6" t="s">
        <v>370</v>
      </c>
      <c r="B108" s="6" t="s">
        <v>371</v>
      </c>
      <c r="C108" s="6" t="s">
        <v>6689</v>
      </c>
      <c r="D108" s="6" t="s">
        <v>372</v>
      </c>
      <c r="E108" s="6" t="s">
        <v>373</v>
      </c>
      <c r="G108" s="12" t="s">
        <v>4848</v>
      </c>
      <c r="H108" s="6">
        <v>0</v>
      </c>
      <c r="I108" s="6">
        <v>0</v>
      </c>
      <c r="J108" s="6">
        <v>1000</v>
      </c>
      <c r="K108" s="13" t="s">
        <v>5043</v>
      </c>
      <c r="L108" s="7" t="s">
        <v>5525</v>
      </c>
      <c r="M108" s="14"/>
      <c r="N108" s="67">
        <v>9.837357549999072E-3</v>
      </c>
      <c r="O108" s="67">
        <v>9.8373575499996826E-3</v>
      </c>
      <c r="P108" s="67">
        <v>9.8373575499986488E-3</v>
      </c>
      <c r="Q108" s="67">
        <v>1.0077293100000329E-2</v>
      </c>
      <c r="R108" s="67">
        <v>9.8373575500000088E-3</v>
      </c>
      <c r="S108" s="67">
        <v>1.0077293099999995E-2</v>
      </c>
      <c r="T108" s="67">
        <v>9.8373575500002829E-3</v>
      </c>
      <c r="U108" s="67">
        <v>9.837357549999419E-3</v>
      </c>
      <c r="V108" s="67">
        <v>9.837357550000864E-3</v>
      </c>
      <c r="W108" s="67">
        <v>1.0077293100000662E-2</v>
      </c>
      <c r="X108" s="67">
        <v>1.0077293100000329E-2</v>
      </c>
      <c r="Y108" s="67">
        <v>9.8373575499990998E-3</v>
      </c>
      <c r="Z108" s="67">
        <v>1.0077293100000384E-2</v>
      </c>
      <c r="AA108" s="67">
        <v>1.0077293099999978E-2</v>
      </c>
      <c r="AB108" s="67">
        <v>9.8373575500000088E-3</v>
      </c>
      <c r="AC108" s="67">
        <v>1.0077293100000162E-2</v>
      </c>
      <c r="AD108" s="67">
        <v>1.0077293099998403E-2</v>
      </c>
      <c r="AE108" s="67">
        <v>1.0077293099999617E-2</v>
      </c>
      <c r="AF108" s="67">
        <v>1.0317228649999047E-2</v>
      </c>
      <c r="AG108" s="67">
        <v>1.9425866913840184E-2</v>
      </c>
      <c r="AH108" s="67">
        <v>1.8926810905598057E-2</v>
      </c>
      <c r="AI108" s="67">
        <v>2.1623250995333687E-2</v>
      </c>
      <c r="AJ108" s="67">
        <v>1.903311793396828E-2</v>
      </c>
      <c r="AK108" s="67">
        <v>1.1564107602586304E-2</v>
      </c>
      <c r="AL108" s="67">
        <v>1.1144994625245541E-2</v>
      </c>
      <c r="AM108" s="67">
        <v>1.1343333616503498E-2</v>
      </c>
      <c r="AN108" s="67">
        <v>1.7140269156110777E-2</v>
      </c>
      <c r="AO108" s="67">
        <v>1.7941880649742781E-2</v>
      </c>
      <c r="AP108" s="67">
        <v>1.7874242856385211E-2</v>
      </c>
      <c r="AQ108" s="67">
        <v>1.789229087320951E-2</v>
      </c>
      <c r="AR108" s="67">
        <v>1.237562730457635E-2</v>
      </c>
      <c r="AS108" s="67">
        <v>1.2034902795596557E-2</v>
      </c>
      <c r="AT108" s="67">
        <v>1.2216942987228752E-2</v>
      </c>
      <c r="AU108" s="67">
        <v>1.227624685267417E-2</v>
      </c>
      <c r="AV108" s="67">
        <v>1.1220160011228417E-2</v>
      </c>
      <c r="AW108" s="67">
        <v>1.0666645602787711E-2</v>
      </c>
      <c r="AX108" s="67">
        <v>1.1020491793808457E-2</v>
      </c>
      <c r="AY108" s="67">
        <v>1.1128192578973517E-2</v>
      </c>
      <c r="AZ108" s="67">
        <v>1.0812338690349855E-2</v>
      </c>
      <c r="BA108" s="67">
        <v>1.0943894480759803E-2</v>
      </c>
      <c r="BB108" s="67">
        <v>1.1003700051644638E-2</v>
      </c>
    </row>
    <row r="109" spans="1:54" ht="14.85" customHeight="1" x14ac:dyDescent="0.25">
      <c r="A109" s="6" t="s">
        <v>374</v>
      </c>
      <c r="B109" s="6" t="s">
        <v>375</v>
      </c>
      <c r="C109" s="6" t="s">
        <v>6690</v>
      </c>
      <c r="D109" s="6" t="s">
        <v>217</v>
      </c>
      <c r="E109" s="6" t="s">
        <v>218</v>
      </c>
      <c r="G109" s="12" t="s">
        <v>4969</v>
      </c>
      <c r="H109" s="6">
        <v>0</v>
      </c>
      <c r="I109" s="6">
        <v>0</v>
      </c>
      <c r="J109" s="6">
        <v>1000</v>
      </c>
      <c r="L109" s="7" t="s">
        <v>5526</v>
      </c>
      <c r="M109" s="14"/>
      <c r="N109" s="67">
        <v>0</v>
      </c>
      <c r="O109" s="67">
        <v>0</v>
      </c>
      <c r="P109" s="67">
        <v>0</v>
      </c>
      <c r="Q109" s="67">
        <v>0</v>
      </c>
      <c r="R109" s="67">
        <v>0</v>
      </c>
      <c r="S109" s="67">
        <v>0</v>
      </c>
      <c r="T109" s="67">
        <v>0</v>
      </c>
      <c r="U109" s="67">
        <v>0</v>
      </c>
      <c r="V109" s="67">
        <v>0</v>
      </c>
      <c r="W109" s="67">
        <v>0</v>
      </c>
      <c r="X109" s="67">
        <v>0</v>
      </c>
      <c r="Y109" s="67">
        <v>0</v>
      </c>
      <c r="Z109" s="67">
        <v>0</v>
      </c>
      <c r="AA109" s="67">
        <v>0</v>
      </c>
      <c r="AB109" s="67">
        <v>0</v>
      </c>
      <c r="AC109" s="67">
        <v>0</v>
      </c>
      <c r="AD109" s="67">
        <v>0</v>
      </c>
      <c r="AE109" s="67">
        <v>0</v>
      </c>
      <c r="AF109" s="67">
        <v>0</v>
      </c>
      <c r="AG109" s="67">
        <v>0</v>
      </c>
      <c r="AH109" s="67">
        <v>0</v>
      </c>
      <c r="AI109" s="67">
        <v>0</v>
      </c>
      <c r="AJ109" s="67">
        <v>0</v>
      </c>
      <c r="AK109" s="67">
        <v>0</v>
      </c>
      <c r="AL109" s="67">
        <v>0</v>
      </c>
      <c r="AM109" s="67">
        <v>0</v>
      </c>
      <c r="AN109" s="67">
        <v>0</v>
      </c>
      <c r="AO109" s="67">
        <v>0</v>
      </c>
      <c r="AP109" s="67">
        <v>0</v>
      </c>
      <c r="AQ109" s="67">
        <v>0</v>
      </c>
      <c r="AR109" s="67">
        <v>0</v>
      </c>
      <c r="AS109" s="67">
        <v>0</v>
      </c>
      <c r="AT109" s="67">
        <v>0</v>
      </c>
      <c r="AU109" s="67">
        <v>0</v>
      </c>
      <c r="AV109" s="67">
        <v>0</v>
      </c>
      <c r="AW109" s="67">
        <v>0</v>
      </c>
      <c r="AX109" s="67">
        <v>0</v>
      </c>
      <c r="AY109" s="67">
        <v>0</v>
      </c>
      <c r="AZ109" s="67">
        <v>0</v>
      </c>
      <c r="BA109" s="67">
        <v>0</v>
      </c>
      <c r="BB109" s="67">
        <v>0</v>
      </c>
    </row>
    <row r="110" spans="1:54" ht="14.85" customHeight="1" x14ac:dyDescent="0.25">
      <c r="A110" s="6" t="s">
        <v>376</v>
      </c>
      <c r="B110" s="6" t="s">
        <v>377</v>
      </c>
      <c r="C110" s="6" t="s">
        <v>6691</v>
      </c>
      <c r="D110" s="6" t="s">
        <v>378</v>
      </c>
      <c r="E110" s="6" t="s">
        <v>379</v>
      </c>
      <c r="G110" s="7" t="s">
        <v>4807</v>
      </c>
      <c r="H110" s="6">
        <v>1</v>
      </c>
      <c r="I110" s="6">
        <v>-1000</v>
      </c>
      <c r="J110" s="6">
        <v>1000</v>
      </c>
      <c r="K110" s="13" t="s">
        <v>4459</v>
      </c>
      <c r="L110" s="7" t="s">
        <v>5527</v>
      </c>
      <c r="M110" s="14"/>
      <c r="N110" s="67">
        <v>-8.5685282416534392E-3</v>
      </c>
      <c r="O110" s="67">
        <v>-8.5685282416534392E-3</v>
      </c>
      <c r="P110" s="67">
        <v>-8.5685282416534392E-3</v>
      </c>
      <c r="Q110" s="67">
        <v>-8.7775167354493533E-3</v>
      </c>
      <c r="R110" s="67">
        <v>-8.5685282416534392E-3</v>
      </c>
      <c r="S110" s="67">
        <v>-8.7775167354493533E-3</v>
      </c>
      <c r="T110" s="67">
        <v>-8.5685282416534392E-3</v>
      </c>
      <c r="U110" s="67">
        <v>-8.5685282416534392E-3</v>
      </c>
      <c r="V110" s="67">
        <v>-8.5685282416534392E-3</v>
      </c>
      <c r="W110" s="67">
        <v>-8.7775167354493533E-3</v>
      </c>
      <c r="X110" s="67">
        <v>-8.7775167354493533E-3</v>
      </c>
      <c r="Y110" s="67">
        <v>-8.5685282416534392E-3</v>
      </c>
      <c r="Z110" s="67">
        <v>-8.7775167354493533E-3</v>
      </c>
      <c r="AA110" s="67">
        <v>-8.7775167354493533E-3</v>
      </c>
      <c r="AB110" s="67">
        <v>-8.5685282416534392E-3</v>
      </c>
      <c r="AC110" s="67">
        <v>-8.7775167354493533E-3</v>
      </c>
      <c r="AD110" s="67">
        <v>-8.7775167354493533E-3</v>
      </c>
      <c r="AE110" s="67">
        <v>-8.7775167354493533E-3</v>
      </c>
      <c r="AF110" s="67">
        <v>-8.9865052291315806E-3</v>
      </c>
      <c r="AG110" s="67">
        <v>-1.6920304911650419E-2</v>
      </c>
      <c r="AH110" s="67">
        <v>-1.6485617499029104E-2</v>
      </c>
      <c r="AI110" s="67">
        <v>-1.8834268846035229E-2</v>
      </c>
      <c r="AJ110" s="67">
        <v>-1.6578212971921857E-2</v>
      </c>
      <c r="AK110" s="67">
        <v>-1.0072560855860502E-2</v>
      </c>
      <c r="AL110" s="67">
        <v>-9.7075053655544252E-3</v>
      </c>
      <c r="AM110" s="67">
        <v>-9.8802624539757744E-3</v>
      </c>
      <c r="AN110" s="67">
        <v>-1.4929505163195245E-2</v>
      </c>
      <c r="AO110" s="67">
        <v>-1.5627724241539909E-2</v>
      </c>
      <c r="AP110" s="67">
        <v>-1.5568810418358225E-2</v>
      </c>
      <c r="AQ110" s="67">
        <v>-1.5584530589308088E-2</v>
      </c>
      <c r="AR110" s="67">
        <v>-1.0779410174791337E-2</v>
      </c>
      <c r="AS110" s="67">
        <v>-1.0482632553134863E-2</v>
      </c>
      <c r="AT110" s="67">
        <v>-1.0641193072615351E-2</v>
      </c>
      <c r="AU110" s="67">
        <v>-1.0692847883660761E-2</v>
      </c>
      <c r="AV110" s="67">
        <v>-9.7729758671221134E-3</v>
      </c>
      <c r="AW110" s="67">
        <v>-9.2908541371343745E-3</v>
      </c>
      <c r="AX110" s="67">
        <v>-9.599060997061315E-3</v>
      </c>
      <c r="AY110" s="67">
        <v>-9.6928704591618953E-3</v>
      </c>
      <c r="AZ110" s="67">
        <v>-9.4177556276235919E-3</v>
      </c>
      <c r="BA110" s="67">
        <v>-9.5323432594796031E-3</v>
      </c>
      <c r="BB110" s="67">
        <v>-9.584435065676189E-3</v>
      </c>
    </row>
    <row r="111" spans="1:54" ht="14.85" customHeight="1" x14ac:dyDescent="0.25">
      <c r="A111" s="6" t="s">
        <v>380</v>
      </c>
      <c r="B111" s="6" t="s">
        <v>381</v>
      </c>
      <c r="C111" s="6" t="s">
        <v>6692</v>
      </c>
      <c r="D111" s="6" t="s">
        <v>382</v>
      </c>
      <c r="E111" s="6" t="s">
        <v>383</v>
      </c>
      <c r="G111" s="12" t="s">
        <v>4739</v>
      </c>
      <c r="H111" s="6">
        <v>0</v>
      </c>
      <c r="I111" s="6">
        <v>0</v>
      </c>
      <c r="J111" s="6">
        <v>1000</v>
      </c>
      <c r="K111" s="13" t="s">
        <v>4442</v>
      </c>
      <c r="L111" s="7" t="s">
        <v>5528</v>
      </c>
      <c r="M111" s="14"/>
      <c r="N111" s="67">
        <v>8.222316445149595E-4</v>
      </c>
      <c r="O111" s="67">
        <v>8.222316445149595E-4</v>
      </c>
      <c r="P111" s="67">
        <v>8.222316445149595E-4</v>
      </c>
      <c r="Q111" s="67">
        <v>8.4228607486898301E-4</v>
      </c>
      <c r="R111" s="67">
        <v>8.222316445149595E-4</v>
      </c>
      <c r="S111" s="67">
        <v>8.4228607486898301E-4</v>
      </c>
      <c r="T111" s="67">
        <v>8.222316445149595E-4</v>
      </c>
      <c r="U111" s="67">
        <v>8.222316445149595E-4</v>
      </c>
      <c r="V111" s="67">
        <v>8.222316445149595E-4</v>
      </c>
      <c r="W111" s="67">
        <v>8.4228607486898301E-4</v>
      </c>
      <c r="X111" s="67">
        <v>8.4228607486898301E-4</v>
      </c>
      <c r="Y111" s="67">
        <v>8.222316445149595E-4</v>
      </c>
      <c r="Z111" s="67">
        <v>8.4228607486898301E-4</v>
      </c>
      <c r="AA111" s="67">
        <v>8.4228607486898301E-4</v>
      </c>
      <c r="AB111" s="67">
        <v>8.222316445149595E-4</v>
      </c>
      <c r="AC111" s="67">
        <v>8.4228607486898301E-4</v>
      </c>
      <c r="AD111" s="67">
        <v>8.4228607486898301E-4</v>
      </c>
      <c r="AE111" s="67">
        <v>8.4228607486898301E-4</v>
      </c>
      <c r="AF111" s="67">
        <v>8.6234050522300619E-4</v>
      </c>
      <c r="AG111" s="67">
        <v>1.6236639176234432E-3</v>
      </c>
      <c r="AH111" s="67">
        <v>1.5819515329432714E-3</v>
      </c>
      <c r="AI111" s="67">
        <v>1.8073269305590028E-3</v>
      </c>
      <c r="AJ111" s="67">
        <v>1.590836947783184E-3</v>
      </c>
      <c r="AK111" s="67">
        <v>9.6655785490103185E-4</v>
      </c>
      <c r="AL111" s="67">
        <v>9.3152731434733833E-4</v>
      </c>
      <c r="AM111" s="67">
        <v>9.4810499734041941E-4</v>
      </c>
      <c r="AN111" s="67">
        <v>1.4326277787532506E-3</v>
      </c>
      <c r="AO111" s="67">
        <v>1.4996285290381809E-3</v>
      </c>
      <c r="AP111" s="67">
        <v>1.4939751883131863E-3</v>
      </c>
      <c r="AQ111" s="67">
        <v>1.4954836879766597E-3</v>
      </c>
      <c r="AR111" s="67">
        <v>1.0343867587232361E-3</v>
      </c>
      <c r="AS111" s="67">
        <v>1.0059081279607484E-3</v>
      </c>
      <c r="AT111" s="67">
        <v>1.021123515362576E-3</v>
      </c>
      <c r="AU111" s="67">
        <v>1.0260802849588282E-3</v>
      </c>
      <c r="AV111" s="67">
        <v>9.3780983062400941E-4</v>
      </c>
      <c r="AW111" s="67">
        <v>8.9154567279486592E-4</v>
      </c>
      <c r="AX111" s="67">
        <v>9.2112104748970282E-4</v>
      </c>
      <c r="AY111" s="67">
        <v>9.3012295610710725E-4</v>
      </c>
      <c r="AZ111" s="67">
        <v>9.0372307575819274E-4</v>
      </c>
      <c r="BA111" s="67">
        <v>9.1471884706613308E-4</v>
      </c>
      <c r="BB111" s="67">
        <v>9.1971755049333344E-4</v>
      </c>
    </row>
    <row r="112" spans="1:54" ht="14.85" customHeight="1" x14ac:dyDescent="0.25">
      <c r="A112" s="6" t="s">
        <v>384</v>
      </c>
      <c r="B112" s="6" t="s">
        <v>385</v>
      </c>
      <c r="C112" s="6" t="s">
        <v>6693</v>
      </c>
      <c r="D112" s="6" t="s">
        <v>386</v>
      </c>
      <c r="E112" s="6" t="s">
        <v>387</v>
      </c>
      <c r="G112" s="12" t="s">
        <v>4849</v>
      </c>
      <c r="H112" s="6">
        <v>1</v>
      </c>
      <c r="I112" s="6">
        <v>-1000</v>
      </c>
      <c r="J112" s="6">
        <v>1000</v>
      </c>
      <c r="L112" s="7" t="s">
        <v>5529</v>
      </c>
      <c r="M112" s="14"/>
      <c r="N112" s="67">
        <v>0</v>
      </c>
      <c r="O112" s="67">
        <v>0</v>
      </c>
      <c r="P112" s="67">
        <v>0</v>
      </c>
      <c r="Q112" s="67">
        <v>0</v>
      </c>
      <c r="R112" s="67">
        <v>0</v>
      </c>
      <c r="S112" s="67">
        <v>0</v>
      </c>
      <c r="T112" s="67">
        <v>0</v>
      </c>
      <c r="U112" s="67">
        <v>0</v>
      </c>
      <c r="V112" s="67">
        <v>0</v>
      </c>
      <c r="W112" s="67">
        <v>0</v>
      </c>
      <c r="X112" s="67">
        <v>0</v>
      </c>
      <c r="Y112" s="67">
        <v>0</v>
      </c>
      <c r="Z112" s="67">
        <v>0</v>
      </c>
      <c r="AA112" s="67">
        <v>0</v>
      </c>
      <c r="AB112" s="67">
        <v>0</v>
      </c>
      <c r="AC112" s="67">
        <v>0</v>
      </c>
      <c r="AD112" s="67">
        <v>0</v>
      </c>
      <c r="AE112" s="67">
        <v>0</v>
      </c>
      <c r="AF112" s="67">
        <v>0</v>
      </c>
      <c r="AG112" s="67">
        <v>0</v>
      </c>
      <c r="AH112" s="67">
        <v>0</v>
      </c>
      <c r="AI112" s="67">
        <v>0</v>
      </c>
      <c r="AJ112" s="67">
        <v>0</v>
      </c>
      <c r="AK112" s="67">
        <v>0</v>
      </c>
      <c r="AL112" s="67">
        <v>0</v>
      </c>
      <c r="AM112" s="67">
        <v>0</v>
      </c>
      <c r="AN112" s="67">
        <v>0</v>
      </c>
      <c r="AO112" s="67">
        <v>0</v>
      </c>
      <c r="AP112" s="67">
        <v>0</v>
      </c>
      <c r="AQ112" s="67">
        <v>0</v>
      </c>
      <c r="AR112" s="67">
        <v>0</v>
      </c>
      <c r="AS112" s="67">
        <v>0</v>
      </c>
      <c r="AT112" s="67">
        <v>0</v>
      </c>
      <c r="AU112" s="67">
        <v>0</v>
      </c>
      <c r="AV112" s="67">
        <v>0</v>
      </c>
      <c r="AW112" s="67">
        <v>0</v>
      </c>
      <c r="AX112" s="67">
        <v>0</v>
      </c>
      <c r="AY112" s="67">
        <v>0</v>
      </c>
      <c r="AZ112" s="67">
        <v>0</v>
      </c>
      <c r="BA112" s="67">
        <v>0</v>
      </c>
      <c r="BB112" s="67">
        <v>0</v>
      </c>
    </row>
    <row r="113" spans="1:54" ht="14.85" customHeight="1" x14ac:dyDescent="0.25">
      <c r="A113" s="6" t="s">
        <v>388</v>
      </c>
      <c r="B113" s="6" t="s">
        <v>389</v>
      </c>
      <c r="C113" s="6" t="s">
        <v>6694</v>
      </c>
      <c r="D113" s="6" t="s">
        <v>390</v>
      </c>
      <c r="E113" s="6" t="s">
        <v>391</v>
      </c>
      <c r="G113" s="12" t="s">
        <v>4847</v>
      </c>
      <c r="H113" s="6">
        <v>0</v>
      </c>
      <c r="I113" s="6">
        <v>0</v>
      </c>
      <c r="J113" s="6">
        <v>1000</v>
      </c>
      <c r="K113" s="13" t="s">
        <v>5044</v>
      </c>
      <c r="L113" s="7" t="s">
        <v>5530</v>
      </c>
      <c r="M113" s="14"/>
      <c r="N113" s="67">
        <v>1.4206499990704335E-6</v>
      </c>
      <c r="O113" s="67">
        <v>1.4206499996810562E-6</v>
      </c>
      <c r="P113" s="67">
        <v>1.420649998647161E-6</v>
      </c>
      <c r="Q113" s="67">
        <v>1.4553000003310335E-6</v>
      </c>
      <c r="R113" s="67">
        <v>1.4206500000071842E-6</v>
      </c>
      <c r="S113" s="67">
        <v>1.4552999999979666E-6</v>
      </c>
      <c r="T113" s="67">
        <v>1.4206500002812705E-6</v>
      </c>
      <c r="U113" s="67">
        <v>1.4206499994173782E-6</v>
      </c>
      <c r="V113" s="67">
        <v>1.4206500008624035E-6</v>
      </c>
      <c r="W113" s="67">
        <v>1.4553000006641004E-6</v>
      </c>
      <c r="X113" s="67">
        <v>1.4553000003310335E-6</v>
      </c>
      <c r="Y113" s="67">
        <v>1.4206499990981891E-6</v>
      </c>
      <c r="Z113" s="67">
        <v>1.4553000003865446E-6</v>
      </c>
      <c r="AA113" s="67">
        <v>1.4552999999806193E-6</v>
      </c>
      <c r="AB113" s="67">
        <v>1.4206500000071842E-6</v>
      </c>
      <c r="AC113" s="67">
        <v>1.4553000001645E-6</v>
      </c>
      <c r="AD113" s="67">
        <v>1.455299998405491E-6</v>
      </c>
      <c r="AE113" s="67">
        <v>1.4552999996197968E-6</v>
      </c>
      <c r="AF113" s="67">
        <v>1.4899499990519988E-6</v>
      </c>
      <c r="AG113" s="67">
        <v>2.8053628925162055E-6</v>
      </c>
      <c r="AH113" s="67">
        <v>2.7332923273615251E-6</v>
      </c>
      <c r="AI113" s="67">
        <v>3.122695436320877E-6</v>
      </c>
      <c r="AJ113" s="67">
        <v>2.7486445273484927E-6</v>
      </c>
      <c r="AK113" s="67">
        <v>1.6700165041509674E-6</v>
      </c>
      <c r="AL113" s="67">
        <v>1.6094908143835657E-6</v>
      </c>
      <c r="AM113" s="67">
        <v>1.6381336980248601E-6</v>
      </c>
      <c r="AN113" s="67">
        <v>2.4752910781668247E-6</v>
      </c>
      <c r="AO113" s="67">
        <v>2.5910548249880039E-6</v>
      </c>
      <c r="AP113" s="67">
        <v>2.5812869954844331E-6</v>
      </c>
      <c r="AQ113" s="67">
        <v>2.5838933778721263E-6</v>
      </c>
      <c r="AR113" s="67">
        <v>1.7872111327532636E-6</v>
      </c>
      <c r="AS113" s="67">
        <v>1.7380058180971325E-6</v>
      </c>
      <c r="AT113" s="67">
        <v>1.7642949305136241E-6</v>
      </c>
      <c r="AU113" s="67">
        <v>1.7728592259236287E-6</v>
      </c>
      <c r="AV113" s="67">
        <v>1.6203457319785564E-6</v>
      </c>
      <c r="AW113" s="67">
        <v>1.5404106233352088E-6</v>
      </c>
      <c r="AX113" s="67">
        <v>1.5915108897181229E-6</v>
      </c>
      <c r="AY113" s="67">
        <v>1.6070643673229273E-6</v>
      </c>
      <c r="AZ113" s="67">
        <v>1.5614507130057298E-6</v>
      </c>
      <c r="BA113" s="67">
        <v>1.5804491821265476E-6</v>
      </c>
      <c r="BB113" s="67">
        <v>1.5890859307600945E-6</v>
      </c>
    </row>
    <row r="114" spans="1:54" ht="14.85" customHeight="1" x14ac:dyDescent="0.25">
      <c r="A114" s="6" t="s">
        <v>392</v>
      </c>
      <c r="B114" s="6" t="s">
        <v>393</v>
      </c>
      <c r="C114" s="6" t="s">
        <v>6695</v>
      </c>
      <c r="D114" s="6" t="s">
        <v>394</v>
      </c>
      <c r="E114" s="6" t="s">
        <v>395</v>
      </c>
      <c r="G114" s="12" t="s">
        <v>4850</v>
      </c>
      <c r="H114" s="6">
        <v>0</v>
      </c>
      <c r="I114" s="6">
        <v>0</v>
      </c>
      <c r="J114" s="6">
        <v>1000</v>
      </c>
      <c r="L114" s="7" t="s">
        <v>5531</v>
      </c>
      <c r="M114" s="14"/>
      <c r="N114" s="67">
        <v>9.1327499999998424E-6</v>
      </c>
      <c r="O114" s="67">
        <v>9.1327499999998424E-6</v>
      </c>
      <c r="P114" s="67">
        <v>9.1327499999998424E-6</v>
      </c>
      <c r="Q114" s="67">
        <v>9.3554999999996905E-6</v>
      </c>
      <c r="R114" s="67">
        <v>9.1327499999998424E-6</v>
      </c>
      <c r="S114" s="67">
        <v>9.3554999999996905E-6</v>
      </c>
      <c r="T114" s="67">
        <v>9.1327499999998424E-6</v>
      </c>
      <c r="U114" s="67">
        <v>9.1327499999998424E-6</v>
      </c>
      <c r="V114" s="67">
        <v>9.1327499999998424E-6</v>
      </c>
      <c r="W114" s="67">
        <v>9.3554999999996905E-6</v>
      </c>
      <c r="X114" s="67">
        <v>9.3554999999996905E-6</v>
      </c>
      <c r="Y114" s="67">
        <v>9.1327499999998424E-6</v>
      </c>
      <c r="Z114" s="67">
        <v>9.3554999999996905E-6</v>
      </c>
      <c r="AA114" s="67">
        <v>9.3554999999996905E-6</v>
      </c>
      <c r="AB114" s="67">
        <v>9.1327499999998424E-6</v>
      </c>
      <c r="AC114" s="67">
        <v>9.3554999999996905E-6</v>
      </c>
      <c r="AD114" s="67">
        <v>9.3554999999996905E-6</v>
      </c>
      <c r="AE114" s="67">
        <v>9.3554999999996905E-6</v>
      </c>
      <c r="AF114" s="67">
        <v>9.5782500000004059E-6</v>
      </c>
      <c r="AG114" s="67">
        <v>1.8034475737579644E-5</v>
      </c>
      <c r="AH114" s="67">
        <v>1.7571164961682414E-5</v>
      </c>
      <c r="AI114" s="67">
        <v>2.0074470661853375E-5</v>
      </c>
      <c r="AJ114" s="67">
        <v>1.7669857675494532E-5</v>
      </c>
      <c r="AK114" s="67">
        <v>1.073582038375008E-5</v>
      </c>
      <c r="AL114" s="67">
        <v>1.0346726663779116E-5</v>
      </c>
      <c r="AM114" s="67">
        <v>1.0530859487375283E-5</v>
      </c>
      <c r="AN114" s="67">
        <v>1.5912585502746851E-5</v>
      </c>
      <c r="AO114" s="67">
        <v>1.6656781017778538E-5</v>
      </c>
      <c r="AP114" s="67">
        <v>1.6593987828231183E-5</v>
      </c>
      <c r="AQ114" s="67">
        <v>1.6610743143345708E-5</v>
      </c>
      <c r="AR114" s="67">
        <v>1.1489214424851082E-5</v>
      </c>
      <c r="AS114" s="67">
        <v>1.1172894544886347E-5</v>
      </c>
      <c r="AT114" s="67">
        <v>1.1341895981672317E-5</v>
      </c>
      <c r="AU114" s="67">
        <v>1.139695216666875E-5</v>
      </c>
      <c r="AV114" s="67">
        <v>1.0416508276914552E-5</v>
      </c>
      <c r="AW114" s="67">
        <v>9.9026397214624362E-6</v>
      </c>
      <c r="AX114" s="67">
        <v>1.0231141433900484E-5</v>
      </c>
      <c r="AY114" s="67">
        <v>1.033112807571207E-5</v>
      </c>
      <c r="AZ114" s="67">
        <v>1.0037897440689537E-5</v>
      </c>
      <c r="BA114" s="67">
        <v>1.0160030456467586E-5</v>
      </c>
      <c r="BB114" s="67">
        <v>1.0215552411903597E-5</v>
      </c>
    </row>
    <row r="115" spans="1:54" ht="14.85" customHeight="1" x14ac:dyDescent="0.25">
      <c r="A115" s="6" t="s">
        <v>396</v>
      </c>
      <c r="B115" s="6" t="s">
        <v>397</v>
      </c>
      <c r="C115" s="6" t="s">
        <v>6696</v>
      </c>
      <c r="D115" s="6" t="s">
        <v>398</v>
      </c>
      <c r="E115" s="6" t="s">
        <v>399</v>
      </c>
      <c r="G115" s="12" t="s">
        <v>4739</v>
      </c>
      <c r="H115" s="6">
        <v>1</v>
      </c>
      <c r="I115" s="6">
        <v>-1000</v>
      </c>
      <c r="J115" s="6">
        <v>1000</v>
      </c>
      <c r="K115" s="13" t="s">
        <v>4444</v>
      </c>
      <c r="L115" s="7" t="s">
        <v>5532</v>
      </c>
      <c r="M115" s="14"/>
      <c r="N115" s="67">
        <v>8.222316445198885E-4</v>
      </c>
      <c r="O115" s="67">
        <v>8.222316445198885E-4</v>
      </c>
      <c r="P115" s="67">
        <v>8.222316445198885E-4</v>
      </c>
      <c r="Q115" s="67">
        <v>8.4228607488512353E-4</v>
      </c>
      <c r="R115" s="67">
        <v>8.222316445198885E-4</v>
      </c>
      <c r="S115" s="67">
        <v>8.4228607488512353E-4</v>
      </c>
      <c r="T115" s="67">
        <v>8.222316445198885E-4</v>
      </c>
      <c r="U115" s="67">
        <v>8.222316445198885E-4</v>
      </c>
      <c r="V115" s="67">
        <v>8.222316445198885E-4</v>
      </c>
      <c r="W115" s="67">
        <v>8.4228607488512353E-4</v>
      </c>
      <c r="X115" s="67">
        <v>8.4228607488512353E-4</v>
      </c>
      <c r="Y115" s="67">
        <v>8.222316445198885E-4</v>
      </c>
      <c r="Z115" s="67">
        <v>8.4228607488512353E-4</v>
      </c>
      <c r="AA115" s="67">
        <v>8.4228607488512353E-4</v>
      </c>
      <c r="AB115" s="67">
        <v>8.222316445198885E-4</v>
      </c>
      <c r="AC115" s="67">
        <v>8.4228607488512353E-4</v>
      </c>
      <c r="AD115" s="67">
        <v>8.4228607488512353E-4</v>
      </c>
      <c r="AE115" s="67">
        <v>8.4228607488512353E-4</v>
      </c>
      <c r="AF115" s="67">
        <v>8.6234050525035855E-4</v>
      </c>
      <c r="AG115" s="67">
        <v>1.6236639175986056E-3</v>
      </c>
      <c r="AH115" s="67">
        <v>1.581951532898529E-3</v>
      </c>
      <c r="AI115" s="67">
        <v>1.8073269305887152E-3</v>
      </c>
      <c r="AJ115" s="67">
        <v>1.5908369477983797E-3</v>
      </c>
      <c r="AK115" s="67">
        <v>9.6655785489474511E-4</v>
      </c>
      <c r="AL115" s="67">
        <v>9.3152731437839975E-4</v>
      </c>
      <c r="AM115" s="67">
        <v>9.4810499729192088E-4</v>
      </c>
      <c r="AN115" s="67">
        <v>1.4326277787404251E-3</v>
      </c>
      <c r="AO115" s="67">
        <v>1.4996285290180822E-3</v>
      </c>
      <c r="AP115" s="67">
        <v>1.4939751882820929E-3</v>
      </c>
      <c r="AQ115" s="67">
        <v>1.4954836880178846E-3</v>
      </c>
      <c r="AR115" s="67">
        <v>1.0343867587607747E-3</v>
      </c>
      <c r="AS115" s="67">
        <v>1.0059081279223392E-3</v>
      </c>
      <c r="AT115" s="67">
        <v>1.0211235153292364E-3</v>
      </c>
      <c r="AU115" s="67">
        <v>1.0260802849870743E-3</v>
      </c>
      <c r="AV115" s="67">
        <v>9.3780983058877609E-4</v>
      </c>
      <c r="AW115" s="67">
        <v>8.9154567274363217E-4</v>
      </c>
      <c r="AX115" s="67">
        <v>9.2112104744046519E-4</v>
      </c>
      <c r="AY115" s="67">
        <v>9.3012295610606088E-4</v>
      </c>
      <c r="AZ115" s="67">
        <v>9.0372307579400513E-4</v>
      </c>
      <c r="BA115" s="67">
        <v>9.147188470706169E-4</v>
      </c>
      <c r="BB115" s="67">
        <v>9.197175504596089E-4</v>
      </c>
    </row>
    <row r="116" spans="1:54" ht="14.85" customHeight="1" x14ac:dyDescent="0.25">
      <c r="A116" s="6" t="s">
        <v>400</v>
      </c>
      <c r="B116" s="6" t="s">
        <v>401</v>
      </c>
      <c r="C116" s="6" t="s">
        <v>6697</v>
      </c>
      <c r="D116" s="6" t="s">
        <v>402</v>
      </c>
      <c r="E116" s="6" t="s">
        <v>403</v>
      </c>
      <c r="G116" s="12" t="s">
        <v>5008</v>
      </c>
      <c r="H116" s="6">
        <v>0</v>
      </c>
      <c r="I116" s="6">
        <v>0</v>
      </c>
      <c r="J116" s="6">
        <v>1000</v>
      </c>
      <c r="K116" s="13" t="s">
        <v>5045</v>
      </c>
      <c r="L116" s="7" t="s">
        <v>5533</v>
      </c>
      <c r="M116" s="14"/>
      <c r="N116" s="67">
        <v>0</v>
      </c>
      <c r="O116" s="67">
        <v>0</v>
      </c>
      <c r="P116" s="67">
        <v>0</v>
      </c>
      <c r="Q116" s="67">
        <v>0</v>
      </c>
      <c r="R116" s="67">
        <v>0</v>
      </c>
      <c r="S116" s="67">
        <v>0</v>
      </c>
      <c r="T116" s="67">
        <v>0</v>
      </c>
      <c r="U116" s="67">
        <v>0</v>
      </c>
      <c r="V116" s="67">
        <v>0</v>
      </c>
      <c r="W116" s="67">
        <v>0</v>
      </c>
      <c r="X116" s="67">
        <v>0</v>
      </c>
      <c r="Y116" s="67">
        <v>0</v>
      </c>
      <c r="Z116" s="67">
        <v>0</v>
      </c>
      <c r="AA116" s="67">
        <v>0</v>
      </c>
      <c r="AB116" s="67">
        <v>0</v>
      </c>
      <c r="AC116" s="67">
        <v>0</v>
      </c>
      <c r="AD116" s="67">
        <v>0</v>
      </c>
      <c r="AE116" s="67">
        <v>0</v>
      </c>
      <c r="AF116" s="67">
        <v>0</v>
      </c>
      <c r="AG116" s="67">
        <v>0</v>
      </c>
      <c r="AH116" s="67">
        <v>0</v>
      </c>
      <c r="AI116" s="67">
        <v>0</v>
      </c>
      <c r="AJ116" s="67">
        <v>0</v>
      </c>
      <c r="AK116" s="67">
        <v>0</v>
      </c>
      <c r="AL116" s="67">
        <v>0</v>
      </c>
      <c r="AM116" s="67">
        <v>0</v>
      </c>
      <c r="AN116" s="67">
        <v>0</v>
      </c>
      <c r="AO116" s="67">
        <v>0</v>
      </c>
      <c r="AP116" s="67">
        <v>0</v>
      </c>
      <c r="AQ116" s="67">
        <v>0</v>
      </c>
      <c r="AR116" s="67">
        <v>0</v>
      </c>
      <c r="AS116" s="67">
        <v>0</v>
      </c>
      <c r="AT116" s="67">
        <v>0</v>
      </c>
      <c r="AU116" s="67">
        <v>0</v>
      </c>
      <c r="AV116" s="67">
        <v>0</v>
      </c>
      <c r="AW116" s="67">
        <v>0</v>
      </c>
      <c r="AX116" s="67">
        <v>0</v>
      </c>
      <c r="AY116" s="67">
        <v>0</v>
      </c>
      <c r="AZ116" s="67">
        <v>0</v>
      </c>
      <c r="BA116" s="67">
        <v>0</v>
      </c>
      <c r="BB116" s="67">
        <v>0</v>
      </c>
    </row>
    <row r="117" spans="1:54" ht="14.85" customHeight="1" x14ac:dyDescent="0.25">
      <c r="A117" s="6" t="s">
        <v>404</v>
      </c>
      <c r="B117" s="6" t="s">
        <v>405</v>
      </c>
      <c r="C117" s="6" t="s">
        <v>6698</v>
      </c>
      <c r="D117" s="6" t="s">
        <v>406</v>
      </c>
      <c r="E117" s="6" t="s">
        <v>407</v>
      </c>
      <c r="G117" s="12" t="s">
        <v>4518</v>
      </c>
      <c r="H117" s="6">
        <v>1</v>
      </c>
      <c r="I117" s="6">
        <v>-1000</v>
      </c>
      <c r="J117" s="6">
        <v>1000</v>
      </c>
      <c r="K117" s="13" t="s">
        <v>4585</v>
      </c>
      <c r="L117" s="7" t="s">
        <v>5534</v>
      </c>
      <c r="M117" s="14"/>
      <c r="N117" s="67">
        <v>0</v>
      </c>
      <c r="O117" s="67">
        <v>0</v>
      </c>
      <c r="P117" s="67">
        <v>0</v>
      </c>
      <c r="Q117" s="67">
        <v>0</v>
      </c>
      <c r="R117" s="67">
        <v>0</v>
      </c>
      <c r="S117" s="67">
        <v>0</v>
      </c>
      <c r="T117" s="67">
        <v>0</v>
      </c>
      <c r="U117" s="67">
        <v>0</v>
      </c>
      <c r="V117" s="67">
        <v>0</v>
      </c>
      <c r="W117" s="67">
        <v>0</v>
      </c>
      <c r="X117" s="67">
        <v>0</v>
      </c>
      <c r="Y117" s="67">
        <v>0</v>
      </c>
      <c r="Z117" s="67">
        <v>0</v>
      </c>
      <c r="AA117" s="67">
        <v>0</v>
      </c>
      <c r="AB117" s="67">
        <v>0</v>
      </c>
      <c r="AC117" s="67">
        <v>0</v>
      </c>
      <c r="AD117" s="67">
        <v>0</v>
      </c>
      <c r="AE117" s="67">
        <v>0</v>
      </c>
      <c r="AF117" s="67">
        <v>0</v>
      </c>
      <c r="AG117" s="67">
        <v>0</v>
      </c>
      <c r="AH117" s="67">
        <v>0</v>
      </c>
      <c r="AI117" s="67">
        <v>0</v>
      </c>
      <c r="AJ117" s="67">
        <v>0</v>
      </c>
      <c r="AK117" s="67">
        <v>0</v>
      </c>
      <c r="AL117" s="67">
        <v>0</v>
      </c>
      <c r="AM117" s="67">
        <v>0</v>
      </c>
      <c r="AN117" s="67">
        <v>0</v>
      </c>
      <c r="AO117" s="67">
        <v>0</v>
      </c>
      <c r="AP117" s="67">
        <v>0</v>
      </c>
      <c r="AQ117" s="67">
        <v>0</v>
      </c>
      <c r="AR117" s="67">
        <v>0</v>
      </c>
      <c r="AS117" s="67">
        <v>0</v>
      </c>
      <c r="AT117" s="67">
        <v>0</v>
      </c>
      <c r="AU117" s="67">
        <v>0</v>
      </c>
      <c r="AV117" s="67">
        <v>0</v>
      </c>
      <c r="AW117" s="67">
        <v>0</v>
      </c>
      <c r="AX117" s="67">
        <v>0</v>
      </c>
      <c r="AY117" s="67">
        <v>0</v>
      </c>
      <c r="AZ117" s="67">
        <v>0</v>
      </c>
      <c r="BA117" s="67">
        <v>0</v>
      </c>
      <c r="BB117" s="67">
        <v>0</v>
      </c>
    </row>
    <row r="118" spans="1:54" ht="14.85" customHeight="1" x14ac:dyDescent="0.25">
      <c r="A118" s="6" t="s">
        <v>408</v>
      </c>
      <c r="B118" s="6" t="s">
        <v>409</v>
      </c>
      <c r="C118" s="6" t="s">
        <v>6699</v>
      </c>
      <c r="D118" s="6" t="s">
        <v>29</v>
      </c>
      <c r="E118" s="6" t="s">
        <v>30</v>
      </c>
      <c r="G118" s="12" t="s">
        <v>4851</v>
      </c>
      <c r="H118" s="6">
        <v>0</v>
      </c>
      <c r="I118" s="6">
        <v>0</v>
      </c>
      <c r="J118" s="6">
        <v>1000</v>
      </c>
      <c r="K118" s="13" t="s">
        <v>4730</v>
      </c>
      <c r="L118" s="7" t="s">
        <v>5535</v>
      </c>
      <c r="M118" s="14"/>
      <c r="N118" s="67">
        <v>0</v>
      </c>
      <c r="O118" s="67">
        <v>0</v>
      </c>
      <c r="P118" s="67">
        <v>0</v>
      </c>
      <c r="Q118" s="67">
        <v>0</v>
      </c>
      <c r="R118" s="67">
        <v>0</v>
      </c>
      <c r="S118" s="67">
        <v>0</v>
      </c>
      <c r="T118" s="67">
        <v>0</v>
      </c>
      <c r="U118" s="67">
        <v>0</v>
      </c>
      <c r="V118" s="67">
        <v>0</v>
      </c>
      <c r="W118" s="67">
        <v>0</v>
      </c>
      <c r="X118" s="67">
        <v>0</v>
      </c>
      <c r="Y118" s="67">
        <v>0</v>
      </c>
      <c r="Z118" s="67">
        <v>0</v>
      </c>
      <c r="AA118" s="67">
        <v>0</v>
      </c>
      <c r="AB118" s="67">
        <v>0</v>
      </c>
      <c r="AC118" s="67">
        <v>0</v>
      </c>
      <c r="AD118" s="67">
        <v>0</v>
      </c>
      <c r="AE118" s="67">
        <v>0</v>
      </c>
      <c r="AF118" s="67">
        <v>0</v>
      </c>
      <c r="AG118" s="67">
        <v>0</v>
      </c>
      <c r="AH118" s="67">
        <v>0</v>
      </c>
      <c r="AI118" s="67">
        <v>0</v>
      </c>
      <c r="AJ118" s="67">
        <v>0</v>
      </c>
      <c r="AK118" s="67">
        <v>0</v>
      </c>
      <c r="AL118" s="67">
        <v>0</v>
      </c>
      <c r="AM118" s="67">
        <v>0</v>
      </c>
      <c r="AN118" s="67">
        <v>0</v>
      </c>
      <c r="AO118" s="67">
        <v>0</v>
      </c>
      <c r="AP118" s="67">
        <v>0</v>
      </c>
      <c r="AQ118" s="67">
        <v>0</v>
      </c>
      <c r="AR118" s="67">
        <v>0</v>
      </c>
      <c r="AS118" s="67">
        <v>0</v>
      </c>
      <c r="AT118" s="67">
        <v>0</v>
      </c>
      <c r="AU118" s="67">
        <v>0</v>
      </c>
      <c r="AV118" s="67">
        <v>0</v>
      </c>
      <c r="AW118" s="67">
        <v>0</v>
      </c>
      <c r="AX118" s="67">
        <v>0</v>
      </c>
      <c r="AY118" s="67">
        <v>0</v>
      </c>
      <c r="AZ118" s="67">
        <v>0</v>
      </c>
      <c r="BA118" s="67">
        <v>0</v>
      </c>
      <c r="BB118" s="67">
        <v>0</v>
      </c>
    </row>
    <row r="119" spans="1:54" ht="14.85" customHeight="1" x14ac:dyDescent="0.25">
      <c r="A119" s="6" t="s">
        <v>410</v>
      </c>
      <c r="B119" s="6" t="s">
        <v>411</v>
      </c>
      <c r="C119" s="6" t="s">
        <v>6700</v>
      </c>
      <c r="D119" s="6" t="s">
        <v>412</v>
      </c>
      <c r="E119" s="6" t="s">
        <v>413</v>
      </c>
      <c r="G119" s="12" t="s">
        <v>4491</v>
      </c>
      <c r="H119" s="6">
        <v>1</v>
      </c>
      <c r="I119" s="6">
        <v>-1000</v>
      </c>
      <c r="J119" s="6">
        <v>1000</v>
      </c>
      <c r="K119" s="13" t="s">
        <v>4414</v>
      </c>
      <c r="L119" s="7" t="s">
        <v>5536</v>
      </c>
      <c r="M119" s="11"/>
      <c r="N119" s="67">
        <v>-3.6213901435530715E-2</v>
      </c>
      <c r="O119" s="67">
        <v>-3.6213901435530715E-2</v>
      </c>
      <c r="P119" s="67">
        <v>-3.6213901435530715E-2</v>
      </c>
      <c r="Q119" s="67">
        <v>-3.7097167324191105E-2</v>
      </c>
      <c r="R119" s="67">
        <v>-3.6213901435530715E-2</v>
      </c>
      <c r="S119" s="67">
        <v>-3.7097167324191105E-2</v>
      </c>
      <c r="T119" s="67">
        <v>-3.6213901435303342E-2</v>
      </c>
      <c r="U119" s="67">
        <v>-3.6213901435530715E-2</v>
      </c>
      <c r="V119" s="67">
        <v>-3.6213901435530715E-2</v>
      </c>
      <c r="W119" s="67">
        <v>-3.7097167324191105E-2</v>
      </c>
      <c r="X119" s="67">
        <v>-3.7097167324191105E-2</v>
      </c>
      <c r="Y119" s="67">
        <v>-3.6213901435530715E-2</v>
      </c>
      <c r="Z119" s="67">
        <v>-3.7097167324191105E-2</v>
      </c>
      <c r="AA119" s="67">
        <v>-3.7097167324191105E-2</v>
      </c>
      <c r="AB119" s="67">
        <v>-3.6213901435530715E-2</v>
      </c>
      <c r="AC119" s="67">
        <v>-3.7097167324304792E-2</v>
      </c>
      <c r="AD119" s="67">
        <v>-3.7097167324191105E-2</v>
      </c>
      <c r="AE119" s="67">
        <v>-3.7097167324077418E-2</v>
      </c>
      <c r="AF119" s="67">
        <v>-3.7980433212851494E-2</v>
      </c>
      <c r="AG119" s="67">
        <v>-7.1511727223651178E-2</v>
      </c>
      <c r="AH119" s="67">
        <v>-6.9674570751317333E-2</v>
      </c>
      <c r="AI119" s="67">
        <v>-7.960087617834688E-2</v>
      </c>
      <c r="AJ119" s="67">
        <v>-7.0065914893007175E-2</v>
      </c>
      <c r="AK119" s="67">
        <v>-4.2570522701907976E-2</v>
      </c>
      <c r="AL119" s="67">
        <v>-4.10276575601074E-2</v>
      </c>
      <c r="AM119" s="67">
        <v>-4.1757795571584211E-2</v>
      </c>
      <c r="AN119" s="67">
        <v>-6.3097840516888937E-2</v>
      </c>
      <c r="AO119" s="67">
        <v>-6.604878333587294E-2</v>
      </c>
      <c r="AP119" s="67">
        <v>-6.5799790822438808E-2</v>
      </c>
      <c r="AQ119" s="67">
        <v>-6.5866230320921204E-2</v>
      </c>
      <c r="AR119" s="67">
        <v>-4.5557940242815675E-2</v>
      </c>
      <c r="AS119" s="67">
        <v>-4.4303643677721993E-2</v>
      </c>
      <c r="AT119" s="67">
        <v>-4.4973781519502154E-2</v>
      </c>
      <c r="AU119" s="67">
        <v>-4.5192094651497428E-2</v>
      </c>
      <c r="AV119" s="67">
        <v>-4.1304361122570299E-2</v>
      </c>
      <c r="AW119" s="67">
        <v>-3.9266728950678953E-2</v>
      </c>
      <c r="AX119" s="67">
        <v>-4.0569329879758698E-2</v>
      </c>
      <c r="AY119" s="67">
        <v>-4.0965804807001405E-2</v>
      </c>
      <c r="AZ119" s="67">
        <v>-3.9803063539125105E-2</v>
      </c>
      <c r="BA119" s="67">
        <v>-4.0287355017085247E-2</v>
      </c>
      <c r="BB119" s="67">
        <v>-4.0507515058834542E-2</v>
      </c>
    </row>
    <row r="120" spans="1:54" ht="14.85" customHeight="1" x14ac:dyDescent="0.25">
      <c r="A120" s="6" t="s">
        <v>414</v>
      </c>
      <c r="B120" s="6" t="s">
        <v>415</v>
      </c>
      <c r="C120" s="6" t="s">
        <v>6701</v>
      </c>
      <c r="D120" s="6" t="s">
        <v>416</v>
      </c>
      <c r="E120" s="6" t="s">
        <v>417</v>
      </c>
      <c r="G120" s="12" t="s">
        <v>4973</v>
      </c>
      <c r="H120" s="6">
        <v>1</v>
      </c>
      <c r="I120" s="6">
        <v>-1000</v>
      </c>
      <c r="J120" s="6">
        <v>1000</v>
      </c>
      <c r="K120" s="13" t="s">
        <v>5046</v>
      </c>
      <c r="L120" s="7" t="s">
        <v>5537</v>
      </c>
      <c r="M120" s="14"/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0</v>
      </c>
      <c r="AJ120" s="67">
        <v>0</v>
      </c>
      <c r="AK120" s="67">
        <v>0</v>
      </c>
      <c r="AL120" s="67">
        <v>0</v>
      </c>
      <c r="AM120" s="67">
        <v>0</v>
      </c>
      <c r="AN120" s="67">
        <v>0</v>
      </c>
      <c r="AO120" s="67">
        <v>0</v>
      </c>
      <c r="AP120" s="67">
        <v>0</v>
      </c>
      <c r="AQ120" s="67">
        <v>0</v>
      </c>
      <c r="AR120" s="67">
        <v>0</v>
      </c>
      <c r="AS120" s="67">
        <v>0</v>
      </c>
      <c r="AT120" s="67">
        <v>0</v>
      </c>
      <c r="AU120" s="67">
        <v>0</v>
      </c>
      <c r="AV120" s="67">
        <v>0</v>
      </c>
      <c r="AW120" s="67">
        <v>0</v>
      </c>
      <c r="AX120" s="67">
        <v>0</v>
      </c>
      <c r="AY120" s="67">
        <v>0</v>
      </c>
      <c r="AZ120" s="67">
        <v>0</v>
      </c>
      <c r="BA120" s="67">
        <v>0</v>
      </c>
      <c r="BB120" s="67">
        <v>0</v>
      </c>
    </row>
    <row r="121" spans="1:54" ht="14.85" customHeight="1" x14ac:dyDescent="0.25">
      <c r="A121" s="6" t="s">
        <v>418</v>
      </c>
      <c r="B121" s="6" t="s">
        <v>419</v>
      </c>
      <c r="C121" s="6" t="s">
        <v>6702</v>
      </c>
      <c r="D121" s="6" t="s">
        <v>420</v>
      </c>
      <c r="E121" s="6" t="s">
        <v>421</v>
      </c>
      <c r="G121" s="12" t="s">
        <v>4788</v>
      </c>
      <c r="H121" s="6">
        <v>1</v>
      </c>
      <c r="I121" s="6">
        <v>-1000</v>
      </c>
      <c r="J121" s="6">
        <v>1000</v>
      </c>
      <c r="K121" s="13" t="s">
        <v>4435</v>
      </c>
      <c r="L121" s="7" t="s">
        <v>5538</v>
      </c>
      <c r="M121" s="11"/>
      <c r="N121" s="67">
        <v>0</v>
      </c>
      <c r="O121" s="67">
        <v>0</v>
      </c>
      <c r="P121" s="67">
        <v>0</v>
      </c>
      <c r="Q121" s="67">
        <v>0</v>
      </c>
      <c r="R121" s="67">
        <v>0</v>
      </c>
      <c r="S121" s="67">
        <v>0</v>
      </c>
      <c r="T121" s="67">
        <v>0</v>
      </c>
      <c r="U121" s="67">
        <v>0</v>
      </c>
      <c r="V121" s="67">
        <v>0</v>
      </c>
      <c r="W121" s="67">
        <v>0</v>
      </c>
      <c r="X121" s="67">
        <v>0</v>
      </c>
      <c r="Y121" s="67">
        <v>0</v>
      </c>
      <c r="Z121" s="67">
        <v>0</v>
      </c>
      <c r="AA121" s="67">
        <v>0</v>
      </c>
      <c r="AB121" s="67">
        <v>0</v>
      </c>
      <c r="AC121" s="67">
        <v>0</v>
      </c>
      <c r="AD121" s="67">
        <v>0</v>
      </c>
      <c r="AE121" s="67">
        <v>0</v>
      </c>
      <c r="AF121" s="67">
        <v>0</v>
      </c>
      <c r="AG121" s="67">
        <v>0</v>
      </c>
      <c r="AH121" s="67">
        <v>0</v>
      </c>
      <c r="AI121" s="67">
        <v>0</v>
      </c>
      <c r="AJ121" s="67">
        <v>0</v>
      </c>
      <c r="AK121" s="67">
        <v>0</v>
      </c>
      <c r="AL121" s="67">
        <v>0</v>
      </c>
      <c r="AM121" s="67">
        <v>0</v>
      </c>
      <c r="AN121" s="67">
        <v>0</v>
      </c>
      <c r="AO121" s="67">
        <v>0</v>
      </c>
      <c r="AP121" s="67">
        <v>0</v>
      </c>
      <c r="AQ121" s="67">
        <v>0</v>
      </c>
      <c r="AR121" s="67">
        <v>0</v>
      </c>
      <c r="AS121" s="67">
        <v>0</v>
      </c>
      <c r="AT121" s="67">
        <v>0</v>
      </c>
      <c r="AU121" s="67">
        <v>0</v>
      </c>
      <c r="AV121" s="67">
        <v>0</v>
      </c>
      <c r="AW121" s="67">
        <v>0</v>
      </c>
      <c r="AX121" s="67">
        <v>0</v>
      </c>
      <c r="AY121" s="67">
        <v>0</v>
      </c>
      <c r="AZ121" s="67">
        <v>0</v>
      </c>
      <c r="BA121" s="67">
        <v>0</v>
      </c>
      <c r="BB121" s="67">
        <v>0</v>
      </c>
    </row>
    <row r="122" spans="1:54" ht="14.85" customHeight="1" x14ac:dyDescent="0.25">
      <c r="A122" s="6" t="s">
        <v>422</v>
      </c>
      <c r="B122" s="6" t="s">
        <v>423</v>
      </c>
      <c r="C122" s="6" t="s">
        <v>6703</v>
      </c>
      <c r="D122" s="6" t="s">
        <v>424</v>
      </c>
      <c r="E122" s="6" t="s">
        <v>425</v>
      </c>
      <c r="G122" s="12" t="s">
        <v>4518</v>
      </c>
      <c r="H122" s="6">
        <v>1</v>
      </c>
      <c r="I122" s="6">
        <v>-1000</v>
      </c>
      <c r="J122" s="6">
        <v>1000</v>
      </c>
      <c r="K122" s="13" t="s">
        <v>4585</v>
      </c>
      <c r="L122" s="7" t="s">
        <v>5539</v>
      </c>
      <c r="M122" s="14"/>
      <c r="N122" s="67">
        <v>0</v>
      </c>
      <c r="O122" s="67">
        <v>0</v>
      </c>
      <c r="P122" s="67">
        <v>0</v>
      </c>
      <c r="Q122" s="67">
        <v>0</v>
      </c>
      <c r="R122" s="67">
        <v>0</v>
      </c>
      <c r="S122" s="67">
        <v>0</v>
      </c>
      <c r="T122" s="67">
        <v>0</v>
      </c>
      <c r="U122" s="67">
        <v>0</v>
      </c>
      <c r="V122" s="67">
        <v>0</v>
      </c>
      <c r="W122" s="67">
        <v>0</v>
      </c>
      <c r="X122" s="67">
        <v>0</v>
      </c>
      <c r="Y122" s="67">
        <v>0</v>
      </c>
      <c r="Z122" s="67">
        <v>0</v>
      </c>
      <c r="AA122" s="67">
        <v>0</v>
      </c>
      <c r="AB122" s="67">
        <v>0</v>
      </c>
      <c r="AC122" s="67">
        <v>0</v>
      </c>
      <c r="AD122" s="67">
        <v>0</v>
      </c>
      <c r="AE122" s="67">
        <v>0</v>
      </c>
      <c r="AF122" s="67">
        <v>0</v>
      </c>
      <c r="AG122" s="67">
        <v>0</v>
      </c>
      <c r="AH122" s="67">
        <v>0</v>
      </c>
      <c r="AI122" s="67">
        <v>0</v>
      </c>
      <c r="AJ122" s="67">
        <v>0</v>
      </c>
      <c r="AK122" s="67">
        <v>0</v>
      </c>
      <c r="AL122" s="67">
        <v>0</v>
      </c>
      <c r="AM122" s="67">
        <v>0</v>
      </c>
      <c r="AN122" s="67">
        <v>0</v>
      </c>
      <c r="AO122" s="67">
        <v>0</v>
      </c>
      <c r="AP122" s="67">
        <v>0</v>
      </c>
      <c r="AQ122" s="67">
        <v>0</v>
      </c>
      <c r="AR122" s="67">
        <v>0</v>
      </c>
      <c r="AS122" s="67">
        <v>0</v>
      </c>
      <c r="AT122" s="67">
        <v>0</v>
      </c>
      <c r="AU122" s="67">
        <v>0</v>
      </c>
      <c r="AV122" s="67">
        <v>0</v>
      </c>
      <c r="AW122" s="67">
        <v>0</v>
      </c>
      <c r="AX122" s="67">
        <v>0</v>
      </c>
      <c r="AY122" s="67">
        <v>0</v>
      </c>
      <c r="AZ122" s="67">
        <v>0</v>
      </c>
      <c r="BA122" s="67">
        <v>0</v>
      </c>
      <c r="BB122" s="67">
        <v>0</v>
      </c>
    </row>
    <row r="123" spans="1:54" ht="14.85" customHeight="1" x14ac:dyDescent="0.25">
      <c r="A123" s="6" t="s">
        <v>426</v>
      </c>
      <c r="B123" s="6" t="s">
        <v>427</v>
      </c>
      <c r="C123" s="6" t="s">
        <v>6704</v>
      </c>
      <c r="D123" s="6" t="s">
        <v>428</v>
      </c>
      <c r="E123" s="6" t="s">
        <v>429</v>
      </c>
      <c r="G123" s="12" t="s">
        <v>4852</v>
      </c>
      <c r="H123" s="6">
        <v>0</v>
      </c>
      <c r="I123" s="6">
        <v>0</v>
      </c>
      <c r="J123" s="6">
        <v>1000</v>
      </c>
      <c r="K123" s="13" t="s">
        <v>5047</v>
      </c>
      <c r="L123" s="7" t="s">
        <v>5540</v>
      </c>
      <c r="M123" s="14"/>
      <c r="N123" s="67">
        <v>0</v>
      </c>
      <c r="O123" s="67">
        <v>0</v>
      </c>
      <c r="P123" s="67">
        <v>0</v>
      </c>
      <c r="Q123" s="67">
        <v>0</v>
      </c>
      <c r="R123" s="67">
        <v>0</v>
      </c>
      <c r="S123" s="67">
        <v>0</v>
      </c>
      <c r="T123" s="67">
        <v>0</v>
      </c>
      <c r="U123" s="67">
        <v>0</v>
      </c>
      <c r="V123" s="67">
        <v>0</v>
      </c>
      <c r="W123" s="67">
        <v>0</v>
      </c>
      <c r="X123" s="67">
        <v>0</v>
      </c>
      <c r="Y123" s="67">
        <v>0</v>
      </c>
      <c r="Z123" s="67">
        <v>0</v>
      </c>
      <c r="AA123" s="67">
        <v>0</v>
      </c>
      <c r="AB123" s="67">
        <v>0</v>
      </c>
      <c r="AC123" s="67">
        <v>0</v>
      </c>
      <c r="AD123" s="67">
        <v>0</v>
      </c>
      <c r="AE123" s="67">
        <v>0</v>
      </c>
      <c r="AF123" s="67">
        <v>0</v>
      </c>
      <c r="AG123" s="67">
        <v>0</v>
      </c>
      <c r="AH123" s="67">
        <v>0</v>
      </c>
      <c r="AI123" s="67">
        <v>0</v>
      </c>
      <c r="AJ123" s="67">
        <v>0</v>
      </c>
      <c r="AK123" s="67">
        <v>0</v>
      </c>
      <c r="AL123" s="67">
        <v>0</v>
      </c>
      <c r="AM123" s="67">
        <v>0</v>
      </c>
      <c r="AN123" s="67">
        <v>0</v>
      </c>
      <c r="AO123" s="67">
        <v>0</v>
      </c>
      <c r="AP123" s="67">
        <v>0</v>
      </c>
      <c r="AQ123" s="67">
        <v>0</v>
      </c>
      <c r="AR123" s="67">
        <v>0</v>
      </c>
      <c r="AS123" s="67">
        <v>0</v>
      </c>
      <c r="AT123" s="67">
        <v>0</v>
      </c>
      <c r="AU123" s="67">
        <v>0</v>
      </c>
      <c r="AV123" s="67">
        <v>0</v>
      </c>
      <c r="AW123" s="67">
        <v>0</v>
      </c>
      <c r="AX123" s="67">
        <v>0</v>
      </c>
      <c r="AY123" s="67">
        <v>0</v>
      </c>
      <c r="AZ123" s="67">
        <v>0</v>
      </c>
      <c r="BA123" s="67">
        <v>0</v>
      </c>
      <c r="BB123" s="67">
        <v>0</v>
      </c>
    </row>
    <row r="124" spans="1:54" ht="14.85" customHeight="1" x14ac:dyDescent="0.25">
      <c r="A124" s="6" t="s">
        <v>430</v>
      </c>
      <c r="B124" s="6" t="s">
        <v>56</v>
      </c>
      <c r="C124" s="6" t="s">
        <v>6705</v>
      </c>
      <c r="D124" s="6" t="s">
        <v>60</v>
      </c>
      <c r="E124" s="6" t="s">
        <v>58</v>
      </c>
      <c r="G124" s="12" t="s">
        <v>4826</v>
      </c>
      <c r="H124" s="6">
        <v>1</v>
      </c>
      <c r="I124" s="6">
        <v>-1000</v>
      </c>
      <c r="J124" s="6">
        <v>1000</v>
      </c>
      <c r="L124" s="7" t="s">
        <v>5541</v>
      </c>
      <c r="M124" s="14"/>
      <c r="N124" s="67">
        <v>0</v>
      </c>
      <c r="O124" s="67">
        <v>0</v>
      </c>
      <c r="P124" s="67">
        <v>0</v>
      </c>
      <c r="Q124" s="67">
        <v>0</v>
      </c>
      <c r="R124" s="67">
        <v>0</v>
      </c>
      <c r="S124" s="67">
        <v>0</v>
      </c>
      <c r="T124" s="67">
        <v>0</v>
      </c>
      <c r="U124" s="67">
        <v>0</v>
      </c>
      <c r="V124" s="67">
        <v>0</v>
      </c>
      <c r="W124" s="67">
        <v>0</v>
      </c>
      <c r="X124" s="67">
        <v>0</v>
      </c>
      <c r="Y124" s="67">
        <v>0</v>
      </c>
      <c r="Z124" s="67">
        <v>0</v>
      </c>
      <c r="AA124" s="67">
        <v>0</v>
      </c>
      <c r="AB124" s="67">
        <v>0</v>
      </c>
      <c r="AC124" s="67">
        <v>0</v>
      </c>
      <c r="AD124" s="67">
        <v>0</v>
      </c>
      <c r="AE124" s="67">
        <v>0</v>
      </c>
      <c r="AF124" s="67">
        <v>0</v>
      </c>
      <c r="AG124" s="67">
        <v>0</v>
      </c>
      <c r="AH124" s="67">
        <v>0</v>
      </c>
      <c r="AI124" s="67">
        <v>0</v>
      </c>
      <c r="AJ124" s="67">
        <v>0</v>
      </c>
      <c r="AK124" s="67">
        <v>0</v>
      </c>
      <c r="AL124" s="67">
        <v>0</v>
      </c>
      <c r="AM124" s="67">
        <v>0</v>
      </c>
      <c r="AN124" s="67">
        <v>0</v>
      </c>
      <c r="AO124" s="67">
        <v>0</v>
      </c>
      <c r="AP124" s="67">
        <v>0</v>
      </c>
      <c r="AQ124" s="67">
        <v>0</v>
      </c>
      <c r="AR124" s="67">
        <v>0</v>
      </c>
      <c r="AS124" s="67">
        <v>0</v>
      </c>
      <c r="AT124" s="67">
        <v>0</v>
      </c>
      <c r="AU124" s="67">
        <v>0</v>
      </c>
      <c r="AV124" s="67">
        <v>0</v>
      </c>
      <c r="AW124" s="67">
        <v>0</v>
      </c>
      <c r="AX124" s="67">
        <v>0</v>
      </c>
      <c r="AY124" s="67">
        <v>0</v>
      </c>
      <c r="AZ124" s="67">
        <v>0</v>
      </c>
      <c r="BA124" s="67">
        <v>0</v>
      </c>
      <c r="BB124" s="67">
        <v>0</v>
      </c>
    </row>
    <row r="125" spans="1:54" ht="14.85" customHeight="1" x14ac:dyDescent="0.25">
      <c r="A125" s="6" t="s">
        <v>431</v>
      </c>
      <c r="B125" s="6" t="s">
        <v>432</v>
      </c>
      <c r="C125" s="6" t="s">
        <v>6706</v>
      </c>
      <c r="D125" s="6" t="s">
        <v>433</v>
      </c>
      <c r="E125" s="6" t="s">
        <v>434</v>
      </c>
      <c r="G125" s="12" t="s">
        <v>4827</v>
      </c>
      <c r="H125" s="6">
        <v>0</v>
      </c>
      <c r="I125" s="6">
        <v>0</v>
      </c>
      <c r="J125" s="6">
        <v>1000</v>
      </c>
      <c r="K125" s="13" t="s">
        <v>5048</v>
      </c>
      <c r="L125" s="7" t="s">
        <v>5542</v>
      </c>
      <c r="M125" s="14"/>
      <c r="N125" s="67">
        <v>0</v>
      </c>
      <c r="O125" s="67">
        <v>0</v>
      </c>
      <c r="P125" s="67">
        <v>0</v>
      </c>
      <c r="Q125" s="67">
        <v>0</v>
      </c>
      <c r="R125" s="67">
        <v>0</v>
      </c>
      <c r="S125" s="67">
        <v>0</v>
      </c>
      <c r="T125" s="67">
        <v>0</v>
      </c>
      <c r="U125" s="67">
        <v>0</v>
      </c>
      <c r="V125" s="67">
        <v>0</v>
      </c>
      <c r="W125" s="67">
        <v>0</v>
      </c>
      <c r="X125" s="67">
        <v>0</v>
      </c>
      <c r="Y125" s="67">
        <v>0</v>
      </c>
      <c r="Z125" s="67">
        <v>0</v>
      </c>
      <c r="AA125" s="67">
        <v>0</v>
      </c>
      <c r="AB125" s="67">
        <v>0</v>
      </c>
      <c r="AC125" s="67">
        <v>0</v>
      </c>
      <c r="AD125" s="67">
        <v>0</v>
      </c>
      <c r="AE125" s="67">
        <v>0</v>
      </c>
      <c r="AF125" s="67">
        <v>0</v>
      </c>
      <c r="AG125" s="67">
        <v>0</v>
      </c>
      <c r="AH125" s="67">
        <v>0</v>
      </c>
      <c r="AI125" s="67">
        <v>0</v>
      </c>
      <c r="AJ125" s="67">
        <v>0</v>
      </c>
      <c r="AK125" s="67">
        <v>0</v>
      </c>
      <c r="AL125" s="67">
        <v>0</v>
      </c>
      <c r="AM125" s="67">
        <v>0</v>
      </c>
      <c r="AN125" s="67">
        <v>0</v>
      </c>
      <c r="AO125" s="67">
        <v>0</v>
      </c>
      <c r="AP125" s="67">
        <v>0</v>
      </c>
      <c r="AQ125" s="67">
        <v>0</v>
      </c>
      <c r="AR125" s="67">
        <v>0</v>
      </c>
      <c r="AS125" s="67">
        <v>0</v>
      </c>
      <c r="AT125" s="67">
        <v>0</v>
      </c>
      <c r="AU125" s="67">
        <v>0</v>
      </c>
      <c r="AV125" s="67">
        <v>0</v>
      </c>
      <c r="AW125" s="67">
        <v>0</v>
      </c>
      <c r="AX125" s="67">
        <v>0</v>
      </c>
      <c r="AY125" s="67">
        <v>0</v>
      </c>
      <c r="AZ125" s="67">
        <v>0</v>
      </c>
      <c r="BA125" s="67">
        <v>0</v>
      </c>
      <c r="BB125" s="67">
        <v>0</v>
      </c>
    </row>
    <row r="126" spans="1:54" ht="14.85" customHeight="1" x14ac:dyDescent="0.25">
      <c r="A126" s="6" t="s">
        <v>435</v>
      </c>
      <c r="B126" s="6" t="s">
        <v>436</v>
      </c>
      <c r="C126" s="6" t="s">
        <v>6707</v>
      </c>
      <c r="D126" s="6" t="s">
        <v>116</v>
      </c>
      <c r="E126" s="6" t="s">
        <v>117</v>
      </c>
      <c r="G126" s="12" t="s">
        <v>4821</v>
      </c>
      <c r="H126" s="6">
        <v>1</v>
      </c>
      <c r="I126" s="6">
        <v>-1000</v>
      </c>
      <c r="J126" s="6">
        <v>1000</v>
      </c>
      <c r="K126" s="13" t="s">
        <v>5014</v>
      </c>
      <c r="L126" s="7" t="s">
        <v>5543</v>
      </c>
      <c r="M126" s="14"/>
      <c r="N126" s="67">
        <v>0</v>
      </c>
      <c r="O126" s="67">
        <v>0</v>
      </c>
      <c r="P126" s="67">
        <v>0</v>
      </c>
      <c r="Q126" s="67">
        <v>0</v>
      </c>
      <c r="R126" s="67">
        <v>0</v>
      </c>
      <c r="S126" s="67">
        <v>0</v>
      </c>
      <c r="T126" s="67">
        <v>0</v>
      </c>
      <c r="U126" s="67">
        <v>0</v>
      </c>
      <c r="V126" s="67">
        <v>0</v>
      </c>
      <c r="W126" s="67">
        <v>0</v>
      </c>
      <c r="X126" s="67">
        <v>0</v>
      </c>
      <c r="Y126" s="67">
        <v>0</v>
      </c>
      <c r="Z126" s="67">
        <v>0</v>
      </c>
      <c r="AA126" s="67">
        <v>0</v>
      </c>
      <c r="AB126" s="67">
        <v>0</v>
      </c>
      <c r="AC126" s="67">
        <v>0</v>
      </c>
      <c r="AD126" s="67">
        <v>0</v>
      </c>
      <c r="AE126" s="67">
        <v>0</v>
      </c>
      <c r="AF126" s="67">
        <v>0</v>
      </c>
      <c r="AG126" s="67">
        <v>0</v>
      </c>
      <c r="AH126" s="67">
        <v>0</v>
      </c>
      <c r="AI126" s="67">
        <v>0</v>
      </c>
      <c r="AJ126" s="67">
        <v>0</v>
      </c>
      <c r="AK126" s="67">
        <v>0</v>
      </c>
      <c r="AL126" s="67">
        <v>0</v>
      </c>
      <c r="AM126" s="67">
        <v>0</v>
      </c>
      <c r="AN126" s="67">
        <v>0</v>
      </c>
      <c r="AO126" s="67">
        <v>0</v>
      </c>
      <c r="AP126" s="67">
        <v>0</v>
      </c>
      <c r="AQ126" s="67">
        <v>0</v>
      </c>
      <c r="AR126" s="67">
        <v>0</v>
      </c>
      <c r="AS126" s="67">
        <v>0</v>
      </c>
      <c r="AT126" s="67">
        <v>0</v>
      </c>
      <c r="AU126" s="67">
        <v>0</v>
      </c>
      <c r="AV126" s="67">
        <v>0</v>
      </c>
      <c r="AW126" s="67">
        <v>0</v>
      </c>
      <c r="AX126" s="67">
        <v>0</v>
      </c>
      <c r="AY126" s="67">
        <v>0</v>
      </c>
      <c r="AZ126" s="67">
        <v>0</v>
      </c>
      <c r="BA126" s="67">
        <v>0</v>
      </c>
      <c r="BB126" s="67">
        <v>0</v>
      </c>
    </row>
    <row r="127" spans="1:54" ht="14.85" customHeight="1" x14ac:dyDescent="0.25">
      <c r="A127" s="6" t="s">
        <v>437</v>
      </c>
      <c r="B127" s="6" t="s">
        <v>438</v>
      </c>
      <c r="C127" s="6" t="s">
        <v>6708</v>
      </c>
      <c r="D127" s="6" t="s">
        <v>116</v>
      </c>
      <c r="E127" s="6" t="s">
        <v>117</v>
      </c>
      <c r="G127" s="12" t="s">
        <v>4821</v>
      </c>
      <c r="H127" s="6">
        <v>1</v>
      </c>
      <c r="I127" s="6">
        <v>-1000</v>
      </c>
      <c r="J127" s="6">
        <v>1000</v>
      </c>
      <c r="L127" s="7" t="s">
        <v>5544</v>
      </c>
      <c r="M127" s="14"/>
      <c r="N127" s="67">
        <v>0</v>
      </c>
      <c r="O127" s="67">
        <v>0</v>
      </c>
      <c r="P127" s="67">
        <v>0</v>
      </c>
      <c r="Q127" s="67">
        <v>0</v>
      </c>
      <c r="R127" s="67">
        <v>0</v>
      </c>
      <c r="S127" s="67">
        <v>0</v>
      </c>
      <c r="T127" s="67">
        <v>0</v>
      </c>
      <c r="U127" s="67">
        <v>0</v>
      </c>
      <c r="V127" s="67">
        <v>0</v>
      </c>
      <c r="W127" s="67">
        <v>0</v>
      </c>
      <c r="X127" s="67">
        <v>0</v>
      </c>
      <c r="Y127" s="67">
        <v>0</v>
      </c>
      <c r="Z127" s="67">
        <v>0</v>
      </c>
      <c r="AA127" s="67">
        <v>0</v>
      </c>
      <c r="AB127" s="67">
        <v>0</v>
      </c>
      <c r="AC127" s="67">
        <v>0</v>
      </c>
      <c r="AD127" s="67">
        <v>0</v>
      </c>
      <c r="AE127" s="67">
        <v>0</v>
      </c>
      <c r="AF127" s="67">
        <v>0</v>
      </c>
      <c r="AG127" s="67">
        <v>0</v>
      </c>
      <c r="AH127" s="67">
        <v>0</v>
      </c>
      <c r="AI127" s="67">
        <v>0</v>
      </c>
      <c r="AJ127" s="67">
        <v>0</v>
      </c>
      <c r="AK127" s="67">
        <v>0</v>
      </c>
      <c r="AL127" s="67">
        <v>0</v>
      </c>
      <c r="AM127" s="67">
        <v>0</v>
      </c>
      <c r="AN127" s="67">
        <v>0</v>
      </c>
      <c r="AO127" s="67">
        <v>0</v>
      </c>
      <c r="AP127" s="67">
        <v>0</v>
      </c>
      <c r="AQ127" s="67">
        <v>0</v>
      </c>
      <c r="AR127" s="67">
        <v>0</v>
      </c>
      <c r="AS127" s="67">
        <v>0</v>
      </c>
      <c r="AT127" s="67">
        <v>0</v>
      </c>
      <c r="AU127" s="67">
        <v>0</v>
      </c>
      <c r="AV127" s="67">
        <v>0</v>
      </c>
      <c r="AW127" s="67">
        <v>0</v>
      </c>
      <c r="AX127" s="67">
        <v>0</v>
      </c>
      <c r="AY127" s="67">
        <v>0</v>
      </c>
      <c r="AZ127" s="67">
        <v>0</v>
      </c>
      <c r="BA127" s="67">
        <v>0</v>
      </c>
      <c r="BB127" s="67">
        <v>0</v>
      </c>
    </row>
    <row r="128" spans="1:54" ht="14.85" customHeight="1" x14ac:dyDescent="0.25">
      <c r="A128" s="6" t="s">
        <v>439</v>
      </c>
      <c r="B128" s="6" t="s">
        <v>440</v>
      </c>
      <c r="C128" s="6" t="s">
        <v>6709</v>
      </c>
      <c r="D128" s="6" t="s">
        <v>441</v>
      </c>
      <c r="E128" s="6" t="s">
        <v>442</v>
      </c>
      <c r="G128" s="12" t="s">
        <v>4853</v>
      </c>
      <c r="H128" s="6">
        <v>1</v>
      </c>
      <c r="I128" s="6">
        <v>-1000</v>
      </c>
      <c r="J128" s="6">
        <v>1000</v>
      </c>
      <c r="K128" s="13" t="s">
        <v>5049</v>
      </c>
      <c r="L128" s="7" t="s">
        <v>5545</v>
      </c>
      <c r="M128" s="14"/>
      <c r="N128" s="67">
        <v>0</v>
      </c>
      <c r="O128" s="67">
        <v>0</v>
      </c>
      <c r="P128" s="67">
        <v>0</v>
      </c>
      <c r="Q128" s="67">
        <v>0</v>
      </c>
      <c r="R128" s="67">
        <v>0</v>
      </c>
      <c r="S128" s="67">
        <v>0</v>
      </c>
      <c r="T128" s="67">
        <v>0</v>
      </c>
      <c r="U128" s="67">
        <v>0</v>
      </c>
      <c r="V128" s="67">
        <v>0</v>
      </c>
      <c r="W128" s="67">
        <v>0</v>
      </c>
      <c r="X128" s="67">
        <v>0</v>
      </c>
      <c r="Y128" s="67">
        <v>0</v>
      </c>
      <c r="Z128" s="67">
        <v>0</v>
      </c>
      <c r="AA128" s="67">
        <v>0</v>
      </c>
      <c r="AB128" s="67">
        <v>0</v>
      </c>
      <c r="AC128" s="67">
        <v>0</v>
      </c>
      <c r="AD128" s="67">
        <v>0</v>
      </c>
      <c r="AE128" s="67">
        <v>0</v>
      </c>
      <c r="AF128" s="67">
        <v>0</v>
      </c>
      <c r="AG128" s="67">
        <v>0</v>
      </c>
      <c r="AH128" s="67">
        <v>0</v>
      </c>
      <c r="AI128" s="67">
        <v>0</v>
      </c>
      <c r="AJ128" s="67">
        <v>0</v>
      </c>
      <c r="AK128" s="67">
        <v>0</v>
      </c>
      <c r="AL128" s="67">
        <v>0</v>
      </c>
      <c r="AM128" s="67">
        <v>0</v>
      </c>
      <c r="AN128" s="67">
        <v>0</v>
      </c>
      <c r="AO128" s="67">
        <v>0</v>
      </c>
      <c r="AP128" s="67">
        <v>0</v>
      </c>
      <c r="AQ128" s="67">
        <v>0</v>
      </c>
      <c r="AR128" s="67">
        <v>0</v>
      </c>
      <c r="AS128" s="67">
        <v>0</v>
      </c>
      <c r="AT128" s="67">
        <v>0</v>
      </c>
      <c r="AU128" s="67">
        <v>0</v>
      </c>
      <c r="AV128" s="67">
        <v>0</v>
      </c>
      <c r="AW128" s="67">
        <v>0</v>
      </c>
      <c r="AX128" s="67">
        <v>0</v>
      </c>
      <c r="AY128" s="67">
        <v>0</v>
      </c>
      <c r="AZ128" s="67">
        <v>0</v>
      </c>
      <c r="BA128" s="67">
        <v>0</v>
      </c>
      <c r="BB128" s="67">
        <v>0</v>
      </c>
    </row>
    <row r="129" spans="1:54" ht="14.85" customHeight="1" x14ac:dyDescent="0.25">
      <c r="A129" s="6" t="s">
        <v>443</v>
      </c>
      <c r="B129" s="6" t="s">
        <v>444</v>
      </c>
      <c r="C129" s="6" t="s">
        <v>6710</v>
      </c>
      <c r="D129" s="6" t="s">
        <v>176</v>
      </c>
      <c r="E129" s="6" t="s">
        <v>177</v>
      </c>
      <c r="G129" s="12" t="s">
        <v>4820</v>
      </c>
      <c r="H129" s="6">
        <v>1</v>
      </c>
      <c r="I129" s="6">
        <v>-1000</v>
      </c>
      <c r="J129" s="6">
        <v>1000</v>
      </c>
      <c r="L129" s="7" t="s">
        <v>5546</v>
      </c>
      <c r="M129" s="14"/>
      <c r="N129" s="67">
        <v>0</v>
      </c>
      <c r="O129" s="67">
        <v>0</v>
      </c>
      <c r="P129" s="67">
        <v>0</v>
      </c>
      <c r="Q129" s="67">
        <v>0</v>
      </c>
      <c r="R129" s="67">
        <v>0</v>
      </c>
      <c r="S129" s="67">
        <v>0</v>
      </c>
      <c r="T129" s="67">
        <v>0</v>
      </c>
      <c r="U129" s="67">
        <v>0</v>
      </c>
      <c r="V129" s="67">
        <v>0</v>
      </c>
      <c r="W129" s="67">
        <v>0</v>
      </c>
      <c r="X129" s="67">
        <v>0</v>
      </c>
      <c r="Y129" s="67">
        <v>0</v>
      </c>
      <c r="Z129" s="67">
        <v>0</v>
      </c>
      <c r="AA129" s="67">
        <v>0</v>
      </c>
      <c r="AB129" s="67">
        <v>0</v>
      </c>
      <c r="AC129" s="67">
        <v>0</v>
      </c>
      <c r="AD129" s="67">
        <v>0</v>
      </c>
      <c r="AE129" s="67">
        <v>0</v>
      </c>
      <c r="AF129" s="67">
        <v>0</v>
      </c>
      <c r="AG129" s="67">
        <v>0</v>
      </c>
      <c r="AH129" s="67">
        <v>0</v>
      </c>
      <c r="AI129" s="67">
        <v>0</v>
      </c>
      <c r="AJ129" s="67">
        <v>0</v>
      </c>
      <c r="AK129" s="67">
        <v>0</v>
      </c>
      <c r="AL129" s="67">
        <v>0</v>
      </c>
      <c r="AM129" s="67">
        <v>0</v>
      </c>
      <c r="AN129" s="67">
        <v>0</v>
      </c>
      <c r="AO129" s="67">
        <v>0</v>
      </c>
      <c r="AP129" s="67">
        <v>0</v>
      </c>
      <c r="AQ129" s="67">
        <v>0</v>
      </c>
      <c r="AR129" s="67">
        <v>0</v>
      </c>
      <c r="AS129" s="67">
        <v>0</v>
      </c>
      <c r="AT129" s="67">
        <v>0</v>
      </c>
      <c r="AU129" s="67">
        <v>0</v>
      </c>
      <c r="AV129" s="67">
        <v>0</v>
      </c>
      <c r="AW129" s="67">
        <v>0</v>
      </c>
      <c r="AX129" s="67">
        <v>0</v>
      </c>
      <c r="AY129" s="67">
        <v>0</v>
      </c>
      <c r="AZ129" s="67">
        <v>0</v>
      </c>
      <c r="BA129" s="67">
        <v>0</v>
      </c>
      <c r="BB129" s="67">
        <v>0</v>
      </c>
    </row>
    <row r="130" spans="1:54" ht="14.85" customHeight="1" x14ac:dyDescent="0.25">
      <c r="A130" s="6" t="s">
        <v>445</v>
      </c>
      <c r="B130" s="6" t="s">
        <v>446</v>
      </c>
      <c r="C130" s="6" t="s">
        <v>6711</v>
      </c>
      <c r="D130" s="6" t="s">
        <v>254</v>
      </c>
      <c r="E130" s="6" t="s">
        <v>255</v>
      </c>
      <c r="G130" s="12" t="s">
        <v>4854</v>
      </c>
      <c r="H130" s="6">
        <v>0</v>
      </c>
      <c r="I130" s="6">
        <v>0</v>
      </c>
      <c r="J130" s="6">
        <v>1000</v>
      </c>
      <c r="K130" s="13" t="s">
        <v>5050</v>
      </c>
      <c r="L130" s="7" t="s">
        <v>5547</v>
      </c>
      <c r="M130" s="14"/>
      <c r="N130" s="67">
        <v>0</v>
      </c>
      <c r="O130" s="67">
        <v>0</v>
      </c>
      <c r="P130" s="67">
        <v>0</v>
      </c>
      <c r="Q130" s="67">
        <v>0</v>
      </c>
      <c r="R130" s="67">
        <v>0</v>
      </c>
      <c r="S130" s="67">
        <v>0</v>
      </c>
      <c r="T130" s="67">
        <v>0</v>
      </c>
      <c r="U130" s="67">
        <v>0</v>
      </c>
      <c r="V130" s="67">
        <v>0</v>
      </c>
      <c r="W130" s="67">
        <v>0</v>
      </c>
      <c r="X130" s="67">
        <v>0</v>
      </c>
      <c r="Y130" s="67">
        <v>0</v>
      </c>
      <c r="Z130" s="67">
        <v>0</v>
      </c>
      <c r="AA130" s="67">
        <v>0</v>
      </c>
      <c r="AB130" s="67">
        <v>0</v>
      </c>
      <c r="AC130" s="67">
        <v>0</v>
      </c>
      <c r="AD130" s="67">
        <v>0</v>
      </c>
      <c r="AE130" s="67">
        <v>0</v>
      </c>
      <c r="AF130" s="67">
        <v>0</v>
      </c>
      <c r="AG130" s="67">
        <v>0</v>
      </c>
      <c r="AH130" s="67">
        <v>0</v>
      </c>
      <c r="AI130" s="67">
        <v>0</v>
      </c>
      <c r="AJ130" s="67">
        <v>0</v>
      </c>
      <c r="AK130" s="67">
        <v>0</v>
      </c>
      <c r="AL130" s="67">
        <v>0</v>
      </c>
      <c r="AM130" s="67">
        <v>0</v>
      </c>
      <c r="AN130" s="67">
        <v>0</v>
      </c>
      <c r="AO130" s="67">
        <v>0</v>
      </c>
      <c r="AP130" s="67">
        <v>0</v>
      </c>
      <c r="AQ130" s="67">
        <v>0</v>
      </c>
      <c r="AR130" s="67">
        <v>0</v>
      </c>
      <c r="AS130" s="67">
        <v>0</v>
      </c>
      <c r="AT130" s="67">
        <v>0</v>
      </c>
      <c r="AU130" s="67">
        <v>0</v>
      </c>
      <c r="AV130" s="67">
        <v>0</v>
      </c>
      <c r="AW130" s="67">
        <v>0</v>
      </c>
      <c r="AX130" s="67">
        <v>0</v>
      </c>
      <c r="AY130" s="67">
        <v>0</v>
      </c>
      <c r="AZ130" s="67">
        <v>0</v>
      </c>
      <c r="BA130" s="67">
        <v>0</v>
      </c>
      <c r="BB130" s="67">
        <v>0</v>
      </c>
    </row>
    <row r="131" spans="1:54" ht="14.85" customHeight="1" x14ac:dyDescent="0.25">
      <c r="A131" s="6" t="s">
        <v>447</v>
      </c>
      <c r="B131" s="6" t="s">
        <v>448</v>
      </c>
      <c r="C131" s="6" t="s">
        <v>6712</v>
      </c>
      <c r="D131" s="6" t="s">
        <v>232</v>
      </c>
      <c r="E131" s="6" t="s">
        <v>233</v>
      </c>
      <c r="G131" s="12" t="s">
        <v>4833</v>
      </c>
      <c r="H131" s="6">
        <v>0</v>
      </c>
      <c r="I131" s="6">
        <v>0</v>
      </c>
      <c r="J131" s="6">
        <v>1000</v>
      </c>
      <c r="K131" s="13" t="s">
        <v>5027</v>
      </c>
      <c r="L131" s="7" t="s">
        <v>5548</v>
      </c>
      <c r="M131" s="14"/>
      <c r="N131" s="67">
        <v>0</v>
      </c>
      <c r="O131" s="67">
        <v>0</v>
      </c>
      <c r="P131" s="67">
        <v>0</v>
      </c>
      <c r="Q131" s="67">
        <v>0</v>
      </c>
      <c r="R131" s="67">
        <v>0</v>
      </c>
      <c r="S131" s="67">
        <v>0</v>
      </c>
      <c r="T131" s="67">
        <v>0</v>
      </c>
      <c r="U131" s="67">
        <v>0</v>
      </c>
      <c r="V131" s="67">
        <v>0</v>
      </c>
      <c r="W131" s="67">
        <v>0</v>
      </c>
      <c r="X131" s="67">
        <v>0</v>
      </c>
      <c r="Y131" s="67">
        <v>0</v>
      </c>
      <c r="Z131" s="67">
        <v>0</v>
      </c>
      <c r="AA131" s="67">
        <v>0</v>
      </c>
      <c r="AB131" s="67">
        <v>0</v>
      </c>
      <c r="AC131" s="67">
        <v>0</v>
      </c>
      <c r="AD131" s="67">
        <v>0</v>
      </c>
      <c r="AE131" s="67">
        <v>0</v>
      </c>
      <c r="AF131" s="67">
        <v>0</v>
      </c>
      <c r="AG131" s="67">
        <v>0</v>
      </c>
      <c r="AH131" s="67">
        <v>0</v>
      </c>
      <c r="AI131" s="67">
        <v>0</v>
      </c>
      <c r="AJ131" s="67">
        <v>0</v>
      </c>
      <c r="AK131" s="67">
        <v>0</v>
      </c>
      <c r="AL131" s="67">
        <v>0</v>
      </c>
      <c r="AM131" s="67">
        <v>0</v>
      </c>
      <c r="AN131" s="67">
        <v>0</v>
      </c>
      <c r="AO131" s="67">
        <v>0</v>
      </c>
      <c r="AP131" s="67">
        <v>0</v>
      </c>
      <c r="AQ131" s="67">
        <v>0</v>
      </c>
      <c r="AR131" s="67">
        <v>0</v>
      </c>
      <c r="AS131" s="67">
        <v>0</v>
      </c>
      <c r="AT131" s="67">
        <v>0</v>
      </c>
      <c r="AU131" s="67">
        <v>0</v>
      </c>
      <c r="AV131" s="67">
        <v>0</v>
      </c>
      <c r="AW131" s="67">
        <v>0</v>
      </c>
      <c r="AX131" s="67">
        <v>0</v>
      </c>
      <c r="AY131" s="67">
        <v>0</v>
      </c>
      <c r="AZ131" s="67">
        <v>0</v>
      </c>
      <c r="BA131" s="67">
        <v>0</v>
      </c>
      <c r="BB131" s="67">
        <v>0</v>
      </c>
    </row>
    <row r="132" spans="1:54" ht="14.85" customHeight="1" x14ac:dyDescent="0.25">
      <c r="A132" s="6" t="s">
        <v>449</v>
      </c>
      <c r="B132" s="6" t="s">
        <v>450</v>
      </c>
      <c r="C132" s="6" t="s">
        <v>6713</v>
      </c>
      <c r="D132" s="6" t="s">
        <v>451</v>
      </c>
      <c r="E132" s="6" t="s">
        <v>452</v>
      </c>
      <c r="G132" s="12" t="s">
        <v>4974</v>
      </c>
      <c r="H132" s="6">
        <v>1</v>
      </c>
      <c r="I132" s="6">
        <v>-1000</v>
      </c>
      <c r="J132" s="6">
        <v>1000</v>
      </c>
      <c r="K132" s="13" t="s">
        <v>5051</v>
      </c>
      <c r="L132" s="7" t="s">
        <v>5549</v>
      </c>
      <c r="M132" s="14"/>
      <c r="N132" s="67">
        <v>-1.4206500509317266E-6</v>
      </c>
      <c r="O132" s="67">
        <v>-1.4206500509317266E-6</v>
      </c>
      <c r="P132" s="67">
        <v>-1.4206500509317266E-6</v>
      </c>
      <c r="Q132" s="67">
        <v>-1.4552999800798716E-6</v>
      </c>
      <c r="R132" s="67">
        <v>-1.4206500509317266E-6</v>
      </c>
      <c r="S132" s="67">
        <v>-1.4552999800798716E-6</v>
      </c>
      <c r="T132" s="67">
        <v>-1.4206500509317266E-6</v>
      </c>
      <c r="U132" s="67">
        <v>-1.4206500509317266E-6</v>
      </c>
      <c r="V132" s="67">
        <v>-1.4206500509317266E-6</v>
      </c>
      <c r="W132" s="67">
        <v>-1.4552999800798716E-6</v>
      </c>
      <c r="X132" s="67">
        <v>-1.4552999800798716E-6</v>
      </c>
      <c r="Y132" s="67">
        <v>-1.4206500509317266E-6</v>
      </c>
      <c r="Z132" s="67">
        <v>-1.4552999800798716E-6</v>
      </c>
      <c r="AA132" s="67">
        <v>-1.4552999800798716E-6</v>
      </c>
      <c r="AB132" s="67">
        <v>-1.4206500509317266E-6</v>
      </c>
      <c r="AC132" s="67">
        <v>-1.4552999800798716E-6</v>
      </c>
      <c r="AD132" s="67">
        <v>-1.4552999800798716E-6</v>
      </c>
      <c r="AE132" s="67">
        <v>-1.4552999800798716E-6</v>
      </c>
      <c r="AF132" s="67">
        <v>-1.4899500229148543E-6</v>
      </c>
      <c r="AG132" s="67">
        <v>-2.8053628966517863E-6</v>
      </c>
      <c r="AH132" s="67">
        <v>-2.7332923764333827E-6</v>
      </c>
      <c r="AI132" s="67">
        <v>-3.1226954888552427E-6</v>
      </c>
      <c r="AJ132" s="67">
        <v>-2.748644533312472E-6</v>
      </c>
      <c r="AK132" s="67">
        <v>-1.670016558819043E-6</v>
      </c>
      <c r="AL132" s="67">
        <v>-1.6094908232844318E-6</v>
      </c>
      <c r="AM132" s="67">
        <v>-1.6381336536142044E-6</v>
      </c>
      <c r="AN132" s="67">
        <v>-2.4752911258474342E-6</v>
      </c>
      <c r="AO132" s="67">
        <v>-2.5910547947205487E-6</v>
      </c>
      <c r="AP132" s="67">
        <v>-2.5812870489971829E-6</v>
      </c>
      <c r="AQ132" s="67">
        <v>-2.5838934334387886E-6</v>
      </c>
      <c r="AR132" s="67">
        <v>-1.7872110902317218E-6</v>
      </c>
      <c r="AS132" s="67">
        <v>-1.7380058352500782E-6</v>
      </c>
      <c r="AT132" s="67">
        <v>-1.7642948932916624E-6</v>
      </c>
      <c r="AU132" s="67">
        <v>-1.7728592638377449E-6</v>
      </c>
      <c r="AV132" s="67">
        <v>-1.6203457562369294E-6</v>
      </c>
      <c r="AW132" s="67">
        <v>-1.5404106079586199E-6</v>
      </c>
      <c r="AX132" s="67">
        <v>-1.5915109088382451E-6</v>
      </c>
      <c r="AY132" s="67">
        <v>-1.6070644051069394E-6</v>
      </c>
      <c r="AZ132" s="67">
        <v>-1.5614507447025971E-6</v>
      </c>
      <c r="BA132" s="67">
        <v>-1.5804491795279318E-6</v>
      </c>
      <c r="BB132" s="67">
        <v>-1.589085968589643E-6</v>
      </c>
    </row>
    <row r="133" spans="1:54" ht="14.85" customHeight="1" x14ac:dyDescent="0.25">
      <c r="A133" s="6" t="s">
        <v>453</v>
      </c>
      <c r="B133" s="6" t="s">
        <v>454</v>
      </c>
      <c r="C133" s="6" t="s">
        <v>6714</v>
      </c>
      <c r="D133" s="6" t="s">
        <v>141</v>
      </c>
      <c r="E133" s="6" t="s">
        <v>142</v>
      </c>
      <c r="G133" s="12" t="s">
        <v>4827</v>
      </c>
      <c r="H133" s="6">
        <v>1</v>
      </c>
      <c r="I133" s="6">
        <v>-1000</v>
      </c>
      <c r="J133" s="6">
        <v>1000</v>
      </c>
      <c r="K133" s="13" t="s">
        <v>5018</v>
      </c>
      <c r="L133" s="7" t="s">
        <v>5550</v>
      </c>
      <c r="M133" s="14"/>
      <c r="N133" s="67">
        <v>0</v>
      </c>
      <c r="O133" s="67">
        <v>0</v>
      </c>
      <c r="P133" s="67">
        <v>0</v>
      </c>
      <c r="Q133" s="67">
        <v>0</v>
      </c>
      <c r="R133" s="67">
        <v>0</v>
      </c>
      <c r="S133" s="67">
        <v>0</v>
      </c>
      <c r="T133" s="67">
        <v>0</v>
      </c>
      <c r="U133" s="67">
        <v>0</v>
      </c>
      <c r="V133" s="67">
        <v>0</v>
      </c>
      <c r="W133" s="67">
        <v>0</v>
      </c>
      <c r="X133" s="67">
        <v>0</v>
      </c>
      <c r="Y133" s="67">
        <v>0</v>
      </c>
      <c r="Z133" s="67">
        <v>0</v>
      </c>
      <c r="AA133" s="67">
        <v>0</v>
      </c>
      <c r="AB133" s="67">
        <v>0</v>
      </c>
      <c r="AC133" s="67">
        <v>0</v>
      </c>
      <c r="AD133" s="67">
        <v>0</v>
      </c>
      <c r="AE133" s="67">
        <v>0</v>
      </c>
      <c r="AF133" s="67">
        <v>0</v>
      </c>
      <c r="AG133" s="67">
        <v>0</v>
      </c>
      <c r="AH133" s="67">
        <v>0</v>
      </c>
      <c r="AI133" s="67">
        <v>0</v>
      </c>
      <c r="AJ133" s="67">
        <v>0</v>
      </c>
      <c r="AK133" s="67">
        <v>0</v>
      </c>
      <c r="AL133" s="67">
        <v>0</v>
      </c>
      <c r="AM133" s="67">
        <v>0</v>
      </c>
      <c r="AN133" s="67">
        <v>0</v>
      </c>
      <c r="AO133" s="67">
        <v>0</v>
      </c>
      <c r="AP133" s="67">
        <v>0</v>
      </c>
      <c r="AQ133" s="67">
        <v>0</v>
      </c>
      <c r="AR133" s="67">
        <v>0</v>
      </c>
      <c r="AS133" s="67">
        <v>0</v>
      </c>
      <c r="AT133" s="67">
        <v>0</v>
      </c>
      <c r="AU133" s="67">
        <v>0</v>
      </c>
      <c r="AV133" s="67">
        <v>0</v>
      </c>
      <c r="AW133" s="67">
        <v>0</v>
      </c>
      <c r="AX133" s="67">
        <v>0</v>
      </c>
      <c r="AY133" s="67">
        <v>0</v>
      </c>
      <c r="AZ133" s="67">
        <v>0</v>
      </c>
      <c r="BA133" s="67">
        <v>0</v>
      </c>
      <c r="BB133" s="67">
        <v>0</v>
      </c>
    </row>
    <row r="134" spans="1:54" ht="14.85" customHeight="1" x14ac:dyDescent="0.25">
      <c r="A134" s="6" t="s">
        <v>455</v>
      </c>
      <c r="B134" s="6" t="s">
        <v>456</v>
      </c>
      <c r="C134" s="6" t="s">
        <v>6715</v>
      </c>
      <c r="D134" s="6" t="s">
        <v>457</v>
      </c>
      <c r="E134" s="6" t="s">
        <v>458</v>
      </c>
      <c r="G134" s="12" t="s">
        <v>4855</v>
      </c>
      <c r="H134" s="6">
        <v>0</v>
      </c>
      <c r="I134" s="6">
        <v>0</v>
      </c>
      <c r="J134" s="6">
        <v>0</v>
      </c>
      <c r="K134" s="13" t="s">
        <v>5052</v>
      </c>
      <c r="L134" s="7" t="s">
        <v>5551</v>
      </c>
      <c r="M134" s="14"/>
      <c r="N134" s="67">
        <v>0</v>
      </c>
      <c r="O134" s="67">
        <v>0</v>
      </c>
      <c r="P134" s="67">
        <v>0</v>
      </c>
      <c r="Q134" s="67">
        <v>0</v>
      </c>
      <c r="R134" s="67">
        <v>0</v>
      </c>
      <c r="S134" s="67">
        <v>0</v>
      </c>
      <c r="T134" s="67">
        <v>0</v>
      </c>
      <c r="U134" s="67">
        <v>0</v>
      </c>
      <c r="V134" s="67">
        <v>0</v>
      </c>
      <c r="W134" s="67">
        <v>0</v>
      </c>
      <c r="X134" s="67">
        <v>0</v>
      </c>
      <c r="Y134" s="67">
        <v>0</v>
      </c>
      <c r="Z134" s="67">
        <v>0</v>
      </c>
      <c r="AA134" s="67">
        <v>0</v>
      </c>
      <c r="AB134" s="67">
        <v>0</v>
      </c>
      <c r="AC134" s="67">
        <v>0</v>
      </c>
      <c r="AD134" s="67">
        <v>0</v>
      </c>
      <c r="AE134" s="67">
        <v>0</v>
      </c>
      <c r="AF134" s="67">
        <v>0</v>
      </c>
      <c r="AG134" s="67">
        <v>0</v>
      </c>
      <c r="AH134" s="67">
        <v>0</v>
      </c>
      <c r="AI134" s="67">
        <v>0</v>
      </c>
      <c r="AJ134" s="67">
        <v>0</v>
      </c>
      <c r="AK134" s="67">
        <v>0</v>
      </c>
      <c r="AL134" s="67">
        <v>0</v>
      </c>
      <c r="AM134" s="67">
        <v>0</v>
      </c>
      <c r="AN134" s="67">
        <v>0</v>
      </c>
      <c r="AO134" s="67">
        <v>0</v>
      </c>
      <c r="AP134" s="67">
        <v>0</v>
      </c>
      <c r="AQ134" s="67">
        <v>0</v>
      </c>
      <c r="AR134" s="67">
        <v>0</v>
      </c>
      <c r="AS134" s="67">
        <v>0</v>
      </c>
      <c r="AT134" s="67">
        <v>0</v>
      </c>
      <c r="AU134" s="67">
        <v>0</v>
      </c>
      <c r="AV134" s="67">
        <v>0</v>
      </c>
      <c r="AW134" s="67">
        <v>0</v>
      </c>
      <c r="AX134" s="67">
        <v>0</v>
      </c>
      <c r="AY134" s="67">
        <v>0</v>
      </c>
      <c r="AZ134" s="67">
        <v>0</v>
      </c>
      <c r="BA134" s="67">
        <v>0</v>
      </c>
      <c r="BB134" s="67">
        <v>0</v>
      </c>
    </row>
    <row r="135" spans="1:54" ht="14.85" customHeight="1" x14ac:dyDescent="0.25">
      <c r="A135" s="6" t="s">
        <v>459</v>
      </c>
      <c r="B135" s="6" t="s">
        <v>460</v>
      </c>
      <c r="C135" s="6" t="s">
        <v>6716</v>
      </c>
      <c r="D135" s="6" t="s">
        <v>461</v>
      </c>
      <c r="E135" s="6" t="s">
        <v>462</v>
      </c>
      <c r="G135" s="12" t="s">
        <v>4856</v>
      </c>
      <c r="H135" s="6">
        <v>1</v>
      </c>
      <c r="I135" s="6">
        <v>-1000</v>
      </c>
      <c r="J135" s="6">
        <v>1000</v>
      </c>
      <c r="K135" s="13" t="s">
        <v>5053</v>
      </c>
      <c r="L135" s="7" t="s">
        <v>5552</v>
      </c>
      <c r="M135" s="14"/>
      <c r="N135" s="67">
        <v>0</v>
      </c>
      <c r="O135" s="67">
        <v>0</v>
      </c>
      <c r="P135" s="67">
        <v>0</v>
      </c>
      <c r="Q135" s="67">
        <v>0</v>
      </c>
      <c r="R135" s="67">
        <v>0</v>
      </c>
      <c r="S135" s="67">
        <v>0</v>
      </c>
      <c r="T135" s="67">
        <v>0</v>
      </c>
      <c r="U135" s="67">
        <v>0</v>
      </c>
      <c r="V135" s="67">
        <v>0</v>
      </c>
      <c r="W135" s="67">
        <v>0</v>
      </c>
      <c r="X135" s="67">
        <v>0</v>
      </c>
      <c r="Y135" s="67">
        <v>0</v>
      </c>
      <c r="Z135" s="67">
        <v>0</v>
      </c>
      <c r="AA135" s="67">
        <v>0</v>
      </c>
      <c r="AB135" s="67">
        <v>0</v>
      </c>
      <c r="AC135" s="67">
        <v>0</v>
      </c>
      <c r="AD135" s="67">
        <v>0</v>
      </c>
      <c r="AE135" s="67">
        <v>0</v>
      </c>
      <c r="AF135" s="67">
        <v>0</v>
      </c>
      <c r="AG135" s="67">
        <v>0</v>
      </c>
      <c r="AH135" s="67">
        <v>0</v>
      </c>
      <c r="AI135" s="67">
        <v>0</v>
      </c>
      <c r="AJ135" s="67">
        <v>0</v>
      </c>
      <c r="AK135" s="67">
        <v>0</v>
      </c>
      <c r="AL135" s="67">
        <v>0</v>
      </c>
      <c r="AM135" s="67">
        <v>0</v>
      </c>
      <c r="AN135" s="67">
        <v>0</v>
      </c>
      <c r="AO135" s="67">
        <v>0</v>
      </c>
      <c r="AP135" s="67">
        <v>0</v>
      </c>
      <c r="AQ135" s="67">
        <v>0</v>
      </c>
      <c r="AR135" s="67">
        <v>0</v>
      </c>
      <c r="AS135" s="67">
        <v>0</v>
      </c>
      <c r="AT135" s="67">
        <v>0</v>
      </c>
      <c r="AU135" s="67">
        <v>0</v>
      </c>
      <c r="AV135" s="67">
        <v>0</v>
      </c>
      <c r="AW135" s="67">
        <v>0</v>
      </c>
      <c r="AX135" s="67">
        <v>0</v>
      </c>
      <c r="AY135" s="67">
        <v>0</v>
      </c>
      <c r="AZ135" s="67">
        <v>0</v>
      </c>
      <c r="BA135" s="67">
        <v>0</v>
      </c>
      <c r="BB135" s="67">
        <v>0</v>
      </c>
    </row>
    <row r="136" spans="1:54" ht="14.85" customHeight="1" x14ac:dyDescent="0.25">
      <c r="A136" s="6" t="s">
        <v>463</v>
      </c>
      <c r="B136" s="6" t="s">
        <v>464</v>
      </c>
      <c r="C136" s="6" t="s">
        <v>6717</v>
      </c>
      <c r="D136" s="6" t="s">
        <v>465</v>
      </c>
      <c r="E136" s="6" t="s">
        <v>466</v>
      </c>
      <c r="G136" s="12" t="s">
        <v>4848</v>
      </c>
      <c r="H136" s="6">
        <v>0</v>
      </c>
      <c r="I136" s="6">
        <v>0</v>
      </c>
      <c r="J136" s="6">
        <v>1000</v>
      </c>
      <c r="K136" s="13" t="s">
        <v>5054</v>
      </c>
      <c r="L136" s="7" t="s">
        <v>5553</v>
      </c>
      <c r="M136" s="14"/>
      <c r="N136" s="67">
        <v>9.837357549999072E-3</v>
      </c>
      <c r="O136" s="67">
        <v>9.8373575499996826E-3</v>
      </c>
      <c r="P136" s="67">
        <v>9.8373575499986488E-3</v>
      </c>
      <c r="Q136" s="67">
        <v>1.0077293100000329E-2</v>
      </c>
      <c r="R136" s="67">
        <v>9.8373575500000088E-3</v>
      </c>
      <c r="S136" s="67">
        <v>1.0077293099999995E-2</v>
      </c>
      <c r="T136" s="67">
        <v>9.8373575500002829E-3</v>
      </c>
      <c r="U136" s="67">
        <v>9.837357549999419E-3</v>
      </c>
      <c r="V136" s="67">
        <v>9.837357550000864E-3</v>
      </c>
      <c r="W136" s="67">
        <v>1.0077293100000662E-2</v>
      </c>
      <c r="X136" s="67">
        <v>1.0077293100000329E-2</v>
      </c>
      <c r="Y136" s="67">
        <v>9.8373575499990998E-3</v>
      </c>
      <c r="Z136" s="67">
        <v>1.0077293100000384E-2</v>
      </c>
      <c r="AA136" s="67">
        <v>1.0077293099999978E-2</v>
      </c>
      <c r="AB136" s="67">
        <v>9.8373575500000088E-3</v>
      </c>
      <c r="AC136" s="67">
        <v>1.0077293100000162E-2</v>
      </c>
      <c r="AD136" s="67">
        <v>1.0077293099998403E-2</v>
      </c>
      <c r="AE136" s="67">
        <v>1.0077293099999617E-2</v>
      </c>
      <c r="AF136" s="67">
        <v>1.0317228649999047E-2</v>
      </c>
      <c r="AG136" s="67">
        <v>1.9425866913840184E-2</v>
      </c>
      <c r="AH136" s="67">
        <v>1.8926810905598057E-2</v>
      </c>
      <c r="AI136" s="67">
        <v>2.1623250995333687E-2</v>
      </c>
      <c r="AJ136" s="67">
        <v>1.903311793396828E-2</v>
      </c>
      <c r="AK136" s="67">
        <v>1.1564107602586304E-2</v>
      </c>
      <c r="AL136" s="67">
        <v>1.1144994625245541E-2</v>
      </c>
      <c r="AM136" s="67">
        <v>1.1343333616503498E-2</v>
      </c>
      <c r="AN136" s="67">
        <v>1.7140269156110777E-2</v>
      </c>
      <c r="AO136" s="67">
        <v>1.7941880649742781E-2</v>
      </c>
      <c r="AP136" s="67">
        <v>1.7874242856385211E-2</v>
      </c>
      <c r="AQ136" s="67">
        <v>1.789229087320951E-2</v>
      </c>
      <c r="AR136" s="67">
        <v>1.237562730457635E-2</v>
      </c>
      <c r="AS136" s="67">
        <v>1.2034902795596557E-2</v>
      </c>
      <c r="AT136" s="67">
        <v>1.2216942987228752E-2</v>
      </c>
      <c r="AU136" s="67">
        <v>1.227624685267417E-2</v>
      </c>
      <c r="AV136" s="67">
        <v>1.1220160011228417E-2</v>
      </c>
      <c r="AW136" s="67">
        <v>1.0666645602787711E-2</v>
      </c>
      <c r="AX136" s="67">
        <v>1.1020491793808457E-2</v>
      </c>
      <c r="AY136" s="67">
        <v>1.1128192578973517E-2</v>
      </c>
      <c r="AZ136" s="67">
        <v>1.0812338690349855E-2</v>
      </c>
      <c r="BA136" s="67">
        <v>1.0943894480759803E-2</v>
      </c>
      <c r="BB136" s="67">
        <v>1.1003700051644638E-2</v>
      </c>
    </row>
    <row r="137" spans="1:54" ht="14.85" customHeight="1" x14ac:dyDescent="0.25">
      <c r="A137" s="6" t="s">
        <v>467</v>
      </c>
      <c r="B137" s="6" t="s">
        <v>468</v>
      </c>
      <c r="C137" s="6" t="s">
        <v>6718</v>
      </c>
      <c r="D137" s="6" t="s">
        <v>63</v>
      </c>
      <c r="E137" s="6" t="s">
        <v>64</v>
      </c>
      <c r="G137" s="12" t="s">
        <v>4838</v>
      </c>
      <c r="H137" s="6">
        <v>0</v>
      </c>
      <c r="I137" s="6">
        <v>0</v>
      </c>
      <c r="J137" s="6">
        <v>1000</v>
      </c>
      <c r="L137" s="7" t="s">
        <v>5554</v>
      </c>
      <c r="M137" s="14"/>
      <c r="N137" s="67">
        <v>0</v>
      </c>
      <c r="O137" s="67">
        <v>0</v>
      </c>
      <c r="P137" s="67">
        <v>0</v>
      </c>
      <c r="Q137" s="67">
        <v>0</v>
      </c>
      <c r="R137" s="67">
        <v>0</v>
      </c>
      <c r="S137" s="67">
        <v>0</v>
      </c>
      <c r="T137" s="67">
        <v>0</v>
      </c>
      <c r="U137" s="67">
        <v>0</v>
      </c>
      <c r="V137" s="67">
        <v>0</v>
      </c>
      <c r="W137" s="67">
        <v>0</v>
      </c>
      <c r="X137" s="67">
        <v>0</v>
      </c>
      <c r="Y137" s="67">
        <v>0</v>
      </c>
      <c r="Z137" s="67">
        <v>0</v>
      </c>
      <c r="AA137" s="67">
        <v>0</v>
      </c>
      <c r="AB137" s="67">
        <v>0</v>
      </c>
      <c r="AC137" s="67">
        <v>0</v>
      </c>
      <c r="AD137" s="67">
        <v>0</v>
      </c>
      <c r="AE137" s="67">
        <v>0</v>
      </c>
      <c r="AF137" s="67">
        <v>0</v>
      </c>
      <c r="AG137" s="67">
        <v>0</v>
      </c>
      <c r="AH137" s="67">
        <v>0</v>
      </c>
      <c r="AI137" s="67">
        <v>0</v>
      </c>
      <c r="AJ137" s="67">
        <v>0</v>
      </c>
      <c r="AK137" s="67">
        <v>0</v>
      </c>
      <c r="AL137" s="67">
        <v>0</v>
      </c>
      <c r="AM137" s="67">
        <v>0</v>
      </c>
      <c r="AN137" s="67">
        <v>0</v>
      </c>
      <c r="AO137" s="67">
        <v>0</v>
      </c>
      <c r="AP137" s="67">
        <v>0</v>
      </c>
      <c r="AQ137" s="67">
        <v>0</v>
      </c>
      <c r="AR137" s="67">
        <v>0</v>
      </c>
      <c r="AS137" s="67">
        <v>0</v>
      </c>
      <c r="AT137" s="67">
        <v>0</v>
      </c>
      <c r="AU137" s="67">
        <v>0</v>
      </c>
      <c r="AV137" s="67">
        <v>0</v>
      </c>
      <c r="AW137" s="67">
        <v>0</v>
      </c>
      <c r="AX137" s="67">
        <v>0</v>
      </c>
      <c r="AY137" s="67">
        <v>0</v>
      </c>
      <c r="AZ137" s="67">
        <v>0</v>
      </c>
      <c r="BA137" s="67">
        <v>0</v>
      </c>
      <c r="BB137" s="67">
        <v>0</v>
      </c>
    </row>
    <row r="138" spans="1:54" ht="14.85" customHeight="1" x14ac:dyDescent="0.25">
      <c r="A138" s="6" t="s">
        <v>469</v>
      </c>
      <c r="B138" s="6" t="s">
        <v>470</v>
      </c>
      <c r="C138" s="6" t="s">
        <v>6719</v>
      </c>
      <c r="D138" s="6" t="s">
        <v>471</v>
      </c>
      <c r="E138" s="6" t="s">
        <v>472</v>
      </c>
      <c r="G138" s="12" t="s">
        <v>4857</v>
      </c>
      <c r="H138" s="6">
        <v>1</v>
      </c>
      <c r="I138" s="6">
        <v>-1000</v>
      </c>
      <c r="J138" s="6">
        <v>1000</v>
      </c>
      <c r="K138" s="13" t="s">
        <v>5055</v>
      </c>
      <c r="L138" s="7" t="s">
        <v>5555</v>
      </c>
      <c r="M138" s="14"/>
      <c r="N138" s="67">
        <v>0</v>
      </c>
      <c r="O138" s="67">
        <v>0</v>
      </c>
      <c r="P138" s="67">
        <v>0</v>
      </c>
      <c r="Q138" s="67">
        <v>0</v>
      </c>
      <c r="R138" s="67">
        <v>0</v>
      </c>
      <c r="S138" s="67">
        <v>0</v>
      </c>
      <c r="T138" s="67">
        <v>0</v>
      </c>
      <c r="U138" s="67">
        <v>0</v>
      </c>
      <c r="V138" s="67">
        <v>0</v>
      </c>
      <c r="W138" s="67">
        <v>0</v>
      </c>
      <c r="X138" s="67">
        <v>0</v>
      </c>
      <c r="Y138" s="67">
        <v>0</v>
      </c>
      <c r="Z138" s="67">
        <v>0</v>
      </c>
      <c r="AA138" s="67">
        <v>0</v>
      </c>
      <c r="AB138" s="67">
        <v>0</v>
      </c>
      <c r="AC138" s="67">
        <v>0</v>
      </c>
      <c r="AD138" s="67">
        <v>0</v>
      </c>
      <c r="AE138" s="67">
        <v>0</v>
      </c>
      <c r="AF138" s="67">
        <v>0</v>
      </c>
      <c r="AG138" s="67">
        <v>0</v>
      </c>
      <c r="AH138" s="67">
        <v>0</v>
      </c>
      <c r="AI138" s="67">
        <v>0</v>
      </c>
      <c r="AJ138" s="67">
        <v>0</v>
      </c>
      <c r="AK138" s="67">
        <v>0</v>
      </c>
      <c r="AL138" s="67">
        <v>0</v>
      </c>
      <c r="AM138" s="67">
        <v>0</v>
      </c>
      <c r="AN138" s="67">
        <v>0</v>
      </c>
      <c r="AO138" s="67">
        <v>0</v>
      </c>
      <c r="AP138" s="67">
        <v>0</v>
      </c>
      <c r="AQ138" s="67">
        <v>0</v>
      </c>
      <c r="AR138" s="67">
        <v>0</v>
      </c>
      <c r="AS138" s="67">
        <v>0</v>
      </c>
      <c r="AT138" s="67">
        <v>0</v>
      </c>
      <c r="AU138" s="67">
        <v>0</v>
      </c>
      <c r="AV138" s="67">
        <v>0</v>
      </c>
      <c r="AW138" s="67">
        <v>0</v>
      </c>
      <c r="AX138" s="67">
        <v>0</v>
      </c>
      <c r="AY138" s="67">
        <v>0</v>
      </c>
      <c r="AZ138" s="67">
        <v>0</v>
      </c>
      <c r="BA138" s="67">
        <v>0</v>
      </c>
      <c r="BB138" s="67">
        <v>0</v>
      </c>
    </row>
    <row r="139" spans="1:54" ht="14.85" customHeight="1" x14ac:dyDescent="0.25">
      <c r="A139" s="6" t="s">
        <v>473</v>
      </c>
      <c r="B139" s="6" t="s">
        <v>474</v>
      </c>
      <c r="C139" s="6" t="s">
        <v>6720</v>
      </c>
      <c r="D139" s="6" t="s">
        <v>176</v>
      </c>
      <c r="E139" s="6" t="s">
        <v>177</v>
      </c>
      <c r="G139" s="12" t="s">
        <v>4820</v>
      </c>
      <c r="H139" s="6">
        <v>1</v>
      </c>
      <c r="I139" s="6">
        <v>-1000</v>
      </c>
      <c r="J139" s="6">
        <v>1000</v>
      </c>
      <c r="L139" s="7" t="s">
        <v>5556</v>
      </c>
      <c r="M139" s="14"/>
      <c r="N139" s="67">
        <v>0</v>
      </c>
      <c r="O139" s="67">
        <v>0</v>
      </c>
      <c r="P139" s="67">
        <v>0</v>
      </c>
      <c r="Q139" s="67">
        <v>0</v>
      </c>
      <c r="R139" s="67">
        <v>0</v>
      </c>
      <c r="S139" s="67">
        <v>0</v>
      </c>
      <c r="T139" s="67">
        <v>0</v>
      </c>
      <c r="U139" s="67">
        <v>0</v>
      </c>
      <c r="V139" s="67">
        <v>0</v>
      </c>
      <c r="W139" s="67">
        <v>0</v>
      </c>
      <c r="X139" s="67">
        <v>0</v>
      </c>
      <c r="Y139" s="67">
        <v>0</v>
      </c>
      <c r="Z139" s="67">
        <v>0</v>
      </c>
      <c r="AA139" s="67">
        <v>0</v>
      </c>
      <c r="AB139" s="67">
        <v>0</v>
      </c>
      <c r="AC139" s="67">
        <v>0</v>
      </c>
      <c r="AD139" s="67">
        <v>0</v>
      </c>
      <c r="AE139" s="67">
        <v>0</v>
      </c>
      <c r="AF139" s="67">
        <v>0</v>
      </c>
      <c r="AG139" s="67">
        <v>0</v>
      </c>
      <c r="AH139" s="67">
        <v>0</v>
      </c>
      <c r="AI139" s="67">
        <v>0</v>
      </c>
      <c r="AJ139" s="67">
        <v>0</v>
      </c>
      <c r="AK139" s="67">
        <v>0</v>
      </c>
      <c r="AL139" s="67">
        <v>0</v>
      </c>
      <c r="AM139" s="67">
        <v>0</v>
      </c>
      <c r="AN139" s="67">
        <v>0</v>
      </c>
      <c r="AO139" s="67">
        <v>0</v>
      </c>
      <c r="AP139" s="67">
        <v>0</v>
      </c>
      <c r="AQ139" s="67">
        <v>0</v>
      </c>
      <c r="AR139" s="67">
        <v>0</v>
      </c>
      <c r="AS139" s="67">
        <v>0</v>
      </c>
      <c r="AT139" s="67">
        <v>0</v>
      </c>
      <c r="AU139" s="67">
        <v>0</v>
      </c>
      <c r="AV139" s="67">
        <v>0</v>
      </c>
      <c r="AW139" s="67">
        <v>0</v>
      </c>
      <c r="AX139" s="67">
        <v>0</v>
      </c>
      <c r="AY139" s="67">
        <v>0</v>
      </c>
      <c r="AZ139" s="67">
        <v>0</v>
      </c>
      <c r="BA139" s="67">
        <v>0</v>
      </c>
      <c r="BB139" s="67">
        <v>0</v>
      </c>
    </row>
    <row r="140" spans="1:54" ht="14.85" customHeight="1" x14ac:dyDescent="0.25">
      <c r="A140" s="6" t="s">
        <v>475</v>
      </c>
      <c r="B140" s="6" t="s">
        <v>476</v>
      </c>
      <c r="C140" s="6" t="s">
        <v>6721</v>
      </c>
      <c r="D140" s="6" t="s">
        <v>477</v>
      </c>
      <c r="E140" s="6" t="s">
        <v>478</v>
      </c>
      <c r="G140" s="7" t="s">
        <v>4753</v>
      </c>
      <c r="H140" s="6">
        <v>0</v>
      </c>
      <c r="I140" s="6">
        <v>0</v>
      </c>
      <c r="J140" s="6">
        <v>1000</v>
      </c>
      <c r="K140" s="13" t="s">
        <v>4756</v>
      </c>
      <c r="L140" s="7" t="s">
        <v>5557</v>
      </c>
      <c r="M140" s="14"/>
      <c r="N140" s="67">
        <v>0</v>
      </c>
      <c r="O140" s="67">
        <v>0</v>
      </c>
      <c r="P140" s="67">
        <v>0</v>
      </c>
      <c r="Q140" s="67">
        <v>0</v>
      </c>
      <c r="R140" s="67">
        <v>0</v>
      </c>
      <c r="S140" s="67">
        <v>0</v>
      </c>
      <c r="T140" s="67">
        <v>0</v>
      </c>
      <c r="U140" s="67">
        <v>0</v>
      </c>
      <c r="V140" s="67">
        <v>0</v>
      </c>
      <c r="W140" s="67">
        <v>0</v>
      </c>
      <c r="X140" s="67">
        <v>0</v>
      </c>
      <c r="Y140" s="67">
        <v>0</v>
      </c>
      <c r="Z140" s="67">
        <v>0</v>
      </c>
      <c r="AA140" s="67">
        <v>0</v>
      </c>
      <c r="AB140" s="67">
        <v>0</v>
      </c>
      <c r="AC140" s="67">
        <v>0</v>
      </c>
      <c r="AD140" s="67">
        <v>0</v>
      </c>
      <c r="AE140" s="67">
        <v>0</v>
      </c>
      <c r="AF140" s="67">
        <v>0</v>
      </c>
      <c r="AG140" s="67">
        <v>0</v>
      </c>
      <c r="AH140" s="67">
        <v>0</v>
      </c>
      <c r="AI140" s="67">
        <v>0</v>
      </c>
      <c r="AJ140" s="67">
        <v>0</v>
      </c>
      <c r="AK140" s="67">
        <v>0</v>
      </c>
      <c r="AL140" s="67">
        <v>0</v>
      </c>
      <c r="AM140" s="67">
        <v>0</v>
      </c>
      <c r="AN140" s="67">
        <v>0</v>
      </c>
      <c r="AO140" s="67">
        <v>0</v>
      </c>
      <c r="AP140" s="67">
        <v>0</v>
      </c>
      <c r="AQ140" s="67">
        <v>0</v>
      </c>
      <c r="AR140" s="67">
        <v>0</v>
      </c>
      <c r="AS140" s="67">
        <v>0</v>
      </c>
      <c r="AT140" s="67">
        <v>0</v>
      </c>
      <c r="AU140" s="67">
        <v>0</v>
      </c>
      <c r="AV140" s="67">
        <v>0</v>
      </c>
      <c r="AW140" s="67">
        <v>0</v>
      </c>
      <c r="AX140" s="67">
        <v>0</v>
      </c>
      <c r="AY140" s="67">
        <v>0</v>
      </c>
      <c r="AZ140" s="67">
        <v>0</v>
      </c>
      <c r="BA140" s="67">
        <v>0</v>
      </c>
      <c r="BB140" s="67">
        <v>0</v>
      </c>
    </row>
    <row r="141" spans="1:54" ht="14.85" customHeight="1" x14ac:dyDescent="0.25">
      <c r="A141" s="6" t="s">
        <v>479</v>
      </c>
      <c r="B141" s="6" t="s">
        <v>480</v>
      </c>
      <c r="C141" s="6" t="s">
        <v>6722</v>
      </c>
      <c r="D141" s="6" t="s">
        <v>481</v>
      </c>
      <c r="E141" s="6" t="s">
        <v>482</v>
      </c>
      <c r="G141" s="12" t="s">
        <v>4785</v>
      </c>
      <c r="H141" s="6">
        <v>0</v>
      </c>
      <c r="I141" s="6">
        <v>0</v>
      </c>
      <c r="J141" s="6">
        <v>1000</v>
      </c>
      <c r="K141" s="13" t="s">
        <v>4401</v>
      </c>
      <c r="L141" s="7" t="s">
        <v>5558</v>
      </c>
      <c r="M141" s="11"/>
      <c r="N141" s="67">
        <v>0</v>
      </c>
      <c r="O141" s="67">
        <v>0</v>
      </c>
      <c r="P141" s="67">
        <v>0</v>
      </c>
      <c r="Q141" s="67">
        <v>0</v>
      </c>
      <c r="R141" s="67">
        <v>0</v>
      </c>
      <c r="S141" s="67">
        <v>0</v>
      </c>
      <c r="T141" s="67">
        <v>0</v>
      </c>
      <c r="U141" s="67">
        <v>0</v>
      </c>
      <c r="V141" s="67">
        <v>0</v>
      </c>
      <c r="W141" s="67">
        <v>0</v>
      </c>
      <c r="X141" s="67">
        <v>0</v>
      </c>
      <c r="Y141" s="67">
        <v>0</v>
      </c>
      <c r="Z141" s="67">
        <v>0</v>
      </c>
      <c r="AA141" s="67">
        <v>0</v>
      </c>
      <c r="AB141" s="67">
        <v>0</v>
      </c>
      <c r="AC141" s="67">
        <v>0</v>
      </c>
      <c r="AD141" s="67">
        <v>0</v>
      </c>
      <c r="AE141" s="67">
        <v>0</v>
      </c>
      <c r="AF141" s="67">
        <v>0</v>
      </c>
      <c r="AG141" s="67">
        <v>0</v>
      </c>
      <c r="AH141" s="67">
        <v>0</v>
      </c>
      <c r="AI141" s="67">
        <v>0</v>
      </c>
      <c r="AJ141" s="67">
        <v>0</v>
      </c>
      <c r="AK141" s="67">
        <v>0</v>
      </c>
      <c r="AL141" s="67">
        <v>0</v>
      </c>
      <c r="AM141" s="67">
        <v>0</v>
      </c>
      <c r="AN141" s="67">
        <v>0</v>
      </c>
      <c r="AO141" s="67">
        <v>0</v>
      </c>
      <c r="AP141" s="67">
        <v>0</v>
      </c>
      <c r="AQ141" s="67">
        <v>0</v>
      </c>
      <c r="AR141" s="67">
        <v>0</v>
      </c>
      <c r="AS141" s="67">
        <v>0</v>
      </c>
      <c r="AT141" s="67">
        <v>0</v>
      </c>
      <c r="AU141" s="67">
        <v>0</v>
      </c>
      <c r="AV141" s="67">
        <v>0</v>
      </c>
      <c r="AW141" s="67">
        <v>0</v>
      </c>
      <c r="AX141" s="67">
        <v>0</v>
      </c>
      <c r="AY141" s="67">
        <v>0</v>
      </c>
      <c r="AZ141" s="67">
        <v>0</v>
      </c>
      <c r="BA141" s="67">
        <v>0</v>
      </c>
      <c r="BB141" s="67">
        <v>0</v>
      </c>
    </row>
    <row r="142" spans="1:54" ht="14.85" customHeight="1" x14ac:dyDescent="0.25">
      <c r="A142" s="6" t="s">
        <v>483</v>
      </c>
      <c r="B142" s="6" t="s">
        <v>484</v>
      </c>
      <c r="C142" s="6" t="s">
        <v>6723</v>
      </c>
      <c r="D142" s="6" t="s">
        <v>485</v>
      </c>
      <c r="E142" s="6" t="s">
        <v>486</v>
      </c>
      <c r="G142" s="12" t="s">
        <v>4491</v>
      </c>
      <c r="H142" s="6">
        <v>0</v>
      </c>
      <c r="I142" s="6">
        <v>0</v>
      </c>
      <c r="J142" s="6">
        <v>1000</v>
      </c>
      <c r="K142" s="13" t="s">
        <v>4412</v>
      </c>
      <c r="L142" s="7" t="s">
        <v>5559</v>
      </c>
      <c r="M142" s="11"/>
      <c r="N142" s="67">
        <v>0</v>
      </c>
      <c r="O142" s="67">
        <v>0</v>
      </c>
      <c r="P142" s="67">
        <v>0</v>
      </c>
      <c r="Q142" s="67">
        <v>0</v>
      </c>
      <c r="R142" s="67">
        <v>0</v>
      </c>
      <c r="S142" s="67">
        <v>0</v>
      </c>
      <c r="T142" s="67">
        <v>0</v>
      </c>
      <c r="U142" s="67">
        <v>0</v>
      </c>
      <c r="V142" s="67">
        <v>0</v>
      </c>
      <c r="W142" s="67">
        <v>0</v>
      </c>
      <c r="X142" s="67">
        <v>0</v>
      </c>
      <c r="Y142" s="67">
        <v>0</v>
      </c>
      <c r="Z142" s="67">
        <v>0</v>
      </c>
      <c r="AA142" s="67">
        <v>0</v>
      </c>
      <c r="AB142" s="67">
        <v>0</v>
      </c>
      <c r="AC142" s="67">
        <v>0</v>
      </c>
      <c r="AD142" s="67">
        <v>0</v>
      </c>
      <c r="AE142" s="67">
        <v>0</v>
      </c>
      <c r="AF142" s="67">
        <v>0</v>
      </c>
      <c r="AG142" s="67">
        <v>0</v>
      </c>
      <c r="AH142" s="67">
        <v>0</v>
      </c>
      <c r="AI142" s="67">
        <v>0</v>
      </c>
      <c r="AJ142" s="67">
        <v>0</v>
      </c>
      <c r="AK142" s="67">
        <v>0</v>
      </c>
      <c r="AL142" s="67">
        <v>0</v>
      </c>
      <c r="AM142" s="67">
        <v>0</v>
      </c>
      <c r="AN142" s="67">
        <v>0</v>
      </c>
      <c r="AO142" s="67">
        <v>0</v>
      </c>
      <c r="AP142" s="67">
        <v>0</v>
      </c>
      <c r="AQ142" s="67">
        <v>0</v>
      </c>
      <c r="AR142" s="67">
        <v>0</v>
      </c>
      <c r="AS142" s="67">
        <v>0</v>
      </c>
      <c r="AT142" s="67">
        <v>0</v>
      </c>
      <c r="AU142" s="67">
        <v>0</v>
      </c>
      <c r="AV142" s="67">
        <v>0</v>
      </c>
      <c r="AW142" s="67">
        <v>0</v>
      </c>
      <c r="AX142" s="67">
        <v>0</v>
      </c>
      <c r="AY142" s="67">
        <v>0</v>
      </c>
      <c r="AZ142" s="67">
        <v>0</v>
      </c>
      <c r="BA142" s="67">
        <v>0</v>
      </c>
      <c r="BB142" s="67">
        <v>0</v>
      </c>
    </row>
    <row r="143" spans="1:54" ht="14.85" customHeight="1" x14ac:dyDescent="0.25">
      <c r="A143" s="6" t="s">
        <v>487</v>
      </c>
      <c r="B143" s="6" t="s">
        <v>488</v>
      </c>
      <c r="C143" s="6" t="s">
        <v>6724</v>
      </c>
      <c r="D143" s="6" t="s">
        <v>489</v>
      </c>
      <c r="E143" s="6" t="s">
        <v>490</v>
      </c>
      <c r="G143" s="12" t="s">
        <v>4858</v>
      </c>
      <c r="H143" s="6">
        <v>1</v>
      </c>
      <c r="I143" s="6">
        <v>-1000</v>
      </c>
      <c r="J143" s="6">
        <v>1000</v>
      </c>
      <c r="K143" s="13" t="s">
        <v>5056</v>
      </c>
      <c r="L143" s="7" t="s">
        <v>5560</v>
      </c>
      <c r="M143" s="14"/>
      <c r="N143" s="67">
        <v>0</v>
      </c>
      <c r="O143" s="67">
        <v>0</v>
      </c>
      <c r="P143" s="67">
        <v>0</v>
      </c>
      <c r="Q143" s="67">
        <v>0</v>
      </c>
      <c r="R143" s="67">
        <v>0</v>
      </c>
      <c r="S143" s="67">
        <v>0</v>
      </c>
      <c r="T143" s="67">
        <v>0</v>
      </c>
      <c r="U143" s="67">
        <v>0</v>
      </c>
      <c r="V143" s="67">
        <v>0</v>
      </c>
      <c r="W143" s="67">
        <v>0</v>
      </c>
      <c r="X143" s="67">
        <v>0</v>
      </c>
      <c r="Y143" s="67">
        <v>0</v>
      </c>
      <c r="Z143" s="67">
        <v>0</v>
      </c>
      <c r="AA143" s="67">
        <v>0</v>
      </c>
      <c r="AB143" s="67">
        <v>0</v>
      </c>
      <c r="AC143" s="67">
        <v>0</v>
      </c>
      <c r="AD143" s="67">
        <v>0</v>
      </c>
      <c r="AE143" s="67">
        <v>0</v>
      </c>
      <c r="AF143" s="67">
        <v>0</v>
      </c>
      <c r="AG143" s="67">
        <v>0</v>
      </c>
      <c r="AH143" s="67">
        <v>0</v>
      </c>
      <c r="AI143" s="67">
        <v>0</v>
      </c>
      <c r="AJ143" s="67">
        <v>0</v>
      </c>
      <c r="AK143" s="67">
        <v>0</v>
      </c>
      <c r="AL143" s="67">
        <v>0</v>
      </c>
      <c r="AM143" s="67">
        <v>0</v>
      </c>
      <c r="AN143" s="67">
        <v>0</v>
      </c>
      <c r="AO143" s="67">
        <v>0</v>
      </c>
      <c r="AP143" s="67">
        <v>0</v>
      </c>
      <c r="AQ143" s="67">
        <v>0</v>
      </c>
      <c r="AR143" s="67">
        <v>0</v>
      </c>
      <c r="AS143" s="67">
        <v>0</v>
      </c>
      <c r="AT143" s="67">
        <v>0</v>
      </c>
      <c r="AU143" s="67">
        <v>0</v>
      </c>
      <c r="AV143" s="67">
        <v>0</v>
      </c>
      <c r="AW143" s="67">
        <v>0</v>
      </c>
      <c r="AX143" s="67">
        <v>0</v>
      </c>
      <c r="AY143" s="67">
        <v>0</v>
      </c>
      <c r="AZ143" s="67">
        <v>0</v>
      </c>
      <c r="BA143" s="67">
        <v>0</v>
      </c>
      <c r="BB143" s="67">
        <v>0</v>
      </c>
    </row>
    <row r="144" spans="1:54" ht="14.85" customHeight="1" x14ac:dyDescent="0.25">
      <c r="A144" s="6" t="s">
        <v>491</v>
      </c>
      <c r="B144" s="6" t="s">
        <v>492</v>
      </c>
      <c r="C144" s="6" t="s">
        <v>6725</v>
      </c>
      <c r="D144" s="6" t="s">
        <v>493</v>
      </c>
      <c r="E144" s="6" t="s">
        <v>494</v>
      </c>
      <c r="G144" s="12" t="s">
        <v>4859</v>
      </c>
      <c r="H144" s="6">
        <v>0</v>
      </c>
      <c r="I144" s="6">
        <v>0</v>
      </c>
      <c r="J144" s="6">
        <v>1000</v>
      </c>
      <c r="K144" s="13" t="s">
        <v>5057</v>
      </c>
      <c r="L144" s="7" t="s">
        <v>5561</v>
      </c>
      <c r="M144" s="14"/>
      <c r="N144" s="67">
        <v>0</v>
      </c>
      <c r="O144" s="67">
        <v>0</v>
      </c>
      <c r="P144" s="67">
        <v>0</v>
      </c>
      <c r="Q144" s="67">
        <v>0</v>
      </c>
      <c r="R144" s="67">
        <v>0</v>
      </c>
      <c r="S144" s="67">
        <v>0</v>
      </c>
      <c r="T144" s="67">
        <v>0</v>
      </c>
      <c r="U144" s="67">
        <v>0</v>
      </c>
      <c r="V144" s="67">
        <v>0</v>
      </c>
      <c r="W144" s="67">
        <v>0</v>
      </c>
      <c r="X144" s="67">
        <v>0</v>
      </c>
      <c r="Y144" s="67">
        <v>0</v>
      </c>
      <c r="Z144" s="67">
        <v>0</v>
      </c>
      <c r="AA144" s="67">
        <v>0</v>
      </c>
      <c r="AB144" s="67">
        <v>0</v>
      </c>
      <c r="AC144" s="67">
        <v>0</v>
      </c>
      <c r="AD144" s="67">
        <v>0</v>
      </c>
      <c r="AE144" s="67">
        <v>0</v>
      </c>
      <c r="AF144" s="67">
        <v>0</v>
      </c>
      <c r="AG144" s="67">
        <v>0</v>
      </c>
      <c r="AH144" s="67">
        <v>0</v>
      </c>
      <c r="AI144" s="67">
        <v>0</v>
      </c>
      <c r="AJ144" s="67">
        <v>0</v>
      </c>
      <c r="AK144" s="67">
        <v>0</v>
      </c>
      <c r="AL144" s="67">
        <v>0</v>
      </c>
      <c r="AM144" s="67">
        <v>0</v>
      </c>
      <c r="AN144" s="67">
        <v>0</v>
      </c>
      <c r="AO144" s="67">
        <v>0</v>
      </c>
      <c r="AP144" s="67">
        <v>0</v>
      </c>
      <c r="AQ144" s="67">
        <v>0</v>
      </c>
      <c r="AR144" s="67">
        <v>0</v>
      </c>
      <c r="AS144" s="67">
        <v>0</v>
      </c>
      <c r="AT144" s="67">
        <v>0</v>
      </c>
      <c r="AU144" s="67">
        <v>0</v>
      </c>
      <c r="AV144" s="67">
        <v>0</v>
      </c>
      <c r="AW144" s="67">
        <v>0</v>
      </c>
      <c r="AX144" s="67">
        <v>0</v>
      </c>
      <c r="AY144" s="67">
        <v>0</v>
      </c>
      <c r="AZ144" s="67">
        <v>0</v>
      </c>
      <c r="BA144" s="67">
        <v>0</v>
      </c>
      <c r="BB144" s="67">
        <v>0</v>
      </c>
    </row>
    <row r="145" spans="1:54" ht="14.85" customHeight="1" x14ac:dyDescent="0.25">
      <c r="A145" s="6" t="s">
        <v>495</v>
      </c>
      <c r="B145" s="6" t="s">
        <v>496</v>
      </c>
      <c r="C145" s="6" t="s">
        <v>6726</v>
      </c>
      <c r="D145" s="6" t="s">
        <v>497</v>
      </c>
      <c r="E145" s="6" t="s">
        <v>498</v>
      </c>
      <c r="G145" s="12" t="s">
        <v>4860</v>
      </c>
      <c r="H145" s="6">
        <v>1</v>
      </c>
      <c r="I145" s="6">
        <v>-1000</v>
      </c>
      <c r="J145" s="6">
        <v>1000</v>
      </c>
      <c r="K145" s="13" t="s">
        <v>5058</v>
      </c>
      <c r="L145" s="7" t="s">
        <v>5562</v>
      </c>
      <c r="M145" s="14"/>
      <c r="N145" s="67">
        <v>0</v>
      </c>
      <c r="O145" s="67">
        <v>0</v>
      </c>
      <c r="P145" s="67">
        <v>0</v>
      </c>
      <c r="Q145" s="67">
        <v>0</v>
      </c>
      <c r="R145" s="67">
        <v>0</v>
      </c>
      <c r="S145" s="67">
        <v>0</v>
      </c>
      <c r="T145" s="67">
        <v>0</v>
      </c>
      <c r="U145" s="67">
        <v>0</v>
      </c>
      <c r="V145" s="67">
        <v>0</v>
      </c>
      <c r="W145" s="67">
        <v>0</v>
      </c>
      <c r="X145" s="67">
        <v>0</v>
      </c>
      <c r="Y145" s="67">
        <v>0</v>
      </c>
      <c r="Z145" s="67">
        <v>0</v>
      </c>
      <c r="AA145" s="67">
        <v>0</v>
      </c>
      <c r="AB145" s="67">
        <v>0</v>
      </c>
      <c r="AC145" s="67">
        <v>0</v>
      </c>
      <c r="AD145" s="67">
        <v>0</v>
      </c>
      <c r="AE145" s="67">
        <v>0</v>
      </c>
      <c r="AF145" s="67">
        <v>0</v>
      </c>
      <c r="AG145" s="67">
        <v>0</v>
      </c>
      <c r="AH145" s="67">
        <v>0</v>
      </c>
      <c r="AI145" s="67">
        <v>0</v>
      </c>
      <c r="AJ145" s="67">
        <v>0</v>
      </c>
      <c r="AK145" s="67">
        <v>0</v>
      </c>
      <c r="AL145" s="67">
        <v>0</v>
      </c>
      <c r="AM145" s="67">
        <v>0</v>
      </c>
      <c r="AN145" s="67">
        <v>0</v>
      </c>
      <c r="AO145" s="67">
        <v>0</v>
      </c>
      <c r="AP145" s="67">
        <v>0</v>
      </c>
      <c r="AQ145" s="67">
        <v>0</v>
      </c>
      <c r="AR145" s="67">
        <v>0</v>
      </c>
      <c r="AS145" s="67">
        <v>0</v>
      </c>
      <c r="AT145" s="67">
        <v>0</v>
      </c>
      <c r="AU145" s="67">
        <v>0</v>
      </c>
      <c r="AV145" s="67">
        <v>0</v>
      </c>
      <c r="AW145" s="67">
        <v>0</v>
      </c>
      <c r="AX145" s="67">
        <v>0</v>
      </c>
      <c r="AY145" s="67">
        <v>0</v>
      </c>
      <c r="AZ145" s="67">
        <v>0</v>
      </c>
      <c r="BA145" s="67">
        <v>0</v>
      </c>
      <c r="BB145" s="67">
        <v>0</v>
      </c>
    </row>
    <row r="146" spans="1:54" ht="14.85" customHeight="1" x14ac:dyDescent="0.25">
      <c r="A146" s="6" t="s">
        <v>499</v>
      </c>
      <c r="B146" s="6" t="s">
        <v>500</v>
      </c>
      <c r="C146" s="6" t="s">
        <v>6727</v>
      </c>
      <c r="D146" s="6" t="s">
        <v>264</v>
      </c>
      <c r="E146" s="6" t="s">
        <v>265</v>
      </c>
      <c r="G146" s="12" t="s">
        <v>4970</v>
      </c>
      <c r="H146" s="6">
        <v>1</v>
      </c>
      <c r="I146" s="6">
        <v>-1000</v>
      </c>
      <c r="J146" s="6">
        <v>1000</v>
      </c>
      <c r="K146" s="13" t="s">
        <v>5059</v>
      </c>
      <c r="L146" s="7" t="s">
        <v>5563</v>
      </c>
      <c r="M146" s="14"/>
      <c r="N146" s="67">
        <v>0</v>
      </c>
      <c r="O146" s="67">
        <v>0</v>
      </c>
      <c r="P146" s="67">
        <v>0</v>
      </c>
      <c r="Q146" s="67">
        <v>0</v>
      </c>
      <c r="R146" s="67">
        <v>0</v>
      </c>
      <c r="S146" s="67">
        <v>0</v>
      </c>
      <c r="T146" s="67">
        <v>0</v>
      </c>
      <c r="U146" s="67">
        <v>0</v>
      </c>
      <c r="V146" s="67">
        <v>0</v>
      </c>
      <c r="W146" s="67">
        <v>0</v>
      </c>
      <c r="X146" s="67">
        <v>0</v>
      </c>
      <c r="Y146" s="67">
        <v>0</v>
      </c>
      <c r="Z146" s="67">
        <v>0</v>
      </c>
      <c r="AA146" s="67">
        <v>0</v>
      </c>
      <c r="AB146" s="67">
        <v>0</v>
      </c>
      <c r="AC146" s="67">
        <v>0</v>
      </c>
      <c r="AD146" s="67">
        <v>0</v>
      </c>
      <c r="AE146" s="67">
        <v>0</v>
      </c>
      <c r="AF146" s="67">
        <v>0</v>
      </c>
      <c r="AG146" s="67">
        <v>0</v>
      </c>
      <c r="AH146" s="67">
        <v>0</v>
      </c>
      <c r="AI146" s="67">
        <v>0</v>
      </c>
      <c r="AJ146" s="67">
        <v>0</v>
      </c>
      <c r="AK146" s="67">
        <v>0</v>
      </c>
      <c r="AL146" s="67">
        <v>0</v>
      </c>
      <c r="AM146" s="67">
        <v>0</v>
      </c>
      <c r="AN146" s="67">
        <v>0</v>
      </c>
      <c r="AO146" s="67">
        <v>0</v>
      </c>
      <c r="AP146" s="67">
        <v>0</v>
      </c>
      <c r="AQ146" s="67">
        <v>0</v>
      </c>
      <c r="AR146" s="67">
        <v>0</v>
      </c>
      <c r="AS146" s="67">
        <v>0</v>
      </c>
      <c r="AT146" s="67">
        <v>0</v>
      </c>
      <c r="AU146" s="67">
        <v>0</v>
      </c>
      <c r="AV146" s="67">
        <v>0</v>
      </c>
      <c r="AW146" s="67">
        <v>0</v>
      </c>
      <c r="AX146" s="67">
        <v>0</v>
      </c>
      <c r="AY146" s="67">
        <v>0</v>
      </c>
      <c r="AZ146" s="67">
        <v>0</v>
      </c>
      <c r="BA146" s="67">
        <v>0</v>
      </c>
      <c r="BB146" s="67">
        <v>0</v>
      </c>
    </row>
    <row r="147" spans="1:54" ht="14.85" customHeight="1" x14ac:dyDescent="0.25">
      <c r="A147" s="6" t="s">
        <v>501</v>
      </c>
      <c r="B147" s="6" t="s">
        <v>502</v>
      </c>
      <c r="C147" s="6" t="s">
        <v>6728</v>
      </c>
      <c r="D147" s="6" t="s">
        <v>112</v>
      </c>
      <c r="E147" s="6" t="s">
        <v>113</v>
      </c>
      <c r="G147" s="12" t="s">
        <v>4789</v>
      </c>
      <c r="H147" s="6">
        <v>1</v>
      </c>
      <c r="I147" s="6">
        <v>-1000</v>
      </c>
      <c r="J147" s="6">
        <v>1000</v>
      </c>
      <c r="K147" s="13" t="s">
        <v>4450</v>
      </c>
      <c r="L147" s="7" t="s">
        <v>5564</v>
      </c>
      <c r="M147" s="11"/>
      <c r="N147" s="67">
        <v>-3.1831683339760275E-2</v>
      </c>
      <c r="O147" s="67">
        <v>-3.1831683339760275E-2</v>
      </c>
      <c r="P147" s="67">
        <v>-3.1831683339760275E-2</v>
      </c>
      <c r="Q147" s="67">
        <v>-3.2608065860245006E-2</v>
      </c>
      <c r="R147" s="67">
        <v>-3.1831683339760275E-2</v>
      </c>
      <c r="S147" s="67">
        <v>-3.2608065860245006E-2</v>
      </c>
      <c r="T147" s="67">
        <v>-3.1831683318614523E-2</v>
      </c>
      <c r="U147" s="67">
        <v>-3.1831683330779015E-2</v>
      </c>
      <c r="V147" s="67">
        <v>-3.1831683337941286E-2</v>
      </c>
      <c r="W147" s="67">
        <v>-3.2608065860245006E-2</v>
      </c>
      <c r="X147" s="67">
        <v>-3.2608065860245006E-2</v>
      </c>
      <c r="Y147" s="67">
        <v>-3.1831683339760275E-2</v>
      </c>
      <c r="Z147" s="67">
        <v>-3.2608065860245006E-2</v>
      </c>
      <c r="AA147" s="67">
        <v>-3.2608065860245006E-2</v>
      </c>
      <c r="AB147" s="67">
        <v>-3.1831683339760275E-2</v>
      </c>
      <c r="AC147" s="67">
        <v>-3.2608065881959192E-2</v>
      </c>
      <c r="AD147" s="67">
        <v>-3.2608065863996671E-2</v>
      </c>
      <c r="AE147" s="67">
        <v>-3.2608065860131319E-2</v>
      </c>
      <c r="AF147" s="67">
        <v>-3.3384448383230847E-2</v>
      </c>
      <c r="AG147" s="67">
        <v>-6.2858144685492334E-2</v>
      </c>
      <c r="AH147" s="67">
        <v>-6.1243301193030675E-2</v>
      </c>
      <c r="AI147" s="67">
        <v>-6.9968431559004785E-2</v>
      </c>
      <c r="AJ147" s="67">
        <v>-6.1587289062345008E-2</v>
      </c>
      <c r="AK147" s="67">
        <v>-3.7419094451024648E-2</v>
      </c>
      <c r="AL147" s="67">
        <v>-3.6062930307366514E-2</v>
      </c>
      <c r="AM147" s="67">
        <v>-3.6704714844631781E-2</v>
      </c>
      <c r="AN147" s="67">
        <v>-5.5462416341129028E-2</v>
      </c>
      <c r="AO147" s="67">
        <v>-5.8056267697793373E-2</v>
      </c>
      <c r="AP147" s="67">
        <v>-5.7837405588884394E-2</v>
      </c>
      <c r="AQ147" s="67">
        <v>-5.7895805291536817E-2</v>
      </c>
      <c r="AR147" s="67">
        <v>-4.0045006749778622E-2</v>
      </c>
      <c r="AS147" s="67">
        <v>-3.8942491707416593E-2</v>
      </c>
      <c r="AT147" s="67">
        <v>-3.9531536652248178E-2</v>
      </c>
      <c r="AU147" s="67">
        <v>-3.9723431869674641E-2</v>
      </c>
      <c r="AV147" s="67">
        <v>-3.6306150171299123E-2</v>
      </c>
      <c r="AW147" s="67">
        <v>-3.4515090398940629E-2</v>
      </c>
      <c r="AX147" s="67">
        <v>-3.5660064529110969E-2</v>
      </c>
      <c r="AY147" s="67">
        <v>-3.6008562311280912E-2</v>
      </c>
      <c r="AZ147" s="67">
        <v>-3.4986523525617486E-2</v>
      </c>
      <c r="BA147" s="67">
        <v>-3.5412211241123259E-2</v>
      </c>
      <c r="BB147" s="67">
        <v>-3.5605729874987446E-2</v>
      </c>
    </row>
    <row r="148" spans="1:54" ht="14.85" customHeight="1" x14ac:dyDescent="0.25">
      <c r="A148" s="6" t="s">
        <v>503</v>
      </c>
      <c r="B148" s="6" t="s">
        <v>504</v>
      </c>
      <c r="C148" s="6" t="s">
        <v>6729</v>
      </c>
      <c r="D148" s="6" t="s">
        <v>232</v>
      </c>
      <c r="E148" s="6" t="s">
        <v>233</v>
      </c>
      <c r="G148" s="12" t="s">
        <v>4833</v>
      </c>
      <c r="H148" s="6">
        <v>0</v>
      </c>
      <c r="I148" s="6">
        <v>0</v>
      </c>
      <c r="J148" s="6">
        <v>1000</v>
      </c>
      <c r="K148" s="13" t="s">
        <v>5021</v>
      </c>
      <c r="L148" s="7" t="s">
        <v>5565</v>
      </c>
      <c r="M148" s="14"/>
      <c r="N148" s="67">
        <v>0</v>
      </c>
      <c r="O148" s="67">
        <v>0</v>
      </c>
      <c r="P148" s="67">
        <v>0</v>
      </c>
      <c r="Q148" s="67">
        <v>0</v>
      </c>
      <c r="R148" s="67">
        <v>0</v>
      </c>
      <c r="S148" s="67">
        <v>0</v>
      </c>
      <c r="T148" s="67">
        <v>0</v>
      </c>
      <c r="U148" s="67">
        <v>0</v>
      </c>
      <c r="V148" s="67">
        <v>0</v>
      </c>
      <c r="W148" s="67">
        <v>0</v>
      </c>
      <c r="X148" s="67">
        <v>0</v>
      </c>
      <c r="Y148" s="67">
        <v>0</v>
      </c>
      <c r="Z148" s="67">
        <v>0</v>
      </c>
      <c r="AA148" s="67">
        <v>0</v>
      </c>
      <c r="AB148" s="67">
        <v>0</v>
      </c>
      <c r="AC148" s="67">
        <v>0</v>
      </c>
      <c r="AD148" s="67">
        <v>0</v>
      </c>
      <c r="AE148" s="67">
        <v>0</v>
      </c>
      <c r="AF148" s="67">
        <v>0</v>
      </c>
      <c r="AG148" s="67">
        <v>0</v>
      </c>
      <c r="AH148" s="67">
        <v>0</v>
      </c>
      <c r="AI148" s="67">
        <v>0</v>
      </c>
      <c r="AJ148" s="67">
        <v>0</v>
      </c>
      <c r="AK148" s="67">
        <v>0</v>
      </c>
      <c r="AL148" s="67">
        <v>0</v>
      </c>
      <c r="AM148" s="67">
        <v>0</v>
      </c>
      <c r="AN148" s="67">
        <v>0</v>
      </c>
      <c r="AO148" s="67">
        <v>0</v>
      </c>
      <c r="AP148" s="67">
        <v>0</v>
      </c>
      <c r="AQ148" s="67">
        <v>0</v>
      </c>
      <c r="AR148" s="67">
        <v>0</v>
      </c>
      <c r="AS148" s="67">
        <v>0</v>
      </c>
      <c r="AT148" s="67">
        <v>0</v>
      </c>
      <c r="AU148" s="67">
        <v>0</v>
      </c>
      <c r="AV148" s="67">
        <v>0</v>
      </c>
      <c r="AW148" s="67">
        <v>0</v>
      </c>
      <c r="AX148" s="67">
        <v>0</v>
      </c>
      <c r="AY148" s="67">
        <v>0</v>
      </c>
      <c r="AZ148" s="67">
        <v>0</v>
      </c>
      <c r="BA148" s="67">
        <v>0</v>
      </c>
      <c r="BB148" s="67">
        <v>0</v>
      </c>
    </row>
    <row r="149" spans="1:54" ht="14.85" customHeight="1" x14ac:dyDescent="0.25">
      <c r="A149" s="6" t="s">
        <v>505</v>
      </c>
      <c r="B149" s="6" t="s">
        <v>506</v>
      </c>
      <c r="C149" s="6" t="s">
        <v>6730</v>
      </c>
      <c r="D149" s="6" t="s">
        <v>471</v>
      </c>
      <c r="E149" s="6" t="s">
        <v>472</v>
      </c>
      <c r="G149" s="12" t="s">
        <v>4857</v>
      </c>
      <c r="H149" s="6">
        <v>1</v>
      </c>
      <c r="I149" s="6">
        <v>-1000</v>
      </c>
      <c r="J149" s="6">
        <v>1000</v>
      </c>
      <c r="K149" s="13" t="s">
        <v>5060</v>
      </c>
      <c r="L149" s="7" t="s">
        <v>5566</v>
      </c>
      <c r="M149" s="14"/>
      <c r="N149" s="67">
        <v>0</v>
      </c>
      <c r="O149" s="67">
        <v>0</v>
      </c>
      <c r="P149" s="67">
        <v>0</v>
      </c>
      <c r="Q149" s="67">
        <v>0</v>
      </c>
      <c r="R149" s="67">
        <v>0</v>
      </c>
      <c r="S149" s="67">
        <v>0</v>
      </c>
      <c r="T149" s="67">
        <v>0</v>
      </c>
      <c r="U149" s="67">
        <v>0</v>
      </c>
      <c r="V149" s="67">
        <v>0</v>
      </c>
      <c r="W149" s="67">
        <v>0</v>
      </c>
      <c r="X149" s="67">
        <v>0</v>
      </c>
      <c r="Y149" s="67">
        <v>0</v>
      </c>
      <c r="Z149" s="67">
        <v>0</v>
      </c>
      <c r="AA149" s="67">
        <v>0</v>
      </c>
      <c r="AB149" s="67">
        <v>0</v>
      </c>
      <c r="AC149" s="67">
        <v>0</v>
      </c>
      <c r="AD149" s="67">
        <v>0</v>
      </c>
      <c r="AE149" s="67">
        <v>0</v>
      </c>
      <c r="AF149" s="67">
        <v>0</v>
      </c>
      <c r="AG149" s="67">
        <v>0</v>
      </c>
      <c r="AH149" s="67">
        <v>0</v>
      </c>
      <c r="AI149" s="67">
        <v>0</v>
      </c>
      <c r="AJ149" s="67">
        <v>0</v>
      </c>
      <c r="AK149" s="67">
        <v>0</v>
      </c>
      <c r="AL149" s="67">
        <v>0</v>
      </c>
      <c r="AM149" s="67">
        <v>0</v>
      </c>
      <c r="AN149" s="67">
        <v>0</v>
      </c>
      <c r="AO149" s="67">
        <v>0</v>
      </c>
      <c r="AP149" s="67">
        <v>0</v>
      </c>
      <c r="AQ149" s="67">
        <v>0</v>
      </c>
      <c r="AR149" s="67">
        <v>0</v>
      </c>
      <c r="AS149" s="67">
        <v>0</v>
      </c>
      <c r="AT149" s="67">
        <v>0</v>
      </c>
      <c r="AU149" s="67">
        <v>0</v>
      </c>
      <c r="AV149" s="67">
        <v>0</v>
      </c>
      <c r="AW149" s="67">
        <v>0</v>
      </c>
      <c r="AX149" s="67">
        <v>0</v>
      </c>
      <c r="AY149" s="67">
        <v>0</v>
      </c>
      <c r="AZ149" s="67">
        <v>0</v>
      </c>
      <c r="BA149" s="67">
        <v>0</v>
      </c>
      <c r="BB149" s="67">
        <v>0</v>
      </c>
    </row>
    <row r="150" spans="1:54" ht="14.85" customHeight="1" x14ac:dyDescent="0.25">
      <c r="A150" s="6" t="s">
        <v>507</v>
      </c>
      <c r="B150" s="6" t="s">
        <v>508</v>
      </c>
      <c r="C150" s="6" t="s">
        <v>6731</v>
      </c>
      <c r="D150" s="6" t="s">
        <v>509</v>
      </c>
      <c r="E150" s="6" t="s">
        <v>510</v>
      </c>
      <c r="G150" s="12" t="s">
        <v>4861</v>
      </c>
      <c r="H150" s="6">
        <v>0</v>
      </c>
      <c r="I150" s="6">
        <v>0</v>
      </c>
      <c r="J150" s="6">
        <v>1000</v>
      </c>
      <c r="L150" s="7" t="s">
        <v>5567</v>
      </c>
      <c r="M150" s="14"/>
      <c r="N150" s="67">
        <v>0</v>
      </c>
      <c r="O150" s="67">
        <v>0</v>
      </c>
      <c r="P150" s="67">
        <v>0</v>
      </c>
      <c r="Q150" s="67">
        <v>0</v>
      </c>
      <c r="R150" s="67">
        <v>0</v>
      </c>
      <c r="S150" s="67">
        <v>0</v>
      </c>
      <c r="T150" s="67">
        <v>0</v>
      </c>
      <c r="U150" s="67">
        <v>0</v>
      </c>
      <c r="V150" s="67">
        <v>0</v>
      </c>
      <c r="W150" s="67">
        <v>0</v>
      </c>
      <c r="X150" s="67">
        <v>0</v>
      </c>
      <c r="Y150" s="67">
        <v>0</v>
      </c>
      <c r="Z150" s="67">
        <v>0</v>
      </c>
      <c r="AA150" s="67">
        <v>0</v>
      </c>
      <c r="AB150" s="67">
        <v>0</v>
      </c>
      <c r="AC150" s="67">
        <v>0</v>
      </c>
      <c r="AD150" s="67">
        <v>0</v>
      </c>
      <c r="AE150" s="67">
        <v>0</v>
      </c>
      <c r="AF150" s="67">
        <v>0</v>
      </c>
      <c r="AG150" s="67">
        <v>0</v>
      </c>
      <c r="AH150" s="67">
        <v>0</v>
      </c>
      <c r="AI150" s="67">
        <v>0</v>
      </c>
      <c r="AJ150" s="67">
        <v>0</v>
      </c>
      <c r="AK150" s="67">
        <v>0</v>
      </c>
      <c r="AL150" s="67">
        <v>0</v>
      </c>
      <c r="AM150" s="67">
        <v>0</v>
      </c>
      <c r="AN150" s="67">
        <v>0</v>
      </c>
      <c r="AO150" s="67">
        <v>0</v>
      </c>
      <c r="AP150" s="67">
        <v>0</v>
      </c>
      <c r="AQ150" s="67">
        <v>0</v>
      </c>
      <c r="AR150" s="67">
        <v>0</v>
      </c>
      <c r="AS150" s="67">
        <v>0</v>
      </c>
      <c r="AT150" s="67">
        <v>0</v>
      </c>
      <c r="AU150" s="67">
        <v>0</v>
      </c>
      <c r="AV150" s="67">
        <v>0</v>
      </c>
      <c r="AW150" s="67">
        <v>0</v>
      </c>
      <c r="AX150" s="67">
        <v>0</v>
      </c>
      <c r="AY150" s="67">
        <v>0</v>
      </c>
      <c r="AZ150" s="67">
        <v>0</v>
      </c>
      <c r="BA150" s="67">
        <v>0</v>
      </c>
      <c r="BB150" s="67">
        <v>0</v>
      </c>
    </row>
    <row r="151" spans="1:54" ht="14.85" customHeight="1" x14ac:dyDescent="0.25">
      <c r="A151" s="6" t="s">
        <v>511</v>
      </c>
      <c r="B151" s="6" t="s">
        <v>512</v>
      </c>
      <c r="C151" s="6" t="s">
        <v>6732</v>
      </c>
      <c r="D151" s="6" t="s">
        <v>282</v>
      </c>
      <c r="E151" s="6" t="s">
        <v>283</v>
      </c>
      <c r="G151" s="12" t="s">
        <v>4827</v>
      </c>
      <c r="H151" s="6">
        <v>1</v>
      </c>
      <c r="I151" s="6">
        <v>-1000</v>
      </c>
      <c r="J151" s="6">
        <v>1000</v>
      </c>
      <c r="L151" s="7" t="s">
        <v>5568</v>
      </c>
      <c r="M151" s="14"/>
      <c r="N151" s="67">
        <v>0</v>
      </c>
      <c r="O151" s="67">
        <v>0</v>
      </c>
      <c r="P151" s="67">
        <v>0</v>
      </c>
      <c r="Q151" s="67">
        <v>0</v>
      </c>
      <c r="R151" s="67">
        <v>0</v>
      </c>
      <c r="S151" s="67">
        <v>0</v>
      </c>
      <c r="T151" s="67">
        <v>0</v>
      </c>
      <c r="U151" s="67">
        <v>0</v>
      </c>
      <c r="V151" s="67">
        <v>0</v>
      </c>
      <c r="W151" s="67">
        <v>0</v>
      </c>
      <c r="X151" s="67">
        <v>0</v>
      </c>
      <c r="Y151" s="67">
        <v>0</v>
      </c>
      <c r="Z151" s="67">
        <v>0</v>
      </c>
      <c r="AA151" s="67">
        <v>0</v>
      </c>
      <c r="AB151" s="67">
        <v>0</v>
      </c>
      <c r="AC151" s="67">
        <v>0</v>
      </c>
      <c r="AD151" s="67">
        <v>0</v>
      </c>
      <c r="AE151" s="67">
        <v>0</v>
      </c>
      <c r="AF151" s="67">
        <v>0</v>
      </c>
      <c r="AG151" s="67">
        <v>0</v>
      </c>
      <c r="AH151" s="67">
        <v>0</v>
      </c>
      <c r="AI151" s="67">
        <v>0</v>
      </c>
      <c r="AJ151" s="67">
        <v>0</v>
      </c>
      <c r="AK151" s="67">
        <v>0</v>
      </c>
      <c r="AL151" s="67">
        <v>0</v>
      </c>
      <c r="AM151" s="67">
        <v>0</v>
      </c>
      <c r="AN151" s="67">
        <v>0</v>
      </c>
      <c r="AO151" s="67">
        <v>0</v>
      </c>
      <c r="AP151" s="67">
        <v>0</v>
      </c>
      <c r="AQ151" s="67">
        <v>0</v>
      </c>
      <c r="AR151" s="67">
        <v>0</v>
      </c>
      <c r="AS151" s="67">
        <v>0</v>
      </c>
      <c r="AT151" s="67">
        <v>0</v>
      </c>
      <c r="AU151" s="67">
        <v>0</v>
      </c>
      <c r="AV151" s="67">
        <v>0</v>
      </c>
      <c r="AW151" s="67">
        <v>0</v>
      </c>
      <c r="AX151" s="67">
        <v>0</v>
      </c>
      <c r="AY151" s="67">
        <v>0</v>
      </c>
      <c r="AZ151" s="67">
        <v>0</v>
      </c>
      <c r="BA151" s="67">
        <v>0</v>
      </c>
      <c r="BB151" s="67">
        <v>0</v>
      </c>
    </row>
    <row r="152" spans="1:54" ht="14.85" customHeight="1" x14ac:dyDescent="0.25">
      <c r="A152" s="6" t="s">
        <v>513</v>
      </c>
      <c r="B152" s="6" t="s">
        <v>514</v>
      </c>
      <c r="C152" s="6" t="s">
        <v>6733</v>
      </c>
      <c r="D152" s="6" t="s">
        <v>515</v>
      </c>
      <c r="E152" s="6" t="s">
        <v>516</v>
      </c>
      <c r="F152" s="4"/>
      <c r="G152" s="12" t="s">
        <v>4510</v>
      </c>
      <c r="H152" s="6">
        <v>1</v>
      </c>
      <c r="I152" s="6">
        <v>-1000</v>
      </c>
      <c r="J152" s="6">
        <v>1000</v>
      </c>
      <c r="K152" s="5" t="s">
        <v>4511</v>
      </c>
      <c r="L152" s="7" t="s">
        <v>5569</v>
      </c>
      <c r="M152" s="11"/>
      <c r="N152" s="67">
        <v>4.966178973098522</v>
      </c>
      <c r="O152" s="67">
        <v>4.905418973098449</v>
      </c>
      <c r="P152" s="67">
        <v>4.6054589730985072</v>
      </c>
      <c r="Q152" s="67">
        <v>5.039677972442405</v>
      </c>
      <c r="R152" s="67">
        <v>8.190164004657845</v>
      </c>
      <c r="S152" s="67">
        <v>7.7288696307834925</v>
      </c>
      <c r="T152" s="67">
        <v>10.313498973098945</v>
      </c>
      <c r="U152" s="67">
        <v>10.224230671319788</v>
      </c>
      <c r="V152" s="67">
        <v>10.643695342197702</v>
      </c>
      <c r="W152" s="67">
        <v>6.4079179724423057</v>
      </c>
      <c r="X152" s="67">
        <v>6.4495179724423224</v>
      </c>
      <c r="Y152" s="67">
        <v>6.5198989730985204</v>
      </c>
      <c r="Z152" s="67">
        <v>6.1926779724423113</v>
      </c>
      <c r="AA152" s="67">
        <v>8.6883029641170424</v>
      </c>
      <c r="AB152" s="67">
        <v>8.3872973379911855</v>
      </c>
      <c r="AC152" s="67">
        <v>10.266877972441989</v>
      </c>
      <c r="AD152" s="67">
        <v>9.7631297814382378</v>
      </c>
      <c r="AE152" s="67">
        <v>11.074679781438249</v>
      </c>
      <c r="AF152" s="67">
        <v>10.280314220678861</v>
      </c>
      <c r="AG152" s="67">
        <v>6.1860503463627765</v>
      </c>
      <c r="AH152" s="67">
        <v>6.0439827891364075</v>
      </c>
      <c r="AI152" s="67">
        <v>5.928823991168656</v>
      </c>
      <c r="AJ152" s="67">
        <v>6.2040593268726525</v>
      </c>
      <c r="AK152" s="67">
        <v>11.356411498397847</v>
      </c>
      <c r="AL152" s="67">
        <v>11.442529417303831</v>
      </c>
      <c r="AM152" s="67">
        <v>11.652287732738273</v>
      </c>
      <c r="AN152" s="67">
        <v>8.0693297129424764</v>
      </c>
      <c r="AO152" s="67">
        <v>8.1498244108114477</v>
      </c>
      <c r="AP152" s="67">
        <v>8.2835378739487169</v>
      </c>
      <c r="AQ152" s="67">
        <v>7.8533684138062654</v>
      </c>
      <c r="AR152" s="67">
        <v>12.46689294160285</v>
      </c>
      <c r="AS152" s="67">
        <v>11.983592531895624</v>
      </c>
      <c r="AT152" s="67">
        <v>13.365866543470247</v>
      </c>
      <c r="AU152" s="67">
        <v>12.471517869950389</v>
      </c>
      <c r="AV152" s="67">
        <v>10.722848739150663</v>
      </c>
      <c r="AW152" s="67">
        <v>10.561394807945703</v>
      </c>
      <c r="AX152" s="67">
        <v>11.057602492535807</v>
      </c>
      <c r="AY152" s="67">
        <v>10.169077208684712</v>
      </c>
      <c r="AZ152" s="67">
        <v>9.7315892984559014</v>
      </c>
      <c r="BA152" s="67">
        <v>11.02086938497439</v>
      </c>
      <c r="BB152" s="67">
        <v>10.12744486935253</v>
      </c>
    </row>
    <row r="153" spans="1:54" ht="14.85" customHeight="1" x14ac:dyDescent="0.25">
      <c r="A153" s="6" t="s">
        <v>517</v>
      </c>
      <c r="B153" s="6" t="s">
        <v>518</v>
      </c>
      <c r="C153" s="6" t="s">
        <v>6734</v>
      </c>
      <c r="D153" s="6" t="s">
        <v>519</v>
      </c>
      <c r="E153" s="6" t="s">
        <v>520</v>
      </c>
      <c r="G153" s="12" t="s">
        <v>4862</v>
      </c>
      <c r="H153" s="6">
        <v>0</v>
      </c>
      <c r="I153" s="6">
        <v>0</v>
      </c>
      <c r="J153" s="6">
        <v>1000</v>
      </c>
      <c r="K153" s="13" t="s">
        <v>5061</v>
      </c>
      <c r="L153" s="7" t="s">
        <v>5570</v>
      </c>
      <c r="M153" s="14"/>
      <c r="N153" s="67">
        <v>0</v>
      </c>
      <c r="O153" s="67">
        <v>0</v>
      </c>
      <c r="P153" s="67">
        <v>0</v>
      </c>
      <c r="Q153" s="67">
        <v>0</v>
      </c>
      <c r="R153" s="67">
        <v>0</v>
      </c>
      <c r="S153" s="67">
        <v>0</v>
      </c>
      <c r="T153" s="67">
        <v>0</v>
      </c>
      <c r="U153" s="67">
        <v>0</v>
      </c>
      <c r="V153" s="67">
        <v>0</v>
      </c>
      <c r="W153" s="67">
        <v>0</v>
      </c>
      <c r="X153" s="67">
        <v>0</v>
      </c>
      <c r="Y153" s="67">
        <v>0</v>
      </c>
      <c r="Z153" s="67">
        <v>0</v>
      </c>
      <c r="AA153" s="67">
        <v>0</v>
      </c>
      <c r="AB153" s="67">
        <v>0</v>
      </c>
      <c r="AC153" s="67">
        <v>0</v>
      </c>
      <c r="AD153" s="67">
        <v>0</v>
      </c>
      <c r="AE153" s="67">
        <v>0</v>
      </c>
      <c r="AF153" s="67">
        <v>0</v>
      </c>
      <c r="AG153" s="67">
        <v>0</v>
      </c>
      <c r="AH153" s="67">
        <v>0</v>
      </c>
      <c r="AI153" s="67">
        <v>0</v>
      </c>
      <c r="AJ153" s="67">
        <v>0</v>
      </c>
      <c r="AK153" s="67">
        <v>0</v>
      </c>
      <c r="AL153" s="67">
        <v>0</v>
      </c>
      <c r="AM153" s="67">
        <v>0</v>
      </c>
      <c r="AN153" s="67">
        <v>0</v>
      </c>
      <c r="AO153" s="67">
        <v>0</v>
      </c>
      <c r="AP153" s="67">
        <v>0</v>
      </c>
      <c r="AQ153" s="67">
        <v>0</v>
      </c>
      <c r="AR153" s="67">
        <v>0</v>
      </c>
      <c r="AS153" s="67">
        <v>0</v>
      </c>
      <c r="AT153" s="67">
        <v>0</v>
      </c>
      <c r="AU153" s="67">
        <v>0</v>
      </c>
      <c r="AV153" s="67">
        <v>0</v>
      </c>
      <c r="AW153" s="67">
        <v>0</v>
      </c>
      <c r="AX153" s="67">
        <v>0</v>
      </c>
      <c r="AY153" s="67">
        <v>0</v>
      </c>
      <c r="AZ153" s="67">
        <v>0</v>
      </c>
      <c r="BA153" s="67">
        <v>0</v>
      </c>
      <c r="BB153" s="67">
        <v>0</v>
      </c>
    </row>
    <row r="154" spans="1:54" ht="14.85" customHeight="1" x14ac:dyDescent="0.25">
      <c r="A154" s="6" t="s">
        <v>521</v>
      </c>
      <c r="B154" s="6" t="s">
        <v>522</v>
      </c>
      <c r="C154" s="6" t="s">
        <v>6735</v>
      </c>
      <c r="D154" s="6" t="s">
        <v>232</v>
      </c>
      <c r="E154" s="6" t="s">
        <v>233</v>
      </c>
      <c r="G154" s="12" t="s">
        <v>4833</v>
      </c>
      <c r="H154" s="6">
        <v>0</v>
      </c>
      <c r="I154" s="6">
        <v>0</v>
      </c>
      <c r="J154" s="6">
        <v>1000</v>
      </c>
      <c r="K154" s="13" t="s">
        <v>5021</v>
      </c>
      <c r="L154" s="7" t="s">
        <v>5571</v>
      </c>
      <c r="M154" s="14"/>
      <c r="N154" s="67">
        <v>0</v>
      </c>
      <c r="O154" s="67">
        <v>0</v>
      </c>
      <c r="P154" s="67">
        <v>0</v>
      </c>
      <c r="Q154" s="67">
        <v>0</v>
      </c>
      <c r="R154" s="67">
        <v>0</v>
      </c>
      <c r="S154" s="67">
        <v>0</v>
      </c>
      <c r="T154" s="67">
        <v>0</v>
      </c>
      <c r="U154" s="67">
        <v>0</v>
      </c>
      <c r="V154" s="67">
        <v>0</v>
      </c>
      <c r="W154" s="67">
        <v>0</v>
      </c>
      <c r="X154" s="67">
        <v>0</v>
      </c>
      <c r="Y154" s="67">
        <v>0</v>
      </c>
      <c r="Z154" s="67">
        <v>0</v>
      </c>
      <c r="AA154" s="67">
        <v>0</v>
      </c>
      <c r="AB154" s="67">
        <v>0</v>
      </c>
      <c r="AC154" s="67">
        <v>0</v>
      </c>
      <c r="AD154" s="67">
        <v>0</v>
      </c>
      <c r="AE154" s="67">
        <v>0</v>
      </c>
      <c r="AF154" s="67">
        <v>0</v>
      </c>
      <c r="AG154" s="67">
        <v>0</v>
      </c>
      <c r="AH154" s="67">
        <v>0</v>
      </c>
      <c r="AI154" s="67">
        <v>0</v>
      </c>
      <c r="AJ154" s="67">
        <v>0</v>
      </c>
      <c r="AK154" s="67">
        <v>0</v>
      </c>
      <c r="AL154" s="67">
        <v>0</v>
      </c>
      <c r="AM154" s="67">
        <v>0</v>
      </c>
      <c r="AN154" s="67">
        <v>0</v>
      </c>
      <c r="AO154" s="67">
        <v>0</v>
      </c>
      <c r="AP154" s="67">
        <v>0</v>
      </c>
      <c r="AQ154" s="67">
        <v>0</v>
      </c>
      <c r="AR154" s="67">
        <v>0</v>
      </c>
      <c r="AS154" s="67">
        <v>0</v>
      </c>
      <c r="AT154" s="67">
        <v>0</v>
      </c>
      <c r="AU154" s="67">
        <v>0</v>
      </c>
      <c r="AV154" s="67">
        <v>0</v>
      </c>
      <c r="AW154" s="67">
        <v>0</v>
      </c>
      <c r="AX154" s="67">
        <v>0</v>
      </c>
      <c r="AY154" s="67">
        <v>0</v>
      </c>
      <c r="AZ154" s="67">
        <v>0</v>
      </c>
      <c r="BA154" s="67">
        <v>0</v>
      </c>
      <c r="BB154" s="67">
        <v>0</v>
      </c>
    </row>
    <row r="155" spans="1:54" ht="14.85" customHeight="1" x14ac:dyDescent="0.25">
      <c r="A155" s="6" t="s">
        <v>523</v>
      </c>
      <c r="B155" s="6" t="s">
        <v>524</v>
      </c>
      <c r="C155" s="6" t="s">
        <v>6736</v>
      </c>
      <c r="D155" s="6" t="s">
        <v>525</v>
      </c>
      <c r="E155" s="6" t="s">
        <v>526</v>
      </c>
      <c r="G155" s="12" t="s">
        <v>4769</v>
      </c>
      <c r="H155" s="6">
        <v>1</v>
      </c>
      <c r="I155" s="6">
        <v>-1000</v>
      </c>
      <c r="J155" s="6">
        <v>1000</v>
      </c>
      <c r="K155" s="13" t="s">
        <v>4477</v>
      </c>
      <c r="L155" s="7" t="s">
        <v>5572</v>
      </c>
      <c r="M155" s="14"/>
      <c r="N155" s="67">
        <v>0</v>
      </c>
      <c r="O155" s="67">
        <v>0</v>
      </c>
      <c r="P155" s="67">
        <v>0</v>
      </c>
      <c r="Q155" s="67">
        <v>0</v>
      </c>
      <c r="R155" s="67">
        <v>0</v>
      </c>
      <c r="S155" s="67">
        <v>0</v>
      </c>
      <c r="T155" s="67">
        <v>0</v>
      </c>
      <c r="U155" s="67">
        <v>0</v>
      </c>
      <c r="V155" s="67">
        <v>0</v>
      </c>
      <c r="W155" s="67">
        <v>0</v>
      </c>
      <c r="X155" s="67">
        <v>0</v>
      </c>
      <c r="Y155" s="67">
        <v>0</v>
      </c>
      <c r="Z155" s="67">
        <v>0</v>
      </c>
      <c r="AA155" s="67">
        <v>0</v>
      </c>
      <c r="AB155" s="67">
        <v>0</v>
      </c>
      <c r="AC155" s="67">
        <v>0</v>
      </c>
      <c r="AD155" s="67">
        <v>0</v>
      </c>
      <c r="AE155" s="67">
        <v>0</v>
      </c>
      <c r="AF155" s="67">
        <v>0</v>
      </c>
      <c r="AG155" s="67">
        <v>0</v>
      </c>
      <c r="AH155" s="67">
        <v>0</v>
      </c>
      <c r="AI155" s="67">
        <v>0</v>
      </c>
      <c r="AJ155" s="67">
        <v>0</v>
      </c>
      <c r="AK155" s="67">
        <v>0</v>
      </c>
      <c r="AL155" s="67">
        <v>0</v>
      </c>
      <c r="AM155" s="67">
        <v>0</v>
      </c>
      <c r="AN155" s="67">
        <v>0</v>
      </c>
      <c r="AO155" s="67">
        <v>0</v>
      </c>
      <c r="AP155" s="67">
        <v>0</v>
      </c>
      <c r="AQ155" s="67">
        <v>0</v>
      </c>
      <c r="AR155" s="67">
        <v>0</v>
      </c>
      <c r="AS155" s="67">
        <v>0</v>
      </c>
      <c r="AT155" s="67">
        <v>0</v>
      </c>
      <c r="AU155" s="67">
        <v>0</v>
      </c>
      <c r="AV155" s="67">
        <v>0</v>
      </c>
      <c r="AW155" s="67">
        <v>0</v>
      </c>
      <c r="AX155" s="67">
        <v>0</v>
      </c>
      <c r="AY155" s="67">
        <v>0</v>
      </c>
      <c r="AZ155" s="67">
        <v>0</v>
      </c>
      <c r="BA155" s="67">
        <v>0</v>
      </c>
      <c r="BB155" s="67">
        <v>0</v>
      </c>
    </row>
    <row r="156" spans="1:54" ht="14.85" customHeight="1" x14ac:dyDescent="0.25">
      <c r="A156" s="6" t="s">
        <v>527</v>
      </c>
      <c r="B156" s="6" t="s">
        <v>528</v>
      </c>
      <c r="C156" s="6" t="s">
        <v>6737</v>
      </c>
      <c r="D156" s="6" t="s">
        <v>529</v>
      </c>
      <c r="E156" s="6" t="s">
        <v>530</v>
      </c>
      <c r="G156" s="12" t="s">
        <v>4863</v>
      </c>
      <c r="H156" s="6">
        <v>1</v>
      </c>
      <c r="I156" s="6">
        <v>-1000</v>
      </c>
      <c r="J156" s="6">
        <v>1000</v>
      </c>
      <c r="K156" s="13" t="s">
        <v>5062</v>
      </c>
      <c r="L156" s="7" t="s">
        <v>5573</v>
      </c>
      <c r="M156" s="14"/>
      <c r="N156" s="67">
        <v>-1.0553399988566525E-5</v>
      </c>
      <c r="O156" s="67">
        <v>-1.0553399988566525E-5</v>
      </c>
      <c r="P156" s="67">
        <v>-1.0553399988566525E-5</v>
      </c>
      <c r="Q156" s="67">
        <v>-1.0810799949467764E-5</v>
      </c>
      <c r="R156" s="67">
        <v>-1.0553399988566525E-5</v>
      </c>
      <c r="S156" s="67">
        <v>-1.0810799949467764E-5</v>
      </c>
      <c r="T156" s="67">
        <v>-1.0553399988566525E-5</v>
      </c>
      <c r="U156" s="67">
        <v>-1.0553399988566525E-5</v>
      </c>
      <c r="V156" s="67">
        <v>-1.0553399988566525E-5</v>
      </c>
      <c r="W156" s="67">
        <v>-1.0810799949467764E-5</v>
      </c>
      <c r="X156" s="67">
        <v>-1.0810799949467764E-5</v>
      </c>
      <c r="Y156" s="67">
        <v>-1.0553399988566525E-5</v>
      </c>
      <c r="Z156" s="67">
        <v>-1.0810799949467764E-5</v>
      </c>
      <c r="AA156" s="67">
        <v>-1.0810799949467764E-5</v>
      </c>
      <c r="AB156" s="67">
        <v>-1.0553399988566525E-5</v>
      </c>
      <c r="AC156" s="67">
        <v>-1.0810799949467764E-5</v>
      </c>
      <c r="AD156" s="67">
        <v>-1.0810799949467764E-5</v>
      </c>
      <c r="AE156" s="67">
        <v>-1.0810799949467764E-5</v>
      </c>
      <c r="AF156" s="67">
        <v>-1.1068200024055841E-5</v>
      </c>
      <c r="AG156" s="67">
        <v>-2.0839838612118911E-5</v>
      </c>
      <c r="AH156" s="67">
        <v>-2.0304457279962662E-5</v>
      </c>
      <c r="AI156" s="67">
        <v>-2.3197166115096479E-5</v>
      </c>
      <c r="AJ156" s="67">
        <v>-2.0418502231223101E-5</v>
      </c>
      <c r="AK156" s="67">
        <v>-1.2405836855577945E-5</v>
      </c>
      <c r="AL156" s="67">
        <v>-1.1956217463193752E-5</v>
      </c>
      <c r="AM156" s="67">
        <v>-1.216899318023934E-5</v>
      </c>
      <c r="AN156" s="67">
        <v>-1.8387876593806141E-5</v>
      </c>
      <c r="AO156" s="67">
        <v>-1.9247835894020682E-5</v>
      </c>
      <c r="AP156" s="67">
        <v>-1.9175274815097509E-5</v>
      </c>
      <c r="AQ156" s="67">
        <v>-1.9194636479369365E-5</v>
      </c>
      <c r="AR156" s="67">
        <v>-1.3276425534058944E-5</v>
      </c>
      <c r="AS156" s="67">
        <v>-1.2910900409224269E-5</v>
      </c>
      <c r="AT156" s="67">
        <v>-1.3106190863254596E-5</v>
      </c>
      <c r="AU156" s="67">
        <v>-1.3169811381885665E-5</v>
      </c>
      <c r="AV156" s="67">
        <v>-1.2036854059260804E-5</v>
      </c>
      <c r="AW156" s="67">
        <v>-1.1443050311754632E-5</v>
      </c>
      <c r="AX156" s="67">
        <v>-1.1822652368209674E-5</v>
      </c>
      <c r="AY156" s="67">
        <v>-1.193819241507299E-5</v>
      </c>
      <c r="AZ156" s="67">
        <v>-1.1599348113122687E-5</v>
      </c>
      <c r="BA156" s="67">
        <v>-1.1740479635591328E-5</v>
      </c>
      <c r="BB156" s="67">
        <v>-1.1804638347712171E-5</v>
      </c>
    </row>
    <row r="157" spans="1:54" ht="14.85" customHeight="1" x14ac:dyDescent="0.25">
      <c r="A157" s="6" t="s">
        <v>531</v>
      </c>
      <c r="B157" s="6" t="s">
        <v>532</v>
      </c>
      <c r="C157" s="6" t="s">
        <v>6738</v>
      </c>
      <c r="D157" s="6" t="s">
        <v>533</v>
      </c>
      <c r="E157" s="6" t="s">
        <v>534</v>
      </c>
      <c r="G157" s="12" t="s">
        <v>4975</v>
      </c>
      <c r="H157" s="6">
        <v>1</v>
      </c>
      <c r="I157" s="6">
        <v>-1000</v>
      </c>
      <c r="J157" s="6">
        <v>1000</v>
      </c>
      <c r="K157" s="13" t="s">
        <v>5063</v>
      </c>
      <c r="L157" s="7" t="s">
        <v>5574</v>
      </c>
      <c r="M157" s="14"/>
      <c r="N157" s="67">
        <v>0</v>
      </c>
      <c r="O157" s="67">
        <v>0</v>
      </c>
      <c r="P157" s="67">
        <v>0</v>
      </c>
      <c r="Q157" s="67">
        <v>0</v>
      </c>
      <c r="R157" s="67">
        <v>0</v>
      </c>
      <c r="S157" s="67">
        <v>0</v>
      </c>
      <c r="T157" s="67">
        <v>0</v>
      </c>
      <c r="U157" s="67">
        <v>0</v>
      </c>
      <c r="V157" s="67">
        <v>0</v>
      </c>
      <c r="W157" s="67">
        <v>0</v>
      </c>
      <c r="X157" s="67">
        <v>0</v>
      </c>
      <c r="Y157" s="67">
        <v>0</v>
      </c>
      <c r="Z157" s="67">
        <v>0</v>
      </c>
      <c r="AA157" s="67">
        <v>0</v>
      </c>
      <c r="AB157" s="67">
        <v>0</v>
      </c>
      <c r="AC157" s="67">
        <v>0</v>
      </c>
      <c r="AD157" s="67">
        <v>0</v>
      </c>
      <c r="AE157" s="67">
        <v>0</v>
      </c>
      <c r="AF157" s="67">
        <v>0</v>
      </c>
      <c r="AG157" s="67">
        <v>0</v>
      </c>
      <c r="AH157" s="67">
        <v>0</v>
      </c>
      <c r="AI157" s="67">
        <v>0</v>
      </c>
      <c r="AJ157" s="67">
        <v>0</v>
      </c>
      <c r="AK157" s="67">
        <v>0</v>
      </c>
      <c r="AL157" s="67">
        <v>0</v>
      </c>
      <c r="AM157" s="67">
        <v>0</v>
      </c>
      <c r="AN157" s="67">
        <v>0</v>
      </c>
      <c r="AO157" s="67">
        <v>0</v>
      </c>
      <c r="AP157" s="67">
        <v>0</v>
      </c>
      <c r="AQ157" s="67">
        <v>0</v>
      </c>
      <c r="AR157" s="67">
        <v>0</v>
      </c>
      <c r="AS157" s="67">
        <v>0</v>
      </c>
      <c r="AT157" s="67">
        <v>0</v>
      </c>
      <c r="AU157" s="67">
        <v>0</v>
      </c>
      <c r="AV157" s="67">
        <v>0</v>
      </c>
      <c r="AW157" s="67">
        <v>0</v>
      </c>
      <c r="AX157" s="67">
        <v>0</v>
      </c>
      <c r="AY157" s="67">
        <v>0</v>
      </c>
      <c r="AZ157" s="67">
        <v>0</v>
      </c>
      <c r="BA157" s="67">
        <v>0</v>
      </c>
      <c r="BB157" s="67">
        <v>0</v>
      </c>
    </row>
    <row r="158" spans="1:54" ht="14.85" customHeight="1" x14ac:dyDescent="0.25">
      <c r="A158" s="6" t="s">
        <v>535</v>
      </c>
      <c r="B158" s="6" t="s">
        <v>536</v>
      </c>
      <c r="C158" s="6" t="s">
        <v>6739</v>
      </c>
      <c r="D158" s="6" t="s">
        <v>108</v>
      </c>
      <c r="E158" s="6" t="s">
        <v>109</v>
      </c>
      <c r="G158" s="12" t="s">
        <v>4820</v>
      </c>
      <c r="H158" s="6">
        <v>1</v>
      </c>
      <c r="I158" s="6">
        <v>-1000</v>
      </c>
      <c r="J158" s="6">
        <v>1000</v>
      </c>
      <c r="K158" s="13" t="s">
        <v>5013</v>
      </c>
      <c r="L158" s="7" t="s">
        <v>5575</v>
      </c>
      <c r="M158" s="14"/>
      <c r="N158" s="67">
        <v>0</v>
      </c>
      <c r="O158" s="67">
        <v>0</v>
      </c>
      <c r="P158" s="67">
        <v>0</v>
      </c>
      <c r="Q158" s="67">
        <v>0</v>
      </c>
      <c r="R158" s="67">
        <v>0</v>
      </c>
      <c r="S158" s="67">
        <v>0</v>
      </c>
      <c r="T158" s="67">
        <v>0</v>
      </c>
      <c r="U158" s="67">
        <v>0</v>
      </c>
      <c r="V158" s="67">
        <v>0</v>
      </c>
      <c r="W158" s="67">
        <v>0</v>
      </c>
      <c r="X158" s="67">
        <v>0</v>
      </c>
      <c r="Y158" s="67">
        <v>0</v>
      </c>
      <c r="Z158" s="67">
        <v>0</v>
      </c>
      <c r="AA158" s="67">
        <v>0</v>
      </c>
      <c r="AB158" s="67">
        <v>0</v>
      </c>
      <c r="AC158" s="67">
        <v>0</v>
      </c>
      <c r="AD158" s="67">
        <v>0</v>
      </c>
      <c r="AE158" s="67">
        <v>0</v>
      </c>
      <c r="AF158" s="67">
        <v>0</v>
      </c>
      <c r="AG158" s="67">
        <v>0</v>
      </c>
      <c r="AH158" s="67">
        <v>0</v>
      </c>
      <c r="AI158" s="67">
        <v>0</v>
      </c>
      <c r="AJ158" s="67">
        <v>0</v>
      </c>
      <c r="AK158" s="67">
        <v>0</v>
      </c>
      <c r="AL158" s="67">
        <v>0</v>
      </c>
      <c r="AM158" s="67">
        <v>0</v>
      </c>
      <c r="AN158" s="67">
        <v>0</v>
      </c>
      <c r="AO158" s="67">
        <v>0</v>
      </c>
      <c r="AP158" s="67">
        <v>0</v>
      </c>
      <c r="AQ158" s="67">
        <v>0</v>
      </c>
      <c r="AR158" s="67">
        <v>0</v>
      </c>
      <c r="AS158" s="67">
        <v>0</v>
      </c>
      <c r="AT158" s="67">
        <v>0</v>
      </c>
      <c r="AU158" s="67">
        <v>0</v>
      </c>
      <c r="AV158" s="67">
        <v>0</v>
      </c>
      <c r="AW158" s="67">
        <v>0</v>
      </c>
      <c r="AX158" s="67">
        <v>0</v>
      </c>
      <c r="AY158" s="67">
        <v>0</v>
      </c>
      <c r="AZ158" s="67">
        <v>0</v>
      </c>
      <c r="BA158" s="67">
        <v>0</v>
      </c>
      <c r="BB158" s="67">
        <v>0</v>
      </c>
    </row>
    <row r="159" spans="1:54" ht="14.85" customHeight="1" x14ac:dyDescent="0.25">
      <c r="A159" s="6" t="s">
        <v>537</v>
      </c>
      <c r="B159" s="6" t="s">
        <v>538</v>
      </c>
      <c r="C159" s="6" t="s">
        <v>6740</v>
      </c>
      <c r="D159" s="6" t="s">
        <v>489</v>
      </c>
      <c r="E159" s="6" t="s">
        <v>490</v>
      </c>
      <c r="G159" s="12" t="s">
        <v>4858</v>
      </c>
      <c r="H159" s="6">
        <v>1</v>
      </c>
      <c r="I159" s="6">
        <v>-1000</v>
      </c>
      <c r="J159" s="6">
        <v>1000</v>
      </c>
      <c r="K159" s="13" t="s">
        <v>5056</v>
      </c>
      <c r="L159" s="7" t="s">
        <v>5576</v>
      </c>
      <c r="M159" s="14"/>
      <c r="N159" s="67">
        <v>0</v>
      </c>
      <c r="O159" s="67">
        <v>0</v>
      </c>
      <c r="P159" s="67">
        <v>0</v>
      </c>
      <c r="Q159" s="67">
        <v>0</v>
      </c>
      <c r="R159" s="67">
        <v>0</v>
      </c>
      <c r="S159" s="67">
        <v>0</v>
      </c>
      <c r="T159" s="67">
        <v>0</v>
      </c>
      <c r="U159" s="67">
        <v>0</v>
      </c>
      <c r="V159" s="67">
        <v>0</v>
      </c>
      <c r="W159" s="67">
        <v>0</v>
      </c>
      <c r="X159" s="67">
        <v>0</v>
      </c>
      <c r="Y159" s="67">
        <v>0</v>
      </c>
      <c r="Z159" s="67">
        <v>0</v>
      </c>
      <c r="AA159" s="67">
        <v>0</v>
      </c>
      <c r="AB159" s="67">
        <v>0</v>
      </c>
      <c r="AC159" s="67">
        <v>0</v>
      </c>
      <c r="AD159" s="67">
        <v>0</v>
      </c>
      <c r="AE159" s="67">
        <v>0</v>
      </c>
      <c r="AF159" s="67">
        <v>0</v>
      </c>
      <c r="AG159" s="67">
        <v>0</v>
      </c>
      <c r="AH159" s="67">
        <v>0</v>
      </c>
      <c r="AI159" s="67">
        <v>0</v>
      </c>
      <c r="AJ159" s="67">
        <v>0</v>
      </c>
      <c r="AK159" s="67">
        <v>0</v>
      </c>
      <c r="AL159" s="67">
        <v>0</v>
      </c>
      <c r="AM159" s="67">
        <v>0</v>
      </c>
      <c r="AN159" s="67">
        <v>0</v>
      </c>
      <c r="AO159" s="67">
        <v>0</v>
      </c>
      <c r="AP159" s="67">
        <v>0</v>
      </c>
      <c r="AQ159" s="67">
        <v>0</v>
      </c>
      <c r="AR159" s="67">
        <v>0</v>
      </c>
      <c r="AS159" s="67">
        <v>0</v>
      </c>
      <c r="AT159" s="67">
        <v>0</v>
      </c>
      <c r="AU159" s="67">
        <v>0</v>
      </c>
      <c r="AV159" s="67">
        <v>0</v>
      </c>
      <c r="AW159" s="67">
        <v>0</v>
      </c>
      <c r="AX159" s="67">
        <v>0</v>
      </c>
      <c r="AY159" s="67">
        <v>0</v>
      </c>
      <c r="AZ159" s="67">
        <v>0</v>
      </c>
      <c r="BA159" s="67">
        <v>0</v>
      </c>
      <c r="BB159" s="67">
        <v>0</v>
      </c>
    </row>
    <row r="160" spans="1:54" ht="14.85" customHeight="1" x14ac:dyDescent="0.25">
      <c r="A160" s="6" t="s">
        <v>539</v>
      </c>
      <c r="B160" s="6" t="s">
        <v>540</v>
      </c>
      <c r="C160" s="6" t="s">
        <v>6741</v>
      </c>
      <c r="D160" s="6" t="s">
        <v>541</v>
      </c>
      <c r="E160" s="6" t="s">
        <v>542</v>
      </c>
      <c r="G160" s="12" t="s">
        <v>4864</v>
      </c>
      <c r="H160" s="6">
        <v>0</v>
      </c>
      <c r="I160" s="6">
        <v>0</v>
      </c>
      <c r="J160" s="6">
        <v>1000</v>
      </c>
      <c r="K160" s="13" t="s">
        <v>5064</v>
      </c>
      <c r="L160" s="7" t="s">
        <v>5577</v>
      </c>
      <c r="M160" s="14"/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0</v>
      </c>
      <c r="AJ160" s="67">
        <v>0</v>
      </c>
      <c r="AK160" s="67">
        <v>0</v>
      </c>
      <c r="AL160" s="67">
        <v>0</v>
      </c>
      <c r="AM160" s="67">
        <v>0</v>
      </c>
      <c r="AN160" s="67">
        <v>0</v>
      </c>
      <c r="AO160" s="67">
        <v>0</v>
      </c>
      <c r="AP160" s="67">
        <v>0</v>
      </c>
      <c r="AQ160" s="67">
        <v>0</v>
      </c>
      <c r="AR160" s="67">
        <v>0</v>
      </c>
      <c r="AS160" s="67">
        <v>0</v>
      </c>
      <c r="AT160" s="67">
        <v>0</v>
      </c>
      <c r="AU160" s="67">
        <v>0</v>
      </c>
      <c r="AV160" s="67">
        <v>0</v>
      </c>
      <c r="AW160" s="67">
        <v>0</v>
      </c>
      <c r="AX160" s="67">
        <v>0</v>
      </c>
      <c r="AY160" s="67">
        <v>0</v>
      </c>
      <c r="AZ160" s="67">
        <v>0</v>
      </c>
      <c r="BA160" s="67">
        <v>0</v>
      </c>
      <c r="BB160" s="67">
        <v>0</v>
      </c>
    </row>
    <row r="161" spans="1:54" ht="14.85" customHeight="1" x14ac:dyDescent="0.25">
      <c r="A161" s="6" t="s">
        <v>543</v>
      </c>
      <c r="B161" s="6" t="s">
        <v>544</v>
      </c>
      <c r="C161" s="6" t="s">
        <v>6742</v>
      </c>
      <c r="D161" s="6" t="s">
        <v>232</v>
      </c>
      <c r="E161" s="6" t="s">
        <v>233</v>
      </c>
      <c r="G161" s="12" t="s">
        <v>4833</v>
      </c>
      <c r="H161" s="6">
        <v>0</v>
      </c>
      <c r="I161" s="6">
        <v>0</v>
      </c>
      <c r="J161" s="6">
        <v>1000</v>
      </c>
      <c r="K161" s="13" t="s">
        <v>5021</v>
      </c>
      <c r="L161" s="7" t="s">
        <v>5578</v>
      </c>
      <c r="M161" s="14"/>
      <c r="N161" s="67">
        <v>0</v>
      </c>
      <c r="O161" s="67">
        <v>0</v>
      </c>
      <c r="P161" s="67">
        <v>0</v>
      </c>
      <c r="Q161" s="67">
        <v>0</v>
      </c>
      <c r="R161" s="67">
        <v>0</v>
      </c>
      <c r="S161" s="67">
        <v>0</v>
      </c>
      <c r="T161" s="67">
        <v>0</v>
      </c>
      <c r="U161" s="67">
        <v>0</v>
      </c>
      <c r="V161" s="67">
        <v>0</v>
      </c>
      <c r="W161" s="67">
        <v>0</v>
      </c>
      <c r="X161" s="67">
        <v>0</v>
      </c>
      <c r="Y161" s="67">
        <v>0</v>
      </c>
      <c r="Z161" s="67">
        <v>0</v>
      </c>
      <c r="AA161" s="67">
        <v>0</v>
      </c>
      <c r="AB161" s="67">
        <v>0</v>
      </c>
      <c r="AC161" s="67">
        <v>0</v>
      </c>
      <c r="AD161" s="67">
        <v>0</v>
      </c>
      <c r="AE161" s="67">
        <v>0</v>
      </c>
      <c r="AF161" s="67">
        <v>0</v>
      </c>
      <c r="AG161" s="67">
        <v>0</v>
      </c>
      <c r="AH161" s="67">
        <v>0</v>
      </c>
      <c r="AI161" s="67">
        <v>0</v>
      </c>
      <c r="AJ161" s="67">
        <v>0</v>
      </c>
      <c r="AK161" s="67">
        <v>0</v>
      </c>
      <c r="AL161" s="67">
        <v>0</v>
      </c>
      <c r="AM161" s="67">
        <v>0</v>
      </c>
      <c r="AN161" s="67">
        <v>0</v>
      </c>
      <c r="AO161" s="67">
        <v>0</v>
      </c>
      <c r="AP161" s="67">
        <v>0</v>
      </c>
      <c r="AQ161" s="67">
        <v>0</v>
      </c>
      <c r="AR161" s="67">
        <v>0</v>
      </c>
      <c r="AS161" s="67">
        <v>0</v>
      </c>
      <c r="AT161" s="67">
        <v>0</v>
      </c>
      <c r="AU161" s="67">
        <v>0</v>
      </c>
      <c r="AV161" s="67">
        <v>0</v>
      </c>
      <c r="AW161" s="67">
        <v>0</v>
      </c>
      <c r="AX161" s="67">
        <v>0</v>
      </c>
      <c r="AY161" s="67">
        <v>0</v>
      </c>
      <c r="AZ161" s="67">
        <v>0</v>
      </c>
      <c r="BA161" s="67">
        <v>0</v>
      </c>
      <c r="BB161" s="67">
        <v>0</v>
      </c>
    </row>
    <row r="162" spans="1:54" ht="14.85" customHeight="1" x14ac:dyDescent="0.25">
      <c r="A162" s="6" t="s">
        <v>545</v>
      </c>
      <c r="B162" s="6" t="s">
        <v>546</v>
      </c>
      <c r="C162" s="6" t="s">
        <v>6743</v>
      </c>
      <c r="D162" s="6" t="s">
        <v>547</v>
      </c>
      <c r="E162" s="6" t="s">
        <v>548</v>
      </c>
      <c r="G162" s="12" t="s">
        <v>4816</v>
      </c>
      <c r="H162" s="6">
        <v>0</v>
      </c>
      <c r="I162" s="6">
        <v>0</v>
      </c>
      <c r="J162" s="6">
        <v>1000</v>
      </c>
      <c r="K162" s="13" t="s">
        <v>4453</v>
      </c>
      <c r="L162" s="7" t="s">
        <v>5579</v>
      </c>
      <c r="M162" s="14"/>
      <c r="N162" s="67">
        <v>0.10568030979664063</v>
      </c>
      <c r="O162" s="67">
        <v>0.11530030979663694</v>
      </c>
      <c r="P162" s="67">
        <v>0.13032030979664183</v>
      </c>
      <c r="Q162" s="67">
        <v>0.11749300027948392</v>
      </c>
      <c r="R162" s="67">
        <v>1.6623429727799004E-2</v>
      </c>
      <c r="S162" s="67">
        <v>1.7028879233355072E-2</v>
      </c>
      <c r="T162" s="67">
        <v>0.11934030979702115</v>
      </c>
      <c r="U162" s="67">
        <v>1.6623429727798414E-2</v>
      </c>
      <c r="V162" s="67">
        <v>8.6729417094171091E-2</v>
      </c>
      <c r="W162" s="67">
        <v>0.12661300027948064</v>
      </c>
      <c r="X162" s="67">
        <v>0.10241300027948377</v>
      </c>
      <c r="Y162" s="67">
        <v>0.15254030979663885</v>
      </c>
      <c r="Z162" s="67">
        <v>0.10899300027948358</v>
      </c>
      <c r="AA162" s="67">
        <v>1.7028879233355054E-2</v>
      </c>
      <c r="AB162" s="67">
        <v>1.6623429727799004E-2</v>
      </c>
      <c r="AC162" s="67">
        <v>0.11609300027910194</v>
      </c>
      <c r="AD162" s="67">
        <v>5.4648427267195737E-2</v>
      </c>
      <c r="AE162" s="67">
        <v>1.7698427267047859E-2</v>
      </c>
      <c r="AF162" s="67">
        <v>3.0017437440218092E-2</v>
      </c>
      <c r="AG162" s="67">
        <v>3.2826349139235864E-2</v>
      </c>
      <c r="AH162" s="67">
        <v>3.1983030957388442E-2</v>
      </c>
      <c r="AI162" s="67">
        <v>3.6539547493370225E-2</v>
      </c>
      <c r="AJ162" s="67">
        <v>3.2162671415377403E-2</v>
      </c>
      <c r="AK162" s="67">
        <v>1.9541338120448757E-2</v>
      </c>
      <c r="AL162" s="67">
        <v>1.8833109808992013E-2</v>
      </c>
      <c r="AM162" s="67">
        <v>1.9168268337763736E-2</v>
      </c>
      <c r="AN162" s="67">
        <v>2.896408495716089E-2</v>
      </c>
      <c r="AO162" s="67">
        <v>3.0318669485135862E-2</v>
      </c>
      <c r="AP162" s="67">
        <v>3.0204373334049742E-2</v>
      </c>
      <c r="AQ162" s="67">
        <v>3.023487135527949E-2</v>
      </c>
      <c r="AR162" s="67">
        <v>2.0912665803740724E-2</v>
      </c>
      <c r="AS162" s="67">
        <v>2.033690042134241E-2</v>
      </c>
      <c r="AT162" s="67">
        <v>2.0644516802860724E-2</v>
      </c>
      <c r="AU162" s="67">
        <v>2.0744730059805816E-2</v>
      </c>
      <c r="AV162" s="67">
        <v>1.8960126287299171E-2</v>
      </c>
      <c r="AW162" s="67">
        <v>1.80247828451938E-2</v>
      </c>
      <c r="AX162" s="67">
        <v>1.8622721596630417E-2</v>
      </c>
      <c r="AY162" s="67">
        <v>1.8804717262104663E-2</v>
      </c>
      <c r="AZ162" s="67">
        <v>1.8270978918743585E-2</v>
      </c>
      <c r="BA162" s="67">
        <v>1.8493285409693982E-2</v>
      </c>
      <c r="BB162" s="67">
        <v>1.8594346461900502E-2</v>
      </c>
    </row>
    <row r="163" spans="1:54" ht="14.85" customHeight="1" x14ac:dyDescent="0.25">
      <c r="A163" s="6" t="s">
        <v>549</v>
      </c>
      <c r="B163" s="6" t="s">
        <v>550</v>
      </c>
      <c r="C163" s="6" t="s">
        <v>6744</v>
      </c>
      <c r="D163" s="6" t="s">
        <v>433</v>
      </c>
      <c r="E163" s="6" t="s">
        <v>434</v>
      </c>
      <c r="G163" s="12" t="s">
        <v>4827</v>
      </c>
      <c r="H163" s="6">
        <v>0</v>
      </c>
      <c r="I163" s="6">
        <v>0</v>
      </c>
      <c r="J163" s="6">
        <v>1000</v>
      </c>
      <c r="K163" s="13" t="s">
        <v>5048</v>
      </c>
      <c r="L163" s="7" t="s">
        <v>5580</v>
      </c>
      <c r="M163" s="14"/>
      <c r="N163" s="67">
        <v>0</v>
      </c>
      <c r="O163" s="67">
        <v>0</v>
      </c>
      <c r="P163" s="67">
        <v>0</v>
      </c>
      <c r="Q163" s="67">
        <v>0</v>
      </c>
      <c r="R163" s="67">
        <v>0</v>
      </c>
      <c r="S163" s="67">
        <v>0</v>
      </c>
      <c r="T163" s="67">
        <v>0</v>
      </c>
      <c r="U163" s="67">
        <v>0</v>
      </c>
      <c r="V163" s="67">
        <v>0</v>
      </c>
      <c r="W163" s="67">
        <v>0</v>
      </c>
      <c r="X163" s="67">
        <v>0</v>
      </c>
      <c r="Y163" s="67">
        <v>0</v>
      </c>
      <c r="Z163" s="67">
        <v>0</v>
      </c>
      <c r="AA163" s="67">
        <v>0</v>
      </c>
      <c r="AB163" s="67">
        <v>0</v>
      </c>
      <c r="AC163" s="67">
        <v>0</v>
      </c>
      <c r="AD163" s="67">
        <v>0</v>
      </c>
      <c r="AE163" s="67">
        <v>0</v>
      </c>
      <c r="AF163" s="67">
        <v>0</v>
      </c>
      <c r="AG163" s="67">
        <v>0</v>
      </c>
      <c r="AH163" s="67">
        <v>0</v>
      </c>
      <c r="AI163" s="67">
        <v>0</v>
      </c>
      <c r="AJ163" s="67">
        <v>0</v>
      </c>
      <c r="AK163" s="67">
        <v>0</v>
      </c>
      <c r="AL163" s="67">
        <v>0</v>
      </c>
      <c r="AM163" s="67">
        <v>0</v>
      </c>
      <c r="AN163" s="67">
        <v>0</v>
      </c>
      <c r="AO163" s="67">
        <v>0</v>
      </c>
      <c r="AP163" s="67">
        <v>0</v>
      </c>
      <c r="AQ163" s="67">
        <v>0</v>
      </c>
      <c r="AR163" s="67">
        <v>0</v>
      </c>
      <c r="AS163" s="67">
        <v>0</v>
      </c>
      <c r="AT163" s="67">
        <v>0</v>
      </c>
      <c r="AU163" s="67">
        <v>0</v>
      </c>
      <c r="AV163" s="67">
        <v>0</v>
      </c>
      <c r="AW163" s="67">
        <v>0</v>
      </c>
      <c r="AX163" s="67">
        <v>0</v>
      </c>
      <c r="AY163" s="67">
        <v>0</v>
      </c>
      <c r="AZ163" s="67">
        <v>0</v>
      </c>
      <c r="BA163" s="67">
        <v>0</v>
      </c>
      <c r="BB163" s="67">
        <v>0</v>
      </c>
    </row>
    <row r="164" spans="1:54" ht="14.85" customHeight="1" x14ac:dyDescent="0.25">
      <c r="A164" s="6" t="s">
        <v>551</v>
      </c>
      <c r="B164" s="6" t="s">
        <v>552</v>
      </c>
      <c r="C164" s="6" t="s">
        <v>6745</v>
      </c>
      <c r="D164" s="6" t="s">
        <v>553</v>
      </c>
      <c r="E164" s="6" t="s">
        <v>554</v>
      </c>
      <c r="G164" s="12" t="s">
        <v>4814</v>
      </c>
      <c r="H164" s="6">
        <v>0</v>
      </c>
      <c r="I164" s="6">
        <v>0</v>
      </c>
      <c r="J164" s="6">
        <v>1000</v>
      </c>
      <c r="K164" s="13" t="s">
        <v>4452</v>
      </c>
      <c r="L164" s="7" t="s">
        <v>5581</v>
      </c>
      <c r="M164" s="14"/>
      <c r="N164" s="67">
        <v>3.0168593166409977E-2</v>
      </c>
      <c r="O164" s="67">
        <v>3.0168593166411031E-2</v>
      </c>
      <c r="P164" s="67">
        <v>3.0168593166409324E-2</v>
      </c>
      <c r="Q164" s="67">
        <v>3.0904412511932319E-2</v>
      </c>
      <c r="R164" s="67">
        <v>3.0168593166410268E-2</v>
      </c>
      <c r="S164" s="67">
        <v>3.0904412511934203E-2</v>
      </c>
      <c r="T164" s="67">
        <v>3.0168593166232618E-2</v>
      </c>
      <c r="U164" s="67">
        <v>3.0168593166415777E-2</v>
      </c>
      <c r="V164" s="67">
        <v>3.0168593166416027E-2</v>
      </c>
      <c r="W164" s="67">
        <v>3.0904412511932763E-2</v>
      </c>
      <c r="X164" s="67">
        <v>3.0904412511932541E-2</v>
      </c>
      <c r="Y164" s="67">
        <v>3.0168593166411087E-2</v>
      </c>
      <c r="Z164" s="67">
        <v>3.0904412511932596E-2</v>
      </c>
      <c r="AA164" s="67">
        <v>3.0904412511930636E-2</v>
      </c>
      <c r="AB164" s="67">
        <v>3.0168593166410268E-2</v>
      </c>
      <c r="AC164" s="67">
        <v>3.0904412512039348E-2</v>
      </c>
      <c r="AD164" s="67">
        <v>3.0904412511933745E-2</v>
      </c>
      <c r="AE164" s="67">
        <v>3.0904412511888892E-2</v>
      </c>
      <c r="AF164" s="67">
        <v>3.1640231857456347E-2</v>
      </c>
      <c r="AG164" s="67">
        <v>5.9574034271883111E-2</v>
      </c>
      <c r="AH164" s="67">
        <v>5.8043560503559397E-2</v>
      </c>
      <c r="AI164" s="67">
        <v>6.6312834406778237E-2</v>
      </c>
      <c r="AJ164" s="67">
        <v>5.8369576252538954E-2</v>
      </c>
      <c r="AK164" s="67">
        <v>3.5464082282447858E-2</v>
      </c>
      <c r="AL164" s="67">
        <v>3.4178772803768999E-2</v>
      </c>
      <c r="AM164" s="67">
        <v>3.4787026423283872E-2</v>
      </c>
      <c r="AN164" s="67">
        <v>5.2564705949262581E-2</v>
      </c>
      <c r="AO164" s="67">
        <v>5.5023037966366803E-2</v>
      </c>
      <c r="AP164" s="67">
        <v>5.4815610609977701E-2</v>
      </c>
      <c r="AQ164" s="67">
        <v>5.4870959139730072E-2</v>
      </c>
      <c r="AR164" s="67">
        <v>3.7952800173547699E-2</v>
      </c>
      <c r="AS164" s="67">
        <v>3.6907887549301598E-2</v>
      </c>
      <c r="AT164" s="67">
        <v>3.7466157029026351E-2</v>
      </c>
      <c r="AU164" s="67">
        <v>3.7648026416284959E-2</v>
      </c>
      <c r="AV164" s="67">
        <v>3.4409285310645382E-2</v>
      </c>
      <c r="AW164" s="67">
        <v>3.2711801924979918E-2</v>
      </c>
      <c r="AX164" s="67">
        <v>3.3796955303426933E-2</v>
      </c>
      <c r="AY164" s="67">
        <v>3.4127245338610585E-2</v>
      </c>
      <c r="AZ164" s="67">
        <v>3.3158604378129647E-2</v>
      </c>
      <c r="BA164" s="67">
        <v>3.3562051452134298E-2</v>
      </c>
      <c r="BB164" s="67">
        <v>3.3745459438271605E-2</v>
      </c>
    </row>
    <row r="165" spans="1:54" ht="14.85" customHeight="1" x14ac:dyDescent="0.25">
      <c r="A165" s="6" t="s">
        <v>555</v>
      </c>
      <c r="B165" s="6" t="s">
        <v>556</v>
      </c>
      <c r="C165" s="6" t="s">
        <v>6746</v>
      </c>
      <c r="D165" s="6" t="s">
        <v>557</v>
      </c>
      <c r="E165" s="6" t="s">
        <v>558</v>
      </c>
      <c r="G165" s="12" t="s">
        <v>4571</v>
      </c>
      <c r="H165" s="6">
        <v>0</v>
      </c>
      <c r="I165" s="6">
        <v>0</v>
      </c>
      <c r="J165" s="6">
        <v>1000</v>
      </c>
      <c r="K165" s="13" t="s">
        <v>4572</v>
      </c>
      <c r="L165" s="7" t="s">
        <v>5582</v>
      </c>
      <c r="M165" s="14"/>
      <c r="N165" s="67">
        <v>0</v>
      </c>
      <c r="O165" s="67">
        <v>0</v>
      </c>
      <c r="P165" s="67">
        <v>0</v>
      </c>
      <c r="Q165" s="67">
        <v>0</v>
      </c>
      <c r="R165" s="67">
        <v>0</v>
      </c>
      <c r="S165" s="67">
        <v>0</v>
      </c>
      <c r="T165" s="67">
        <v>0</v>
      </c>
      <c r="U165" s="67">
        <v>0</v>
      </c>
      <c r="V165" s="67">
        <v>0</v>
      </c>
      <c r="W165" s="67">
        <v>0.06</v>
      </c>
      <c r="X165" s="67">
        <v>0.06</v>
      </c>
      <c r="Y165" s="67">
        <v>7.0000000000000007E-2</v>
      </c>
      <c r="Z165" s="67">
        <v>7.0000000000000007E-2</v>
      </c>
      <c r="AA165" s="67">
        <v>0.09</v>
      </c>
      <c r="AB165" s="67">
        <v>0.09</v>
      </c>
      <c r="AC165" s="67">
        <v>0</v>
      </c>
      <c r="AD165" s="67">
        <v>0</v>
      </c>
      <c r="AE165" s="67">
        <v>0</v>
      </c>
      <c r="AF165" s="67">
        <v>0</v>
      </c>
      <c r="AG165" s="67">
        <v>0</v>
      </c>
      <c r="AH165" s="67">
        <v>0</v>
      </c>
      <c r="AI165" s="67">
        <v>0</v>
      </c>
      <c r="AJ165" s="67">
        <v>0</v>
      </c>
      <c r="AK165" s="67">
        <v>0</v>
      </c>
      <c r="AL165" s="67">
        <v>0</v>
      </c>
      <c r="AM165" s="67">
        <v>0</v>
      </c>
      <c r="AN165" s="67">
        <v>0</v>
      </c>
      <c r="AO165" s="67">
        <v>0</v>
      </c>
      <c r="AP165" s="67">
        <v>0</v>
      </c>
      <c r="AQ165" s="67">
        <v>0</v>
      </c>
      <c r="AR165" s="67">
        <v>0</v>
      </c>
      <c r="AS165" s="67">
        <v>0</v>
      </c>
      <c r="AT165" s="67">
        <v>0</v>
      </c>
      <c r="AU165" s="67">
        <v>0</v>
      </c>
      <c r="AV165" s="67">
        <v>0</v>
      </c>
      <c r="AW165" s="67">
        <v>0</v>
      </c>
      <c r="AX165" s="67">
        <v>0</v>
      </c>
      <c r="AY165" s="67">
        <v>0</v>
      </c>
      <c r="AZ165" s="67">
        <v>0</v>
      </c>
      <c r="BA165" s="67">
        <v>0</v>
      </c>
      <c r="BB165" s="67">
        <v>0</v>
      </c>
    </row>
    <row r="166" spans="1:54" ht="14.85" customHeight="1" x14ac:dyDescent="0.25">
      <c r="A166" s="6" t="s">
        <v>559</v>
      </c>
      <c r="B166" s="6" t="s">
        <v>560</v>
      </c>
      <c r="C166" s="6" t="s">
        <v>6747</v>
      </c>
      <c r="D166" s="6" t="s">
        <v>561</v>
      </c>
      <c r="E166" s="6" t="s">
        <v>562</v>
      </c>
      <c r="G166" s="12" t="s">
        <v>4743</v>
      </c>
      <c r="H166" s="6">
        <v>0</v>
      </c>
      <c r="I166" s="6">
        <v>0</v>
      </c>
      <c r="J166" s="6">
        <v>1000</v>
      </c>
      <c r="K166" s="13" t="s">
        <v>4745</v>
      </c>
      <c r="L166" s="7" t="s">
        <v>5583</v>
      </c>
      <c r="M166" s="14"/>
      <c r="N166" s="67">
        <v>0</v>
      </c>
      <c r="O166" s="67">
        <v>0</v>
      </c>
      <c r="P166" s="67">
        <v>0</v>
      </c>
      <c r="Q166" s="67">
        <v>0</v>
      </c>
      <c r="R166" s="67">
        <v>0</v>
      </c>
      <c r="S166" s="67">
        <v>0</v>
      </c>
      <c r="T166" s="67">
        <v>0</v>
      </c>
      <c r="U166" s="67">
        <v>0</v>
      </c>
      <c r="V166" s="67">
        <v>0</v>
      </c>
      <c r="W166" s="67">
        <v>0</v>
      </c>
      <c r="X166" s="67">
        <v>0</v>
      </c>
      <c r="Y166" s="67">
        <v>0</v>
      </c>
      <c r="Z166" s="67">
        <v>0</v>
      </c>
      <c r="AA166" s="67">
        <v>0</v>
      </c>
      <c r="AB166" s="67">
        <v>0</v>
      </c>
      <c r="AC166" s="67">
        <v>0</v>
      </c>
      <c r="AD166" s="67">
        <v>0</v>
      </c>
      <c r="AE166" s="67">
        <v>0</v>
      </c>
      <c r="AF166" s="67">
        <v>0</v>
      </c>
      <c r="AG166" s="67">
        <v>0</v>
      </c>
      <c r="AH166" s="67">
        <v>0</v>
      </c>
      <c r="AI166" s="67">
        <v>0</v>
      </c>
      <c r="AJ166" s="67">
        <v>0</v>
      </c>
      <c r="AK166" s="67">
        <v>0</v>
      </c>
      <c r="AL166" s="67">
        <v>0</v>
      </c>
      <c r="AM166" s="67">
        <v>0</v>
      </c>
      <c r="AN166" s="67">
        <v>0</v>
      </c>
      <c r="AO166" s="67">
        <v>0</v>
      </c>
      <c r="AP166" s="67">
        <v>0</v>
      </c>
      <c r="AQ166" s="67">
        <v>0</v>
      </c>
      <c r="AR166" s="67">
        <v>0</v>
      </c>
      <c r="AS166" s="67">
        <v>0</v>
      </c>
      <c r="AT166" s="67">
        <v>0</v>
      </c>
      <c r="AU166" s="67">
        <v>0</v>
      </c>
      <c r="AV166" s="67">
        <v>0</v>
      </c>
      <c r="AW166" s="67">
        <v>0</v>
      </c>
      <c r="AX166" s="67">
        <v>0</v>
      </c>
      <c r="AY166" s="67">
        <v>0</v>
      </c>
      <c r="AZ166" s="67">
        <v>0</v>
      </c>
      <c r="BA166" s="67">
        <v>0</v>
      </c>
      <c r="BB166" s="67">
        <v>0</v>
      </c>
    </row>
    <row r="167" spans="1:54" ht="14.85" customHeight="1" x14ac:dyDescent="0.25">
      <c r="A167" s="6" t="s">
        <v>563</v>
      </c>
      <c r="B167" s="6" t="s">
        <v>564</v>
      </c>
      <c r="C167" s="6" t="s">
        <v>6748</v>
      </c>
      <c r="D167" s="6" t="s">
        <v>565</v>
      </c>
      <c r="E167" s="6" t="s">
        <v>566</v>
      </c>
      <c r="G167" s="12" t="s">
        <v>4734</v>
      </c>
      <c r="H167" s="6">
        <v>1</v>
      </c>
      <c r="I167" s="6">
        <v>-1000</v>
      </c>
      <c r="J167" s="6">
        <v>1000</v>
      </c>
      <c r="K167" s="13" t="s">
        <v>4736</v>
      </c>
      <c r="L167" s="7" t="s">
        <v>5584</v>
      </c>
      <c r="M167" s="14"/>
      <c r="N167" s="67">
        <v>9.7432482000385789E-3</v>
      </c>
      <c r="O167" s="67">
        <v>9.7432482000385789E-3</v>
      </c>
      <c r="P167" s="67">
        <v>9.7432482000385789E-3</v>
      </c>
      <c r="Q167" s="67">
        <v>9.980888400036747E-3</v>
      </c>
      <c r="R167" s="67">
        <v>9.7432482000385789E-3</v>
      </c>
      <c r="S167" s="67">
        <v>9.980888400036747E-3</v>
      </c>
      <c r="T167" s="67">
        <v>9.7432482000385789E-3</v>
      </c>
      <c r="U167" s="67">
        <v>9.7432482000385789E-3</v>
      </c>
      <c r="V167" s="67">
        <v>9.7432482000385789E-3</v>
      </c>
      <c r="W167" s="67">
        <v>9.980888400036747E-3</v>
      </c>
      <c r="X167" s="67">
        <v>9.980888400036747E-3</v>
      </c>
      <c r="Y167" s="67">
        <v>9.7432482000385789E-3</v>
      </c>
      <c r="Z167" s="67">
        <v>9.980888400036747E-3</v>
      </c>
      <c r="AA167" s="67">
        <v>9.980888400036747E-3</v>
      </c>
      <c r="AB167" s="67">
        <v>9.7432482000385789E-3</v>
      </c>
      <c r="AC167" s="67">
        <v>9.980888400036747E-3</v>
      </c>
      <c r="AD167" s="67">
        <v>9.980888400036747E-3</v>
      </c>
      <c r="AE167" s="67">
        <v>9.980888400036747E-3</v>
      </c>
      <c r="AF167" s="67">
        <v>1.0218528600034915E-2</v>
      </c>
      <c r="AG167" s="67">
        <v>1.9240028826857269E-2</v>
      </c>
      <c r="AH167" s="67">
        <v>1.8745747051525541E-2</v>
      </c>
      <c r="AI167" s="67">
        <v>2.1416391573438887E-2</v>
      </c>
      <c r="AJ167" s="67">
        <v>1.8851037090826139E-2</v>
      </c>
      <c r="AK167" s="67">
        <v>1.145347925103124E-2</v>
      </c>
      <c r="AL167" s="67">
        <v>1.1038375729413019E-2</v>
      </c>
      <c r="AM167" s="67">
        <v>1.1234817305307843E-2</v>
      </c>
      <c r="AN167" s="67">
        <v>1.6976296302573246E-2</v>
      </c>
      <c r="AO167" s="67">
        <v>1.7770239157925971E-2</v>
      </c>
      <c r="AP167" s="67">
        <v>1.770324842334503E-2</v>
      </c>
      <c r="AQ167" s="67">
        <v>1.7721123783303483E-2</v>
      </c>
      <c r="AR167" s="67">
        <v>1.2257235527613375E-2</v>
      </c>
      <c r="AS167" s="67">
        <v>1.191977056896576E-2</v>
      </c>
      <c r="AT167" s="67">
        <v>1.2100069268058178E-2</v>
      </c>
      <c r="AU167" s="67">
        <v>1.2158805801504968E-2</v>
      </c>
      <c r="AV167" s="67">
        <v>1.1112822043628512E-2</v>
      </c>
      <c r="AW167" s="67">
        <v>1.0564602845988702E-2</v>
      </c>
      <c r="AX167" s="67">
        <v>1.0915063957668281E-2</v>
      </c>
      <c r="AY167" s="67">
        <v>1.1021734420410212E-2</v>
      </c>
      <c r="AZ167" s="67">
        <v>1.0708902156579825E-2</v>
      </c>
      <c r="BA167" s="67">
        <v>1.08391994149315E-2</v>
      </c>
      <c r="BB167" s="67">
        <v>1.0898432854219209E-2</v>
      </c>
    </row>
    <row r="168" spans="1:54" ht="14.85" customHeight="1" x14ac:dyDescent="0.25">
      <c r="A168" s="6" t="s">
        <v>567</v>
      </c>
      <c r="B168" s="6" t="s">
        <v>568</v>
      </c>
      <c r="C168" s="6" t="s">
        <v>6749</v>
      </c>
      <c r="D168" s="6" t="s">
        <v>63</v>
      </c>
      <c r="E168" s="6" t="s">
        <v>64</v>
      </c>
      <c r="G168" s="12" t="s">
        <v>4838</v>
      </c>
      <c r="H168" s="6">
        <v>0</v>
      </c>
      <c r="I168" s="6">
        <v>0</v>
      </c>
      <c r="J168" s="6">
        <v>1000</v>
      </c>
      <c r="L168" s="7" t="s">
        <v>5585</v>
      </c>
      <c r="M168" s="14"/>
      <c r="N168" s="67">
        <v>0</v>
      </c>
      <c r="O168" s="67">
        <v>0</v>
      </c>
      <c r="P168" s="67">
        <v>0</v>
      </c>
      <c r="Q168" s="67">
        <v>0</v>
      </c>
      <c r="R168" s="67">
        <v>0</v>
      </c>
      <c r="S168" s="67">
        <v>0</v>
      </c>
      <c r="T168" s="67">
        <v>0</v>
      </c>
      <c r="U168" s="67">
        <v>0</v>
      </c>
      <c r="V168" s="67">
        <v>0</v>
      </c>
      <c r="W168" s="67">
        <v>0</v>
      </c>
      <c r="X168" s="67">
        <v>0</v>
      </c>
      <c r="Y168" s="67">
        <v>0</v>
      </c>
      <c r="Z168" s="67">
        <v>0</v>
      </c>
      <c r="AA168" s="67">
        <v>0</v>
      </c>
      <c r="AB168" s="67">
        <v>0</v>
      </c>
      <c r="AC168" s="67">
        <v>0</v>
      </c>
      <c r="AD168" s="67">
        <v>0</v>
      </c>
      <c r="AE168" s="67">
        <v>0</v>
      </c>
      <c r="AF168" s="67">
        <v>0</v>
      </c>
      <c r="AG168" s="67">
        <v>0</v>
      </c>
      <c r="AH168" s="67">
        <v>0</v>
      </c>
      <c r="AI168" s="67">
        <v>0</v>
      </c>
      <c r="AJ168" s="67">
        <v>0</v>
      </c>
      <c r="AK168" s="67">
        <v>0</v>
      </c>
      <c r="AL168" s="67">
        <v>0</v>
      </c>
      <c r="AM168" s="67">
        <v>0</v>
      </c>
      <c r="AN168" s="67">
        <v>0</v>
      </c>
      <c r="AO168" s="67">
        <v>0</v>
      </c>
      <c r="AP168" s="67">
        <v>0</v>
      </c>
      <c r="AQ168" s="67">
        <v>0</v>
      </c>
      <c r="AR168" s="67">
        <v>0</v>
      </c>
      <c r="AS168" s="67">
        <v>0</v>
      </c>
      <c r="AT168" s="67">
        <v>0</v>
      </c>
      <c r="AU168" s="67">
        <v>0</v>
      </c>
      <c r="AV168" s="67">
        <v>0</v>
      </c>
      <c r="AW168" s="67">
        <v>0</v>
      </c>
      <c r="AX168" s="67">
        <v>0</v>
      </c>
      <c r="AY168" s="67">
        <v>0</v>
      </c>
      <c r="AZ168" s="67">
        <v>0</v>
      </c>
      <c r="BA168" s="67">
        <v>0</v>
      </c>
      <c r="BB168" s="67">
        <v>0</v>
      </c>
    </row>
    <row r="169" spans="1:54" ht="14.85" customHeight="1" x14ac:dyDescent="0.25">
      <c r="A169" s="6" t="s">
        <v>569</v>
      </c>
      <c r="B169" s="6" t="s">
        <v>570</v>
      </c>
      <c r="C169" s="6" t="s">
        <v>6750</v>
      </c>
      <c r="D169" s="6" t="s">
        <v>141</v>
      </c>
      <c r="E169" s="6" t="s">
        <v>142</v>
      </c>
      <c r="G169" s="12" t="s">
        <v>4827</v>
      </c>
      <c r="H169" s="6">
        <v>1</v>
      </c>
      <c r="I169" s="6">
        <v>-1000</v>
      </c>
      <c r="J169" s="6">
        <v>1000</v>
      </c>
      <c r="K169" s="13" t="s">
        <v>5018</v>
      </c>
      <c r="L169" s="7" t="s">
        <v>5586</v>
      </c>
      <c r="M169" s="14"/>
      <c r="N169" s="67">
        <v>0</v>
      </c>
      <c r="O169" s="67">
        <v>0</v>
      </c>
      <c r="P169" s="67">
        <v>0</v>
      </c>
      <c r="Q169" s="67">
        <v>0</v>
      </c>
      <c r="R169" s="67">
        <v>0</v>
      </c>
      <c r="S169" s="67">
        <v>0</v>
      </c>
      <c r="T169" s="67">
        <v>0</v>
      </c>
      <c r="U169" s="67">
        <v>0</v>
      </c>
      <c r="V169" s="67">
        <v>0</v>
      </c>
      <c r="W169" s="67">
        <v>0</v>
      </c>
      <c r="X169" s="67">
        <v>0</v>
      </c>
      <c r="Y169" s="67">
        <v>0</v>
      </c>
      <c r="Z169" s="67">
        <v>0</v>
      </c>
      <c r="AA169" s="67">
        <v>0</v>
      </c>
      <c r="AB169" s="67">
        <v>0</v>
      </c>
      <c r="AC169" s="67">
        <v>0</v>
      </c>
      <c r="AD169" s="67">
        <v>0</v>
      </c>
      <c r="AE169" s="67">
        <v>0</v>
      </c>
      <c r="AF169" s="67">
        <v>0</v>
      </c>
      <c r="AG169" s="67">
        <v>0</v>
      </c>
      <c r="AH169" s="67">
        <v>0</v>
      </c>
      <c r="AI169" s="67">
        <v>0</v>
      </c>
      <c r="AJ169" s="67">
        <v>0</v>
      </c>
      <c r="AK169" s="67">
        <v>0</v>
      </c>
      <c r="AL169" s="67">
        <v>0</v>
      </c>
      <c r="AM169" s="67">
        <v>0</v>
      </c>
      <c r="AN169" s="67">
        <v>0</v>
      </c>
      <c r="AO169" s="67">
        <v>0</v>
      </c>
      <c r="AP169" s="67">
        <v>0</v>
      </c>
      <c r="AQ169" s="67">
        <v>0</v>
      </c>
      <c r="AR169" s="67">
        <v>0</v>
      </c>
      <c r="AS169" s="67">
        <v>0</v>
      </c>
      <c r="AT169" s="67">
        <v>0</v>
      </c>
      <c r="AU169" s="67">
        <v>0</v>
      </c>
      <c r="AV169" s="67">
        <v>0</v>
      </c>
      <c r="AW169" s="67">
        <v>0</v>
      </c>
      <c r="AX169" s="67">
        <v>0</v>
      </c>
      <c r="AY169" s="67">
        <v>0</v>
      </c>
      <c r="AZ169" s="67">
        <v>0</v>
      </c>
      <c r="BA169" s="67">
        <v>0</v>
      </c>
      <c r="BB169" s="67">
        <v>0</v>
      </c>
    </row>
    <row r="170" spans="1:54" ht="14.85" customHeight="1" x14ac:dyDescent="0.25">
      <c r="A170" s="6" t="s">
        <v>571</v>
      </c>
      <c r="B170" s="6" t="s">
        <v>572</v>
      </c>
      <c r="C170" s="6" t="s">
        <v>6751</v>
      </c>
      <c r="D170" s="6" t="s">
        <v>573</v>
      </c>
      <c r="E170" s="6" t="s">
        <v>574</v>
      </c>
      <c r="G170" s="12" t="s">
        <v>4804</v>
      </c>
      <c r="H170" s="6">
        <v>1</v>
      </c>
      <c r="I170" s="6">
        <v>-1000</v>
      </c>
      <c r="J170" s="6">
        <v>1000</v>
      </c>
      <c r="K170" s="13" t="s">
        <v>4394</v>
      </c>
      <c r="L170" s="7" t="s">
        <v>5587</v>
      </c>
      <c r="M170" s="11"/>
      <c r="N170" s="67">
        <v>-8.5609401549163522E-2</v>
      </c>
      <c r="O170" s="67">
        <v>-8.5609401549163522E-2</v>
      </c>
      <c r="P170" s="67">
        <v>-8.5609401549163522E-2</v>
      </c>
      <c r="Q170" s="67">
        <v>-8.7697435733275597E-2</v>
      </c>
      <c r="R170" s="67">
        <v>-8.5609401549163522E-2</v>
      </c>
      <c r="S170" s="67">
        <v>-8.7697435733275597E-2</v>
      </c>
      <c r="T170" s="67">
        <v>-8.5609401548595088E-2</v>
      </c>
      <c r="U170" s="67">
        <v>-8.5609401549163522E-2</v>
      </c>
      <c r="V170" s="67">
        <v>-8.5609401549163522E-2</v>
      </c>
      <c r="W170" s="67">
        <v>-8.7697435733275597E-2</v>
      </c>
      <c r="X170" s="67">
        <v>-8.7697435733275597E-2</v>
      </c>
      <c r="Y170" s="67">
        <v>-8.5609401549163522E-2</v>
      </c>
      <c r="Z170" s="67">
        <v>-8.7697435733275597E-2</v>
      </c>
      <c r="AA170" s="67">
        <v>-8.7697435733275597E-2</v>
      </c>
      <c r="AB170" s="67">
        <v>-8.5609401549163522E-2</v>
      </c>
      <c r="AC170" s="67">
        <v>-8.7697435733730345E-2</v>
      </c>
      <c r="AD170" s="67">
        <v>-8.7697435733275597E-2</v>
      </c>
      <c r="AE170" s="67">
        <v>-8.769743573316191E-2</v>
      </c>
      <c r="AF170" s="67">
        <v>-8.9785469917501359E-2</v>
      </c>
      <c r="AG170" s="67">
        <v>-0.16905320688158554</v>
      </c>
      <c r="AH170" s="67">
        <v>-0.16471018224433465</v>
      </c>
      <c r="AI170" s="67">
        <v>-0.18817589661148304</v>
      </c>
      <c r="AJ170" s="67">
        <v>-0.16563531697011058</v>
      </c>
      <c r="AK170" s="67">
        <v>-0.10063640833186582</v>
      </c>
      <c r="AL170" s="67">
        <v>-9.6989086275129921E-2</v>
      </c>
      <c r="AM170" s="67">
        <v>-9.8715127263176328E-2</v>
      </c>
      <c r="AN170" s="67">
        <v>-0.14916283945035502</v>
      </c>
      <c r="AO170" s="67">
        <v>-0.15613884697029334</v>
      </c>
      <c r="AP170" s="67">
        <v>-0.15555023046613314</v>
      </c>
      <c r="AQ170" s="67">
        <v>-0.15570729296098307</v>
      </c>
      <c r="AR170" s="67">
        <v>-0.10769864183100708</v>
      </c>
      <c r="AS170" s="67">
        <v>-0.10473349380629315</v>
      </c>
      <c r="AT170" s="67">
        <v>-0.10631769482620257</v>
      </c>
      <c r="AU170" s="67">
        <v>-0.10683378549435929</v>
      </c>
      <c r="AV170" s="67">
        <v>-9.764321149918942E-2</v>
      </c>
      <c r="AW170" s="67">
        <v>-9.2826263755341643E-2</v>
      </c>
      <c r="AX170" s="67">
        <v>-9.5905602947823354E-2</v>
      </c>
      <c r="AY170" s="67">
        <v>-9.6842866813290129E-2</v>
      </c>
      <c r="AZ170" s="67">
        <v>-9.4094154850381528E-2</v>
      </c>
      <c r="BA170" s="67">
        <v>-9.5239016407958843E-2</v>
      </c>
      <c r="BB170" s="67">
        <v>-9.5759473157272623E-2</v>
      </c>
    </row>
    <row r="171" spans="1:54" ht="14.85" customHeight="1" x14ac:dyDescent="0.25">
      <c r="A171" s="6" t="s">
        <v>575</v>
      </c>
      <c r="B171" s="6" t="s">
        <v>576</v>
      </c>
      <c r="C171" s="6" t="s">
        <v>6752</v>
      </c>
      <c r="D171" s="6" t="s">
        <v>104</v>
      </c>
      <c r="E171" s="6" t="s">
        <v>105</v>
      </c>
      <c r="G171" s="12" t="s">
        <v>4518</v>
      </c>
      <c r="H171" s="6">
        <v>0</v>
      </c>
      <c r="I171" s="6">
        <v>0</v>
      </c>
      <c r="J171" s="6">
        <v>1000</v>
      </c>
      <c r="K171" s="13" t="s">
        <v>4586</v>
      </c>
      <c r="L171" s="7" t="s">
        <v>5588</v>
      </c>
      <c r="M171" s="14"/>
      <c r="N171" s="67">
        <v>0</v>
      </c>
      <c r="O171" s="67">
        <v>0</v>
      </c>
      <c r="P171" s="67">
        <v>0</v>
      </c>
      <c r="Q171" s="67">
        <v>0</v>
      </c>
      <c r="R171" s="67">
        <v>0</v>
      </c>
      <c r="S171" s="67">
        <v>0</v>
      </c>
      <c r="T171" s="67">
        <v>0</v>
      </c>
      <c r="U171" s="67">
        <v>0</v>
      </c>
      <c r="V171" s="67">
        <v>0</v>
      </c>
      <c r="W171" s="67">
        <v>0</v>
      </c>
      <c r="X171" s="67">
        <v>0</v>
      </c>
      <c r="Y171" s="67">
        <v>0</v>
      </c>
      <c r="Z171" s="67">
        <v>0</v>
      </c>
      <c r="AA171" s="67">
        <v>0</v>
      </c>
      <c r="AB171" s="67">
        <v>0</v>
      </c>
      <c r="AC171" s="67">
        <v>0</v>
      </c>
      <c r="AD171" s="67">
        <v>0</v>
      </c>
      <c r="AE171" s="67">
        <v>0</v>
      </c>
      <c r="AF171" s="67">
        <v>0</v>
      </c>
      <c r="AG171" s="67">
        <v>0</v>
      </c>
      <c r="AH171" s="67">
        <v>0</v>
      </c>
      <c r="AI171" s="67">
        <v>0</v>
      </c>
      <c r="AJ171" s="67">
        <v>0</v>
      </c>
      <c r="AK171" s="67">
        <v>0</v>
      </c>
      <c r="AL171" s="67">
        <v>0</v>
      </c>
      <c r="AM171" s="67">
        <v>0</v>
      </c>
      <c r="AN171" s="67">
        <v>0</v>
      </c>
      <c r="AO171" s="67">
        <v>0</v>
      </c>
      <c r="AP171" s="67">
        <v>0</v>
      </c>
      <c r="AQ171" s="67">
        <v>0</v>
      </c>
      <c r="AR171" s="67">
        <v>0</v>
      </c>
      <c r="AS171" s="67">
        <v>0</v>
      </c>
      <c r="AT171" s="67">
        <v>0</v>
      </c>
      <c r="AU171" s="67">
        <v>0</v>
      </c>
      <c r="AV171" s="67">
        <v>0</v>
      </c>
      <c r="AW171" s="67">
        <v>0</v>
      </c>
      <c r="AX171" s="67">
        <v>0</v>
      </c>
      <c r="AY171" s="67">
        <v>0</v>
      </c>
      <c r="AZ171" s="67">
        <v>0</v>
      </c>
      <c r="BA171" s="67">
        <v>0</v>
      </c>
      <c r="BB171" s="67">
        <v>0</v>
      </c>
    </row>
    <row r="172" spans="1:54" ht="14.85" customHeight="1" x14ac:dyDescent="0.25">
      <c r="A172" s="6" t="s">
        <v>577</v>
      </c>
      <c r="B172" s="6" t="s">
        <v>578</v>
      </c>
      <c r="C172" s="6" t="s">
        <v>6753</v>
      </c>
      <c r="D172" s="6" t="s">
        <v>579</v>
      </c>
      <c r="E172" s="6" t="s">
        <v>580</v>
      </c>
      <c r="G172" s="12" t="s">
        <v>4865</v>
      </c>
      <c r="H172" s="6">
        <v>1</v>
      </c>
      <c r="I172" s="6">
        <v>-1000</v>
      </c>
      <c r="J172" s="6">
        <v>1000</v>
      </c>
      <c r="K172" s="13" t="s">
        <v>5065</v>
      </c>
      <c r="L172" s="7" t="s">
        <v>5589</v>
      </c>
      <c r="M172" s="14"/>
      <c r="N172" s="67">
        <v>0</v>
      </c>
      <c r="O172" s="67">
        <v>0</v>
      </c>
      <c r="P172" s="67">
        <v>0</v>
      </c>
      <c r="Q172" s="67">
        <v>0</v>
      </c>
      <c r="R172" s="67">
        <v>0</v>
      </c>
      <c r="S172" s="67">
        <v>0</v>
      </c>
      <c r="T172" s="67">
        <v>0</v>
      </c>
      <c r="U172" s="67">
        <v>0</v>
      </c>
      <c r="V172" s="67">
        <v>0</v>
      </c>
      <c r="W172" s="67">
        <v>0</v>
      </c>
      <c r="X172" s="67">
        <v>0</v>
      </c>
      <c r="Y172" s="67">
        <v>0</v>
      </c>
      <c r="Z172" s="67">
        <v>0</v>
      </c>
      <c r="AA172" s="67">
        <v>0</v>
      </c>
      <c r="AB172" s="67">
        <v>0</v>
      </c>
      <c r="AC172" s="67">
        <v>0</v>
      </c>
      <c r="AD172" s="67">
        <v>0</v>
      </c>
      <c r="AE172" s="67">
        <v>0</v>
      </c>
      <c r="AF172" s="67">
        <v>0</v>
      </c>
      <c r="AG172" s="67">
        <v>0</v>
      </c>
      <c r="AH172" s="67">
        <v>0</v>
      </c>
      <c r="AI172" s="67">
        <v>0</v>
      </c>
      <c r="AJ172" s="67">
        <v>0</v>
      </c>
      <c r="AK172" s="67">
        <v>0</v>
      </c>
      <c r="AL172" s="67">
        <v>0</v>
      </c>
      <c r="AM172" s="67">
        <v>0</v>
      </c>
      <c r="AN172" s="67">
        <v>0</v>
      </c>
      <c r="AO172" s="67">
        <v>0</v>
      </c>
      <c r="AP172" s="67">
        <v>0</v>
      </c>
      <c r="AQ172" s="67">
        <v>0</v>
      </c>
      <c r="AR172" s="67">
        <v>0</v>
      </c>
      <c r="AS172" s="67">
        <v>0</v>
      </c>
      <c r="AT172" s="67">
        <v>0</v>
      </c>
      <c r="AU172" s="67">
        <v>0</v>
      </c>
      <c r="AV172" s="67">
        <v>0</v>
      </c>
      <c r="AW172" s="67">
        <v>0</v>
      </c>
      <c r="AX172" s="67">
        <v>0</v>
      </c>
      <c r="AY172" s="67">
        <v>0</v>
      </c>
      <c r="AZ172" s="67">
        <v>0</v>
      </c>
      <c r="BA172" s="67">
        <v>0</v>
      </c>
      <c r="BB172" s="67">
        <v>0</v>
      </c>
    </row>
    <row r="173" spans="1:54" ht="14.85" customHeight="1" x14ac:dyDescent="0.25">
      <c r="A173" s="6" t="s">
        <v>581</v>
      </c>
      <c r="B173" s="6" t="s">
        <v>582</v>
      </c>
      <c r="C173" s="6" t="s">
        <v>6754</v>
      </c>
      <c r="D173" s="6" t="s">
        <v>116</v>
      </c>
      <c r="E173" s="6" t="s">
        <v>117</v>
      </c>
      <c r="G173" s="12" t="s">
        <v>4821</v>
      </c>
      <c r="H173" s="6">
        <v>1</v>
      </c>
      <c r="I173" s="6">
        <v>-1000</v>
      </c>
      <c r="J173" s="6">
        <v>1000</v>
      </c>
      <c r="L173" s="7" t="s">
        <v>5590</v>
      </c>
      <c r="M173" s="14"/>
      <c r="N173" s="67">
        <v>0</v>
      </c>
      <c r="O173" s="67">
        <v>0</v>
      </c>
      <c r="P173" s="67">
        <v>0</v>
      </c>
      <c r="Q173" s="67">
        <v>0</v>
      </c>
      <c r="R173" s="67">
        <v>0</v>
      </c>
      <c r="S173" s="67">
        <v>0</v>
      </c>
      <c r="T173" s="67">
        <v>0</v>
      </c>
      <c r="U173" s="67">
        <v>0</v>
      </c>
      <c r="V173" s="67">
        <v>0</v>
      </c>
      <c r="W173" s="67">
        <v>0</v>
      </c>
      <c r="X173" s="67">
        <v>0</v>
      </c>
      <c r="Y173" s="67">
        <v>0</v>
      </c>
      <c r="Z173" s="67">
        <v>0</v>
      </c>
      <c r="AA173" s="67">
        <v>0</v>
      </c>
      <c r="AB173" s="67">
        <v>0</v>
      </c>
      <c r="AC173" s="67">
        <v>0</v>
      </c>
      <c r="AD173" s="67">
        <v>0</v>
      </c>
      <c r="AE173" s="67">
        <v>0</v>
      </c>
      <c r="AF173" s="67">
        <v>0</v>
      </c>
      <c r="AG173" s="67">
        <v>0</v>
      </c>
      <c r="AH173" s="67">
        <v>0</v>
      </c>
      <c r="AI173" s="67">
        <v>0</v>
      </c>
      <c r="AJ173" s="67">
        <v>0</v>
      </c>
      <c r="AK173" s="67">
        <v>0</v>
      </c>
      <c r="AL173" s="67">
        <v>0</v>
      </c>
      <c r="AM173" s="67">
        <v>0</v>
      </c>
      <c r="AN173" s="67">
        <v>0</v>
      </c>
      <c r="AO173" s="67">
        <v>0</v>
      </c>
      <c r="AP173" s="67">
        <v>0</v>
      </c>
      <c r="AQ173" s="67">
        <v>0</v>
      </c>
      <c r="AR173" s="67">
        <v>0</v>
      </c>
      <c r="AS173" s="67">
        <v>0</v>
      </c>
      <c r="AT173" s="67">
        <v>0</v>
      </c>
      <c r="AU173" s="67">
        <v>0</v>
      </c>
      <c r="AV173" s="67">
        <v>0</v>
      </c>
      <c r="AW173" s="67">
        <v>0</v>
      </c>
      <c r="AX173" s="67">
        <v>0</v>
      </c>
      <c r="AY173" s="67">
        <v>0</v>
      </c>
      <c r="AZ173" s="67">
        <v>0</v>
      </c>
      <c r="BA173" s="67">
        <v>0</v>
      </c>
      <c r="BB173" s="67">
        <v>0</v>
      </c>
    </row>
    <row r="174" spans="1:54" ht="14.85" customHeight="1" x14ac:dyDescent="0.25">
      <c r="A174" s="6" t="s">
        <v>583</v>
      </c>
      <c r="B174" s="6" t="s">
        <v>584</v>
      </c>
      <c r="C174" s="6" t="s">
        <v>6755</v>
      </c>
      <c r="D174" s="6" t="s">
        <v>585</v>
      </c>
      <c r="E174" s="6" t="s">
        <v>586</v>
      </c>
      <c r="G174" s="12" t="s">
        <v>4825</v>
      </c>
      <c r="H174" s="6">
        <v>1</v>
      </c>
      <c r="I174" s="6">
        <v>-1000</v>
      </c>
      <c r="J174" s="6">
        <v>1000</v>
      </c>
      <c r="K174" s="13" t="s">
        <v>5066</v>
      </c>
      <c r="L174" s="7" t="s">
        <v>5591</v>
      </c>
      <c r="M174" s="14"/>
      <c r="N174" s="67">
        <v>9.5999667445312298E-3</v>
      </c>
      <c r="O174" s="67">
        <v>9.5999667445312298E-3</v>
      </c>
      <c r="P174" s="67">
        <v>9.5999667445312298E-3</v>
      </c>
      <c r="Q174" s="67">
        <v>9.8341122749161514E-3</v>
      </c>
      <c r="R174" s="67">
        <v>9.5999667445312298E-3</v>
      </c>
      <c r="S174" s="67">
        <v>9.8341122749161514E-3</v>
      </c>
      <c r="T174" s="67">
        <v>9.5999667443038561E-3</v>
      </c>
      <c r="U174" s="67">
        <v>9.5999667445312298E-3</v>
      </c>
      <c r="V174" s="67">
        <v>9.5999667445312298E-3</v>
      </c>
      <c r="W174" s="67">
        <v>9.8341122749161514E-3</v>
      </c>
      <c r="X174" s="67">
        <v>9.8341122749161514E-3</v>
      </c>
      <c r="Y174" s="67">
        <v>9.5999667445312298E-3</v>
      </c>
      <c r="Z174" s="67">
        <v>9.8341122749161514E-3</v>
      </c>
      <c r="AA174" s="67">
        <v>9.8341122749161514E-3</v>
      </c>
      <c r="AB174" s="67">
        <v>9.5999667445312298E-3</v>
      </c>
      <c r="AC174" s="67">
        <v>9.8341122750298382E-3</v>
      </c>
      <c r="AD174" s="67">
        <v>9.8341122749161514E-3</v>
      </c>
      <c r="AE174" s="67">
        <v>9.8341122748024645E-3</v>
      </c>
      <c r="AF174" s="67">
        <v>1.0068257805187386E-2</v>
      </c>
      <c r="AG174" s="67">
        <v>1.8957090398316723E-2</v>
      </c>
      <c r="AH174" s="67">
        <v>1.8470077391157247E-2</v>
      </c>
      <c r="AI174" s="67">
        <v>2.1101448169247305E-2</v>
      </c>
      <c r="AJ174" s="67">
        <v>1.8573819064954478E-2</v>
      </c>
      <c r="AK174" s="67">
        <v>1.1285047620845035E-2</v>
      </c>
      <c r="AL174" s="67">
        <v>1.0876048494310453E-2</v>
      </c>
      <c r="AM174" s="67">
        <v>1.1069601255940142E-2</v>
      </c>
      <c r="AN174" s="67">
        <v>1.6726647685004536E-2</v>
      </c>
      <c r="AO174" s="67">
        <v>1.7508915041048567E-2</v>
      </c>
      <c r="AP174" s="67">
        <v>1.7442909453279754E-2</v>
      </c>
      <c r="AQ174" s="67">
        <v>1.7460521943348795E-2</v>
      </c>
      <c r="AR174" s="67">
        <v>1.2076984084615106E-2</v>
      </c>
      <c r="AS174" s="67">
        <v>1.1744481790401551E-2</v>
      </c>
      <c r="AT174" s="67">
        <v>1.1922129067784226E-2</v>
      </c>
      <c r="AU174" s="67">
        <v>1.1980001838310272E-2</v>
      </c>
      <c r="AV174" s="67">
        <v>1.094940002212752E-2</v>
      </c>
      <c r="AW174" s="67">
        <v>1.0409242781065586E-2</v>
      </c>
      <c r="AX174" s="67">
        <v>1.0754550110732453E-2</v>
      </c>
      <c r="AY174" s="67">
        <v>1.0859651907708212E-2</v>
      </c>
      <c r="AZ174" s="67">
        <v>1.0551420066803985E-2</v>
      </c>
      <c r="BA174" s="67">
        <v>1.0679801210471851E-2</v>
      </c>
      <c r="BB174" s="67">
        <v>1.0738163579503635E-2</v>
      </c>
    </row>
    <row r="175" spans="1:54" ht="14.85" customHeight="1" x14ac:dyDescent="0.25">
      <c r="A175" s="6" t="s">
        <v>587</v>
      </c>
      <c r="B175" s="6" t="s">
        <v>588</v>
      </c>
      <c r="C175" s="6" t="s">
        <v>6756</v>
      </c>
      <c r="D175" s="6" t="s">
        <v>589</v>
      </c>
      <c r="E175" s="6" t="s">
        <v>590</v>
      </c>
      <c r="F175" s="4"/>
      <c r="G175" s="12" t="s">
        <v>4510</v>
      </c>
      <c r="H175" s="6">
        <v>0</v>
      </c>
      <c r="I175" s="6">
        <v>0</v>
      </c>
      <c r="J175" s="6">
        <v>1000</v>
      </c>
      <c r="K175" s="5" t="s">
        <v>4388</v>
      </c>
      <c r="L175" s="7" t="s">
        <v>5592</v>
      </c>
      <c r="M175" s="11"/>
      <c r="N175" s="67">
        <v>4.9932435874621701</v>
      </c>
      <c r="O175" s="67">
        <v>4.93248358746217</v>
      </c>
      <c r="P175" s="67">
        <v>4.6325235874621686</v>
      </c>
      <c r="Q175" s="67">
        <v>5.0674026993514918</v>
      </c>
      <c r="R175" s="67">
        <v>8.2172286190215633</v>
      </c>
      <c r="S175" s="67">
        <v>7.7565943576926122</v>
      </c>
      <c r="T175" s="67">
        <v>10.340563587462242</v>
      </c>
      <c r="U175" s="67">
        <v>10.251295285683479</v>
      </c>
      <c r="V175" s="67">
        <v>10.670759956561351</v>
      </c>
      <c r="W175" s="67">
        <v>6.4356426993514892</v>
      </c>
      <c r="X175" s="67">
        <v>6.4772426993514927</v>
      </c>
      <c r="Y175" s="67">
        <v>6.5469635874621721</v>
      </c>
      <c r="Z175" s="67">
        <v>6.2204026993514923</v>
      </c>
      <c r="AA175" s="67">
        <v>8.7160276910262038</v>
      </c>
      <c r="AB175" s="67">
        <v>8.4143619523549109</v>
      </c>
      <c r="AC175" s="67">
        <v>10.294602699351399</v>
      </c>
      <c r="AD175" s="67">
        <v>9.7908545083473939</v>
      </c>
      <c r="AE175" s="67">
        <v>11.102404508347334</v>
      </c>
      <c r="AF175" s="67">
        <v>10.308699060133444</v>
      </c>
      <c r="AG175" s="67">
        <v>6.2394949420309489</v>
      </c>
      <c r="AH175" s="67">
        <v>6.0960543780453547</v>
      </c>
      <c r="AI175" s="67">
        <v>5.988314046958835</v>
      </c>
      <c r="AJ175" s="67">
        <v>6.2564233885023279</v>
      </c>
      <c r="AK175" s="67">
        <v>11.388226760894298</v>
      </c>
      <c r="AL175" s="67">
        <v>11.473191612927476</v>
      </c>
      <c r="AM175" s="67">
        <v>11.683495600132426</v>
      </c>
      <c r="AN175" s="67">
        <v>8.1164861543387179</v>
      </c>
      <c r="AO175" s="67">
        <v>8.199186251964095</v>
      </c>
      <c r="AP175" s="67">
        <v>8.332713629479823</v>
      </c>
      <c r="AQ175" s="67">
        <v>7.902593823181177</v>
      </c>
      <c r="AR175" s="67">
        <v>12.500940863395318</v>
      </c>
      <c r="AS175" s="67">
        <v>12.016703049777304</v>
      </c>
      <c r="AT175" s="67">
        <v>13.399477891738531</v>
      </c>
      <c r="AU175" s="67">
        <v>12.505292375473079</v>
      </c>
      <c r="AV175" s="67">
        <v>10.753717730366958</v>
      </c>
      <c r="AW175" s="67">
        <v>10.590740966029918</v>
      </c>
      <c r="AX175" s="67">
        <v>11.087922155004263</v>
      </c>
      <c r="AY175" s="67">
        <v>10.1996931783883</v>
      </c>
      <c r="AZ175" s="67">
        <v>9.7613362884922825</v>
      </c>
      <c r="BA175" s="67">
        <v>11.050978312321257</v>
      </c>
      <c r="BB175" s="67">
        <v>10.157718334249719</v>
      </c>
    </row>
    <row r="176" spans="1:54" ht="14.85" customHeight="1" x14ac:dyDescent="0.25">
      <c r="A176" s="6" t="s">
        <v>591</v>
      </c>
      <c r="B176" s="6" t="s">
        <v>592</v>
      </c>
      <c r="C176" s="6" t="s">
        <v>6757</v>
      </c>
      <c r="D176" s="6" t="s">
        <v>258</v>
      </c>
      <c r="E176" s="6" t="s">
        <v>259</v>
      </c>
      <c r="G176" s="12" t="s">
        <v>4975</v>
      </c>
      <c r="H176" s="6">
        <v>1</v>
      </c>
      <c r="I176" s="6">
        <v>-1000</v>
      </c>
      <c r="J176" s="6">
        <v>1000</v>
      </c>
      <c r="K176" s="13" t="s">
        <v>5067</v>
      </c>
      <c r="L176" s="7" t="s">
        <v>5593</v>
      </c>
      <c r="M176" s="14"/>
      <c r="N176" s="67">
        <v>0</v>
      </c>
      <c r="O176" s="67">
        <v>0</v>
      </c>
      <c r="P176" s="67">
        <v>0</v>
      </c>
      <c r="Q176" s="67">
        <v>0</v>
      </c>
      <c r="R176" s="67">
        <v>0</v>
      </c>
      <c r="S176" s="67">
        <v>0</v>
      </c>
      <c r="T176" s="67">
        <v>0</v>
      </c>
      <c r="U176" s="67">
        <v>0</v>
      </c>
      <c r="V176" s="67">
        <v>0</v>
      </c>
      <c r="W176" s="67">
        <v>0</v>
      </c>
      <c r="X176" s="67">
        <v>0</v>
      </c>
      <c r="Y176" s="67">
        <v>0</v>
      </c>
      <c r="Z176" s="67">
        <v>0</v>
      </c>
      <c r="AA176" s="67">
        <v>0</v>
      </c>
      <c r="AB176" s="67">
        <v>0</v>
      </c>
      <c r="AC176" s="67">
        <v>0</v>
      </c>
      <c r="AD176" s="67">
        <v>0</v>
      </c>
      <c r="AE176" s="67">
        <v>0</v>
      </c>
      <c r="AF176" s="67">
        <v>0</v>
      </c>
      <c r="AG176" s="67">
        <v>0</v>
      </c>
      <c r="AH176" s="67">
        <v>0</v>
      </c>
      <c r="AI176" s="67">
        <v>0</v>
      </c>
      <c r="AJ176" s="67">
        <v>0</v>
      </c>
      <c r="AK176" s="67">
        <v>0</v>
      </c>
      <c r="AL176" s="67">
        <v>0</v>
      </c>
      <c r="AM176" s="67">
        <v>0</v>
      </c>
      <c r="AN176" s="67">
        <v>0</v>
      </c>
      <c r="AO176" s="67">
        <v>0</v>
      </c>
      <c r="AP176" s="67">
        <v>0</v>
      </c>
      <c r="AQ176" s="67">
        <v>0</v>
      </c>
      <c r="AR176" s="67">
        <v>0</v>
      </c>
      <c r="AS176" s="67">
        <v>0</v>
      </c>
      <c r="AT176" s="67">
        <v>0</v>
      </c>
      <c r="AU176" s="67">
        <v>0</v>
      </c>
      <c r="AV176" s="67">
        <v>0</v>
      </c>
      <c r="AW176" s="67">
        <v>0</v>
      </c>
      <c r="AX176" s="67">
        <v>0</v>
      </c>
      <c r="AY176" s="67">
        <v>0</v>
      </c>
      <c r="AZ176" s="67">
        <v>0</v>
      </c>
      <c r="BA176" s="67">
        <v>0</v>
      </c>
      <c r="BB176" s="67">
        <v>0</v>
      </c>
    </row>
    <row r="177" spans="1:54" ht="14.85" customHeight="1" x14ac:dyDescent="0.25">
      <c r="A177" s="6" t="s">
        <v>593</v>
      </c>
      <c r="B177" s="6" t="s">
        <v>594</v>
      </c>
      <c r="C177" s="6" t="s">
        <v>6758</v>
      </c>
      <c r="D177" s="6" t="s">
        <v>232</v>
      </c>
      <c r="E177" s="6" t="s">
        <v>233</v>
      </c>
      <c r="G177" s="12" t="s">
        <v>4833</v>
      </c>
      <c r="H177" s="6">
        <v>0</v>
      </c>
      <c r="I177" s="6">
        <v>0</v>
      </c>
      <c r="J177" s="6">
        <v>1000</v>
      </c>
      <c r="K177" s="13" t="s">
        <v>5021</v>
      </c>
      <c r="L177" s="7" t="s">
        <v>5594</v>
      </c>
      <c r="M177" s="14"/>
      <c r="N177" s="67">
        <v>0</v>
      </c>
      <c r="O177" s="67">
        <v>0</v>
      </c>
      <c r="P177" s="67">
        <v>0</v>
      </c>
      <c r="Q177" s="67">
        <v>0</v>
      </c>
      <c r="R177" s="67">
        <v>0</v>
      </c>
      <c r="S177" s="67">
        <v>0</v>
      </c>
      <c r="T177" s="67">
        <v>0</v>
      </c>
      <c r="U177" s="67">
        <v>0</v>
      </c>
      <c r="V177" s="67">
        <v>0</v>
      </c>
      <c r="W177" s="67">
        <v>0</v>
      </c>
      <c r="X177" s="67">
        <v>0</v>
      </c>
      <c r="Y177" s="67">
        <v>0</v>
      </c>
      <c r="Z177" s="67">
        <v>0</v>
      </c>
      <c r="AA177" s="67">
        <v>0</v>
      </c>
      <c r="AB177" s="67">
        <v>0</v>
      </c>
      <c r="AC177" s="67">
        <v>0</v>
      </c>
      <c r="AD177" s="67">
        <v>0</v>
      </c>
      <c r="AE177" s="67">
        <v>0</v>
      </c>
      <c r="AF177" s="67">
        <v>0</v>
      </c>
      <c r="AG177" s="67">
        <v>0</v>
      </c>
      <c r="AH177" s="67">
        <v>0</v>
      </c>
      <c r="AI177" s="67">
        <v>0</v>
      </c>
      <c r="AJ177" s="67">
        <v>0</v>
      </c>
      <c r="AK177" s="67">
        <v>0</v>
      </c>
      <c r="AL177" s="67">
        <v>0</v>
      </c>
      <c r="AM177" s="67">
        <v>0</v>
      </c>
      <c r="AN177" s="67">
        <v>0</v>
      </c>
      <c r="AO177" s="67">
        <v>0</v>
      </c>
      <c r="AP177" s="67">
        <v>0</v>
      </c>
      <c r="AQ177" s="67">
        <v>0</v>
      </c>
      <c r="AR177" s="67">
        <v>0</v>
      </c>
      <c r="AS177" s="67">
        <v>0</v>
      </c>
      <c r="AT177" s="67">
        <v>0</v>
      </c>
      <c r="AU177" s="67">
        <v>0</v>
      </c>
      <c r="AV177" s="67">
        <v>0</v>
      </c>
      <c r="AW177" s="67">
        <v>0</v>
      </c>
      <c r="AX177" s="67">
        <v>0</v>
      </c>
      <c r="AY177" s="67">
        <v>0</v>
      </c>
      <c r="AZ177" s="67">
        <v>0</v>
      </c>
      <c r="BA177" s="67">
        <v>0</v>
      </c>
      <c r="BB177" s="67">
        <v>0</v>
      </c>
    </row>
    <row r="178" spans="1:54" ht="14.85" customHeight="1" x14ac:dyDescent="0.25">
      <c r="A178" s="6" t="s">
        <v>595</v>
      </c>
      <c r="B178" s="6" t="s">
        <v>596</v>
      </c>
      <c r="C178" s="6" t="s">
        <v>6759</v>
      </c>
      <c r="D178" s="6" t="s">
        <v>597</v>
      </c>
      <c r="E178" s="6" t="s">
        <v>598</v>
      </c>
      <c r="G178" s="12" t="s">
        <v>4768</v>
      </c>
      <c r="H178" s="6">
        <v>1</v>
      </c>
      <c r="I178" s="6">
        <v>-1000</v>
      </c>
      <c r="J178" s="6">
        <v>1000</v>
      </c>
      <c r="K178" s="13" t="s">
        <v>4479</v>
      </c>
      <c r="L178" s="7" t="s">
        <v>5595</v>
      </c>
      <c r="M178" s="14"/>
      <c r="N178" s="67">
        <v>-1.6991817203688697E-3</v>
      </c>
      <c r="O178" s="67">
        <v>-1.6991817203688697E-3</v>
      </c>
      <c r="P178" s="67">
        <v>-1.6991817203688697E-3</v>
      </c>
      <c r="Q178" s="67">
        <v>-1.7406251769216396E-3</v>
      </c>
      <c r="R178" s="67">
        <v>-1.6991817203688697E-3</v>
      </c>
      <c r="S178" s="67">
        <v>-1.7406251769216396E-3</v>
      </c>
      <c r="T178" s="67">
        <v>-1.6991817203688697E-3</v>
      </c>
      <c r="U178" s="67">
        <v>-1.6991817203688697E-3</v>
      </c>
      <c r="V178" s="67">
        <v>-1.6991817203688697E-3</v>
      </c>
      <c r="W178" s="67">
        <v>-1.7406251769216396E-3</v>
      </c>
      <c r="X178" s="67">
        <v>-1.7406251769216396E-3</v>
      </c>
      <c r="Y178" s="67">
        <v>-1.6991817203688697E-3</v>
      </c>
      <c r="Z178" s="67">
        <v>-1.7406251769216396E-3</v>
      </c>
      <c r="AA178" s="67">
        <v>-1.7406251769216396E-3</v>
      </c>
      <c r="AB178" s="67">
        <v>-1.6991817203688697E-3</v>
      </c>
      <c r="AC178" s="67">
        <v>-1.7406251769216396E-3</v>
      </c>
      <c r="AD178" s="67">
        <v>-1.7406251769216396E-3</v>
      </c>
      <c r="AE178" s="67">
        <v>-1.7406251769216396E-3</v>
      </c>
      <c r="AF178" s="67">
        <v>-1.7820686335880964E-3</v>
      </c>
      <c r="AG178" s="67">
        <v>-3.3553805271822057E-3</v>
      </c>
      <c r="AH178" s="67">
        <v>-3.2691798536461647E-3</v>
      </c>
      <c r="AI178" s="67">
        <v>-3.7349290843167182E-3</v>
      </c>
      <c r="AJ178" s="67">
        <v>-3.2875419959736973E-3</v>
      </c>
      <c r="AK178" s="67">
        <v>-1.9974388600303428E-3</v>
      </c>
      <c r="AL178" s="67">
        <v>-1.9250465427376184E-3</v>
      </c>
      <c r="AM178" s="67">
        <v>-1.9593051316633137E-3</v>
      </c>
      <c r="AN178" s="67">
        <v>-2.9605950463746922E-3</v>
      </c>
      <c r="AO178" s="67">
        <v>-3.0990553585752423E-3</v>
      </c>
      <c r="AP178" s="67">
        <v>-3.0873724547291204E-3</v>
      </c>
      <c r="AQ178" s="67">
        <v>-3.0904898427479566E-3</v>
      </c>
      <c r="AR178" s="67">
        <v>-2.1376105918307076E-3</v>
      </c>
      <c r="AS178" s="67">
        <v>-2.0787581149761536E-3</v>
      </c>
      <c r="AT178" s="67">
        <v>-2.1102014536609204E-3</v>
      </c>
      <c r="AU178" s="67">
        <v>-2.1204448594289715E-3</v>
      </c>
      <c r="AV178" s="67">
        <v>-1.9380296683948472E-3</v>
      </c>
      <c r="AW178" s="67">
        <v>-1.8424225340822886E-3</v>
      </c>
      <c r="AX178" s="67">
        <v>-1.9035414856034549E-3</v>
      </c>
      <c r="AY178" s="67">
        <v>-1.9221443679953154E-3</v>
      </c>
      <c r="AZ178" s="67">
        <v>-1.8675877300893262E-3</v>
      </c>
      <c r="BA178" s="67">
        <v>-1.8903110268411183E-3</v>
      </c>
      <c r="BB178" s="67">
        <v>-1.9006410907422833E-3</v>
      </c>
    </row>
    <row r="179" spans="1:54" ht="14.85" customHeight="1" x14ac:dyDescent="0.25">
      <c r="A179" s="6" t="s">
        <v>599</v>
      </c>
      <c r="B179" s="6" t="s">
        <v>600</v>
      </c>
      <c r="C179" s="6" t="s">
        <v>6760</v>
      </c>
      <c r="D179" s="6" t="s">
        <v>601</v>
      </c>
      <c r="E179" s="6" t="s">
        <v>602</v>
      </c>
      <c r="G179" s="12" t="s">
        <v>4866</v>
      </c>
      <c r="H179" s="6">
        <v>0</v>
      </c>
      <c r="I179" s="6">
        <v>0</v>
      </c>
      <c r="J179" s="6">
        <v>1000</v>
      </c>
      <c r="L179" s="7" t="s">
        <v>5596</v>
      </c>
      <c r="M179" s="14"/>
      <c r="N179" s="67">
        <v>0</v>
      </c>
      <c r="O179" s="67">
        <v>0</v>
      </c>
      <c r="P179" s="67">
        <v>0</v>
      </c>
      <c r="Q179" s="67">
        <v>0</v>
      </c>
      <c r="R179" s="67">
        <v>0</v>
      </c>
      <c r="S179" s="67">
        <v>0</v>
      </c>
      <c r="T179" s="67">
        <v>0</v>
      </c>
      <c r="U179" s="67">
        <v>0</v>
      </c>
      <c r="V179" s="67">
        <v>0</v>
      </c>
      <c r="W179" s="67">
        <v>0</v>
      </c>
      <c r="X179" s="67">
        <v>0</v>
      </c>
      <c r="Y179" s="67">
        <v>0</v>
      </c>
      <c r="Z179" s="67">
        <v>0</v>
      </c>
      <c r="AA179" s="67">
        <v>0</v>
      </c>
      <c r="AB179" s="67">
        <v>0</v>
      </c>
      <c r="AC179" s="67">
        <v>0</v>
      </c>
      <c r="AD179" s="67">
        <v>0</v>
      </c>
      <c r="AE179" s="67">
        <v>0</v>
      </c>
      <c r="AF179" s="67">
        <v>0</v>
      </c>
      <c r="AG179" s="67">
        <v>0</v>
      </c>
      <c r="AH179" s="67">
        <v>0</v>
      </c>
      <c r="AI179" s="67">
        <v>0</v>
      </c>
      <c r="AJ179" s="67">
        <v>0</v>
      </c>
      <c r="AK179" s="67">
        <v>0</v>
      </c>
      <c r="AL179" s="67">
        <v>0</v>
      </c>
      <c r="AM179" s="67">
        <v>0</v>
      </c>
      <c r="AN179" s="67">
        <v>0</v>
      </c>
      <c r="AO179" s="67">
        <v>0</v>
      </c>
      <c r="AP179" s="67">
        <v>0</v>
      </c>
      <c r="AQ179" s="67">
        <v>0</v>
      </c>
      <c r="AR179" s="67">
        <v>0</v>
      </c>
      <c r="AS179" s="67">
        <v>0</v>
      </c>
      <c r="AT179" s="67">
        <v>0</v>
      </c>
      <c r="AU179" s="67">
        <v>0</v>
      </c>
      <c r="AV179" s="67">
        <v>0</v>
      </c>
      <c r="AW179" s="67">
        <v>0</v>
      </c>
      <c r="AX179" s="67">
        <v>0</v>
      </c>
      <c r="AY179" s="67">
        <v>0</v>
      </c>
      <c r="AZ179" s="67">
        <v>0</v>
      </c>
      <c r="BA179" s="67">
        <v>0</v>
      </c>
      <c r="BB179" s="67">
        <v>0</v>
      </c>
    </row>
    <row r="180" spans="1:54" ht="14.85" customHeight="1" x14ac:dyDescent="0.25">
      <c r="A180" s="6" t="s">
        <v>603</v>
      </c>
      <c r="B180" s="6" t="s">
        <v>604</v>
      </c>
      <c r="C180" s="6" t="s">
        <v>6761</v>
      </c>
      <c r="D180" s="6" t="s">
        <v>605</v>
      </c>
      <c r="E180" s="6" t="s">
        <v>606</v>
      </c>
      <c r="G180" s="12" t="s">
        <v>4867</v>
      </c>
      <c r="H180" s="6">
        <v>1</v>
      </c>
      <c r="I180" s="6">
        <v>-1000</v>
      </c>
      <c r="J180" s="6">
        <v>1000</v>
      </c>
      <c r="K180" s="13" t="s">
        <v>5068</v>
      </c>
      <c r="L180" s="7" t="s">
        <v>5597</v>
      </c>
      <c r="M180" s="14"/>
      <c r="N180" s="67">
        <v>0</v>
      </c>
      <c r="O180" s="67">
        <v>0</v>
      </c>
      <c r="P180" s="67">
        <v>0</v>
      </c>
      <c r="Q180" s="67">
        <v>0</v>
      </c>
      <c r="R180" s="67">
        <v>0</v>
      </c>
      <c r="S180" s="67">
        <v>0</v>
      </c>
      <c r="T180" s="67">
        <v>0</v>
      </c>
      <c r="U180" s="67">
        <v>0</v>
      </c>
      <c r="V180" s="67">
        <v>0</v>
      </c>
      <c r="W180" s="67">
        <v>0</v>
      </c>
      <c r="X180" s="67">
        <v>0</v>
      </c>
      <c r="Y180" s="67">
        <v>0</v>
      </c>
      <c r="Z180" s="67">
        <v>0</v>
      </c>
      <c r="AA180" s="67">
        <v>0</v>
      </c>
      <c r="AB180" s="67">
        <v>0</v>
      </c>
      <c r="AC180" s="67">
        <v>0</v>
      </c>
      <c r="AD180" s="67">
        <v>0</v>
      </c>
      <c r="AE180" s="67">
        <v>0</v>
      </c>
      <c r="AF180" s="67">
        <v>0</v>
      </c>
      <c r="AG180" s="67">
        <v>0</v>
      </c>
      <c r="AH180" s="67">
        <v>0</v>
      </c>
      <c r="AI180" s="67">
        <v>0</v>
      </c>
      <c r="AJ180" s="67">
        <v>0</v>
      </c>
      <c r="AK180" s="67">
        <v>0</v>
      </c>
      <c r="AL180" s="67">
        <v>0</v>
      </c>
      <c r="AM180" s="67">
        <v>0</v>
      </c>
      <c r="AN180" s="67">
        <v>0</v>
      </c>
      <c r="AO180" s="67">
        <v>0</v>
      </c>
      <c r="AP180" s="67">
        <v>0</v>
      </c>
      <c r="AQ180" s="67">
        <v>0</v>
      </c>
      <c r="AR180" s="67">
        <v>0</v>
      </c>
      <c r="AS180" s="67">
        <v>0</v>
      </c>
      <c r="AT180" s="67">
        <v>0</v>
      </c>
      <c r="AU180" s="67">
        <v>0</v>
      </c>
      <c r="AV180" s="67">
        <v>0</v>
      </c>
      <c r="AW180" s="67">
        <v>0</v>
      </c>
      <c r="AX180" s="67">
        <v>0</v>
      </c>
      <c r="AY180" s="67">
        <v>0</v>
      </c>
      <c r="AZ180" s="67">
        <v>0</v>
      </c>
      <c r="BA180" s="67">
        <v>0</v>
      </c>
      <c r="BB180" s="67">
        <v>0</v>
      </c>
    </row>
    <row r="181" spans="1:54" ht="14.85" customHeight="1" x14ac:dyDescent="0.25">
      <c r="A181" s="6" t="s">
        <v>607</v>
      </c>
      <c r="B181" s="6" t="s">
        <v>608</v>
      </c>
      <c r="C181" s="6" t="s">
        <v>6762</v>
      </c>
      <c r="D181" s="6" t="s">
        <v>433</v>
      </c>
      <c r="E181" s="6" t="s">
        <v>434</v>
      </c>
      <c r="G181" s="12" t="s">
        <v>4827</v>
      </c>
      <c r="H181" s="6">
        <v>0</v>
      </c>
      <c r="I181" s="6">
        <v>0</v>
      </c>
      <c r="J181" s="6">
        <v>1000</v>
      </c>
      <c r="K181" s="13" t="s">
        <v>5048</v>
      </c>
      <c r="L181" s="7" t="s">
        <v>5598</v>
      </c>
      <c r="M181" s="14"/>
      <c r="N181" s="67">
        <v>0</v>
      </c>
      <c r="O181" s="67">
        <v>0</v>
      </c>
      <c r="P181" s="67">
        <v>0</v>
      </c>
      <c r="Q181" s="67">
        <v>0</v>
      </c>
      <c r="R181" s="67">
        <v>0</v>
      </c>
      <c r="S181" s="67">
        <v>0</v>
      </c>
      <c r="T181" s="67">
        <v>0</v>
      </c>
      <c r="U181" s="67">
        <v>0</v>
      </c>
      <c r="V181" s="67">
        <v>0</v>
      </c>
      <c r="W181" s="67">
        <v>0</v>
      </c>
      <c r="X181" s="67">
        <v>0</v>
      </c>
      <c r="Y181" s="67">
        <v>0</v>
      </c>
      <c r="Z181" s="67">
        <v>0</v>
      </c>
      <c r="AA181" s="67">
        <v>0</v>
      </c>
      <c r="AB181" s="67">
        <v>0</v>
      </c>
      <c r="AC181" s="67">
        <v>0</v>
      </c>
      <c r="AD181" s="67">
        <v>0</v>
      </c>
      <c r="AE181" s="67">
        <v>0</v>
      </c>
      <c r="AF181" s="67">
        <v>0</v>
      </c>
      <c r="AG181" s="67">
        <v>0</v>
      </c>
      <c r="AH181" s="67">
        <v>0</v>
      </c>
      <c r="AI181" s="67">
        <v>0</v>
      </c>
      <c r="AJ181" s="67">
        <v>0</v>
      </c>
      <c r="AK181" s="67">
        <v>0</v>
      </c>
      <c r="AL181" s="67">
        <v>0</v>
      </c>
      <c r="AM181" s="67">
        <v>0</v>
      </c>
      <c r="AN181" s="67">
        <v>0</v>
      </c>
      <c r="AO181" s="67">
        <v>0</v>
      </c>
      <c r="AP181" s="67">
        <v>0</v>
      </c>
      <c r="AQ181" s="67">
        <v>0</v>
      </c>
      <c r="AR181" s="67">
        <v>0</v>
      </c>
      <c r="AS181" s="67">
        <v>0</v>
      </c>
      <c r="AT181" s="67">
        <v>0</v>
      </c>
      <c r="AU181" s="67">
        <v>0</v>
      </c>
      <c r="AV181" s="67">
        <v>0</v>
      </c>
      <c r="AW181" s="67">
        <v>0</v>
      </c>
      <c r="AX181" s="67">
        <v>0</v>
      </c>
      <c r="AY181" s="67">
        <v>0</v>
      </c>
      <c r="AZ181" s="67">
        <v>0</v>
      </c>
      <c r="BA181" s="67">
        <v>0</v>
      </c>
      <c r="BB181" s="67">
        <v>0</v>
      </c>
    </row>
    <row r="182" spans="1:54" ht="14.85" customHeight="1" x14ac:dyDescent="0.25">
      <c r="A182" s="6" t="s">
        <v>609</v>
      </c>
      <c r="B182" s="6" t="s">
        <v>610</v>
      </c>
      <c r="C182" s="6" t="s">
        <v>6763</v>
      </c>
      <c r="D182" s="6" t="s">
        <v>611</v>
      </c>
      <c r="E182" s="6" t="s">
        <v>612</v>
      </c>
      <c r="G182" s="12" t="s">
        <v>4867</v>
      </c>
      <c r="H182" s="6">
        <v>1</v>
      </c>
      <c r="I182" s="6">
        <v>-1000</v>
      </c>
      <c r="J182" s="6">
        <v>1000</v>
      </c>
      <c r="K182" s="13" t="s">
        <v>5069</v>
      </c>
      <c r="L182" s="7" t="s">
        <v>5599</v>
      </c>
      <c r="M182" s="14"/>
      <c r="N182" s="67">
        <v>0</v>
      </c>
      <c r="O182" s="67">
        <v>0</v>
      </c>
      <c r="P182" s="67">
        <v>0</v>
      </c>
      <c r="Q182" s="67">
        <v>0</v>
      </c>
      <c r="R182" s="67">
        <v>0</v>
      </c>
      <c r="S182" s="67">
        <v>0</v>
      </c>
      <c r="T182" s="67">
        <v>0</v>
      </c>
      <c r="U182" s="67">
        <v>0</v>
      </c>
      <c r="V182" s="67">
        <v>0</v>
      </c>
      <c r="W182" s="67">
        <v>0</v>
      </c>
      <c r="X182" s="67">
        <v>0</v>
      </c>
      <c r="Y182" s="67">
        <v>0</v>
      </c>
      <c r="Z182" s="67">
        <v>0</v>
      </c>
      <c r="AA182" s="67">
        <v>0</v>
      </c>
      <c r="AB182" s="67">
        <v>0</v>
      </c>
      <c r="AC182" s="67">
        <v>0</v>
      </c>
      <c r="AD182" s="67">
        <v>0</v>
      </c>
      <c r="AE182" s="67">
        <v>0</v>
      </c>
      <c r="AF182" s="67">
        <v>0</v>
      </c>
      <c r="AG182" s="67">
        <v>0</v>
      </c>
      <c r="AH182" s="67">
        <v>0</v>
      </c>
      <c r="AI182" s="67">
        <v>0</v>
      </c>
      <c r="AJ182" s="67">
        <v>0</v>
      </c>
      <c r="AK182" s="67">
        <v>0</v>
      </c>
      <c r="AL182" s="67">
        <v>0</v>
      </c>
      <c r="AM182" s="67">
        <v>0</v>
      </c>
      <c r="AN182" s="67">
        <v>0</v>
      </c>
      <c r="AO182" s="67">
        <v>0</v>
      </c>
      <c r="AP182" s="67">
        <v>0</v>
      </c>
      <c r="AQ182" s="67">
        <v>0</v>
      </c>
      <c r="AR182" s="67">
        <v>0</v>
      </c>
      <c r="AS182" s="67">
        <v>0</v>
      </c>
      <c r="AT182" s="67">
        <v>0</v>
      </c>
      <c r="AU182" s="67">
        <v>0</v>
      </c>
      <c r="AV182" s="67">
        <v>0</v>
      </c>
      <c r="AW182" s="67">
        <v>0</v>
      </c>
      <c r="AX182" s="67">
        <v>0</v>
      </c>
      <c r="AY182" s="67">
        <v>0</v>
      </c>
      <c r="AZ182" s="67">
        <v>0</v>
      </c>
      <c r="BA182" s="67">
        <v>0</v>
      </c>
      <c r="BB182" s="67">
        <v>0</v>
      </c>
    </row>
    <row r="183" spans="1:54" ht="14.85" customHeight="1" x14ac:dyDescent="0.25">
      <c r="A183" s="6" t="s">
        <v>613</v>
      </c>
      <c r="B183" s="6" t="s">
        <v>614</v>
      </c>
      <c r="C183" s="6" t="s">
        <v>6764</v>
      </c>
      <c r="D183" s="6" t="s">
        <v>615</v>
      </c>
      <c r="E183" s="6" t="s">
        <v>616</v>
      </c>
      <c r="G183" s="12" t="s">
        <v>4729</v>
      </c>
      <c r="H183" s="6">
        <v>1</v>
      </c>
      <c r="I183" s="6">
        <v>-1000</v>
      </c>
      <c r="J183" s="6">
        <v>1000</v>
      </c>
      <c r="K183" s="13" t="s">
        <v>5070</v>
      </c>
      <c r="L183" s="7" t="s">
        <v>5600</v>
      </c>
      <c r="M183" s="14"/>
      <c r="N183" s="67">
        <v>0</v>
      </c>
      <c r="O183" s="67">
        <v>0</v>
      </c>
      <c r="P183" s="67">
        <v>0</v>
      </c>
      <c r="Q183" s="67">
        <v>0</v>
      </c>
      <c r="R183" s="67">
        <v>0</v>
      </c>
      <c r="S183" s="67">
        <v>0</v>
      </c>
      <c r="T183" s="67">
        <v>0</v>
      </c>
      <c r="U183" s="67">
        <v>0</v>
      </c>
      <c r="V183" s="67">
        <v>0</v>
      </c>
      <c r="W183" s="67">
        <v>0</v>
      </c>
      <c r="X183" s="67">
        <v>0</v>
      </c>
      <c r="Y183" s="67">
        <v>0</v>
      </c>
      <c r="Z183" s="67">
        <v>0</v>
      </c>
      <c r="AA183" s="67">
        <v>0</v>
      </c>
      <c r="AB183" s="67">
        <v>0</v>
      </c>
      <c r="AC183" s="67">
        <v>0</v>
      </c>
      <c r="AD183" s="67">
        <v>0</v>
      </c>
      <c r="AE183" s="67">
        <v>0</v>
      </c>
      <c r="AF183" s="67">
        <v>0</v>
      </c>
      <c r="AG183" s="67">
        <v>0</v>
      </c>
      <c r="AH183" s="67">
        <v>0</v>
      </c>
      <c r="AI183" s="67">
        <v>0</v>
      </c>
      <c r="AJ183" s="67">
        <v>0</v>
      </c>
      <c r="AK183" s="67">
        <v>0</v>
      </c>
      <c r="AL183" s="67">
        <v>0</v>
      </c>
      <c r="AM183" s="67">
        <v>0</v>
      </c>
      <c r="AN183" s="67">
        <v>0</v>
      </c>
      <c r="AO183" s="67">
        <v>0</v>
      </c>
      <c r="AP183" s="67">
        <v>0</v>
      </c>
      <c r="AQ183" s="67">
        <v>0</v>
      </c>
      <c r="AR183" s="67">
        <v>0</v>
      </c>
      <c r="AS183" s="67">
        <v>0</v>
      </c>
      <c r="AT183" s="67">
        <v>0</v>
      </c>
      <c r="AU183" s="67">
        <v>0</v>
      </c>
      <c r="AV183" s="67">
        <v>0</v>
      </c>
      <c r="AW183" s="67">
        <v>0</v>
      </c>
      <c r="AX183" s="67">
        <v>0</v>
      </c>
      <c r="AY183" s="67">
        <v>0</v>
      </c>
      <c r="AZ183" s="67">
        <v>0</v>
      </c>
      <c r="BA183" s="67">
        <v>0</v>
      </c>
      <c r="BB183" s="67">
        <v>0</v>
      </c>
    </row>
    <row r="184" spans="1:54" ht="14.85" customHeight="1" x14ac:dyDescent="0.25">
      <c r="A184" s="6" t="s">
        <v>617</v>
      </c>
      <c r="B184" s="6" t="s">
        <v>618</v>
      </c>
      <c r="C184" s="6" t="s">
        <v>6765</v>
      </c>
      <c r="D184" s="6" t="s">
        <v>184</v>
      </c>
      <c r="E184" s="6" t="s">
        <v>185</v>
      </c>
      <c r="G184" s="12" t="s">
        <v>4827</v>
      </c>
      <c r="H184" s="6">
        <v>1</v>
      </c>
      <c r="I184" s="6">
        <v>-1000</v>
      </c>
      <c r="J184" s="6">
        <v>1000</v>
      </c>
      <c r="K184" s="13" t="s">
        <v>4592</v>
      </c>
      <c r="L184" s="7" t="s">
        <v>5601</v>
      </c>
      <c r="M184" s="14"/>
      <c r="N184" s="67">
        <v>0</v>
      </c>
      <c r="O184" s="67">
        <v>0</v>
      </c>
      <c r="P184" s="67">
        <v>0</v>
      </c>
      <c r="Q184" s="67">
        <v>0</v>
      </c>
      <c r="R184" s="67">
        <v>0</v>
      </c>
      <c r="S184" s="67">
        <v>0</v>
      </c>
      <c r="T184" s="67">
        <v>0</v>
      </c>
      <c r="U184" s="67">
        <v>0</v>
      </c>
      <c r="V184" s="67">
        <v>0</v>
      </c>
      <c r="W184" s="67">
        <v>0</v>
      </c>
      <c r="X184" s="67">
        <v>0</v>
      </c>
      <c r="Y184" s="67">
        <v>0</v>
      </c>
      <c r="Z184" s="67">
        <v>0</v>
      </c>
      <c r="AA184" s="67">
        <v>0</v>
      </c>
      <c r="AB184" s="67">
        <v>0</v>
      </c>
      <c r="AC184" s="67">
        <v>0</v>
      </c>
      <c r="AD184" s="67">
        <v>0</v>
      </c>
      <c r="AE184" s="67">
        <v>0</v>
      </c>
      <c r="AF184" s="67">
        <v>0</v>
      </c>
      <c r="AG184" s="67">
        <v>0</v>
      </c>
      <c r="AH184" s="67">
        <v>0</v>
      </c>
      <c r="AI184" s="67">
        <v>0</v>
      </c>
      <c r="AJ184" s="67">
        <v>0</v>
      </c>
      <c r="AK184" s="67">
        <v>0</v>
      </c>
      <c r="AL184" s="67">
        <v>0</v>
      </c>
      <c r="AM184" s="67">
        <v>0</v>
      </c>
      <c r="AN184" s="67">
        <v>0</v>
      </c>
      <c r="AO184" s="67">
        <v>0</v>
      </c>
      <c r="AP184" s="67">
        <v>0</v>
      </c>
      <c r="AQ184" s="67">
        <v>0</v>
      </c>
      <c r="AR184" s="67">
        <v>0</v>
      </c>
      <c r="AS184" s="67">
        <v>0</v>
      </c>
      <c r="AT184" s="67">
        <v>0</v>
      </c>
      <c r="AU184" s="67">
        <v>0</v>
      </c>
      <c r="AV184" s="67">
        <v>0</v>
      </c>
      <c r="AW184" s="67">
        <v>0</v>
      </c>
      <c r="AX184" s="67">
        <v>0</v>
      </c>
      <c r="AY184" s="67">
        <v>0</v>
      </c>
      <c r="AZ184" s="67">
        <v>0</v>
      </c>
      <c r="BA184" s="67">
        <v>0</v>
      </c>
      <c r="BB184" s="67">
        <v>0</v>
      </c>
    </row>
    <row r="185" spans="1:54" ht="14.85" customHeight="1" x14ac:dyDescent="0.25">
      <c r="A185" s="6" t="s">
        <v>619</v>
      </c>
      <c r="B185" s="6" t="s">
        <v>620</v>
      </c>
      <c r="C185" s="6" t="s">
        <v>6766</v>
      </c>
      <c r="D185" s="6" t="s">
        <v>621</v>
      </c>
      <c r="E185" s="6" t="s">
        <v>622</v>
      </c>
      <c r="G185" s="12" t="s">
        <v>4790</v>
      </c>
      <c r="H185" s="6">
        <v>1</v>
      </c>
      <c r="I185" s="6">
        <v>-1000</v>
      </c>
      <c r="J185" s="6">
        <v>1000</v>
      </c>
      <c r="K185" s="13" t="s">
        <v>4429</v>
      </c>
      <c r="L185" s="7" t="s">
        <v>5602</v>
      </c>
      <c r="M185" s="11"/>
      <c r="N185" s="67">
        <v>1.8186974341915629E-2</v>
      </c>
      <c r="O185" s="67">
        <v>1.8186974341915629E-2</v>
      </c>
      <c r="P185" s="67">
        <v>1.8186974341915629E-2</v>
      </c>
      <c r="Q185" s="67">
        <v>1.8630559081998399E-2</v>
      </c>
      <c r="R185" s="67">
        <v>1.8186974341915629E-2</v>
      </c>
      <c r="S185" s="67">
        <v>1.8630559081998399E-2</v>
      </c>
      <c r="T185" s="67">
        <v>1.8186974341915629E-2</v>
      </c>
      <c r="U185" s="67">
        <v>1.8186974341915629E-2</v>
      </c>
      <c r="V185" s="67">
        <v>1.8186974341915629E-2</v>
      </c>
      <c r="W185" s="67">
        <v>1.8630559081998399E-2</v>
      </c>
      <c r="X185" s="67">
        <v>1.8630559081998399E-2</v>
      </c>
      <c r="Y185" s="67">
        <v>1.8186974341915629E-2</v>
      </c>
      <c r="Z185" s="67">
        <v>1.8630559081998399E-2</v>
      </c>
      <c r="AA185" s="67">
        <v>1.8630559081998399E-2</v>
      </c>
      <c r="AB185" s="67">
        <v>1.8186974341915629E-2</v>
      </c>
      <c r="AC185" s="67">
        <v>1.8630559081998399E-2</v>
      </c>
      <c r="AD185" s="67">
        <v>1.8630559081998399E-2</v>
      </c>
      <c r="AE185" s="67">
        <v>1.8630559081998399E-2</v>
      </c>
      <c r="AF185" s="67">
        <v>1.9074143821967482E-2</v>
      </c>
      <c r="AG185" s="67">
        <v>3.5913886563093911E-2</v>
      </c>
      <c r="AH185" s="67">
        <v>3.4991248672668007E-2</v>
      </c>
      <c r="AI185" s="67">
        <v>3.99763360273937E-2</v>
      </c>
      <c r="AJ185" s="67">
        <v>3.5187785515745418E-2</v>
      </c>
      <c r="AK185" s="67">
        <v>2.1379331511184319E-2</v>
      </c>
      <c r="AL185" s="67">
        <v>2.0604489595939413E-2</v>
      </c>
      <c r="AM185" s="67">
        <v>2.0971172023223517E-2</v>
      </c>
      <c r="AN185" s="67">
        <v>3.168835063388542E-2</v>
      </c>
      <c r="AO185" s="67">
        <v>3.3170342885682658E-2</v>
      </c>
      <c r="AP185" s="67">
        <v>3.3045296418094949E-2</v>
      </c>
      <c r="AQ185" s="67">
        <v>3.3078662981893103E-2</v>
      </c>
      <c r="AR185" s="67">
        <v>2.2879641723875466E-2</v>
      </c>
      <c r="AS185" s="67">
        <v>2.2249721760999819E-2</v>
      </c>
      <c r="AT185" s="67">
        <v>2.2586271518093781E-2</v>
      </c>
      <c r="AU185" s="67">
        <v>2.269591050139752E-2</v>
      </c>
      <c r="AV185" s="67">
        <v>2.0743452822443942E-2</v>
      </c>
      <c r="AW185" s="67">
        <v>1.9720134081353535E-2</v>
      </c>
      <c r="AX185" s="67">
        <v>2.0374312966737307E-2</v>
      </c>
      <c r="AY185" s="67">
        <v>2.0573426540295259E-2</v>
      </c>
      <c r="AZ185" s="67">
        <v>1.9989486540225698E-2</v>
      </c>
      <c r="BA185" s="67">
        <v>2.0232702441717265E-2</v>
      </c>
      <c r="BB185" s="67">
        <v>2.0343268961028116E-2</v>
      </c>
    </row>
    <row r="186" spans="1:54" ht="14.85" customHeight="1" x14ac:dyDescent="0.25">
      <c r="A186" s="6" t="s">
        <v>623</v>
      </c>
      <c r="B186" s="6" t="s">
        <v>56</v>
      </c>
      <c r="C186" s="6" t="s">
        <v>6767</v>
      </c>
      <c r="D186" s="6" t="s">
        <v>60</v>
      </c>
      <c r="E186" s="6" t="s">
        <v>58</v>
      </c>
      <c r="G186" s="12" t="s">
        <v>4826</v>
      </c>
      <c r="H186" s="6">
        <v>1</v>
      </c>
      <c r="I186" s="6">
        <v>-1000</v>
      </c>
      <c r="J186" s="6">
        <v>1000</v>
      </c>
      <c r="L186" s="7" t="s">
        <v>5603</v>
      </c>
      <c r="M186" s="14"/>
      <c r="N186" s="67">
        <v>0</v>
      </c>
      <c r="O186" s="67">
        <v>0</v>
      </c>
      <c r="P186" s="67">
        <v>0</v>
      </c>
      <c r="Q186" s="67">
        <v>0</v>
      </c>
      <c r="R186" s="67">
        <v>0</v>
      </c>
      <c r="S186" s="67">
        <v>0</v>
      </c>
      <c r="T186" s="67">
        <v>0</v>
      </c>
      <c r="U186" s="67">
        <v>0</v>
      </c>
      <c r="V186" s="67">
        <v>0</v>
      </c>
      <c r="W186" s="67">
        <v>0</v>
      </c>
      <c r="X186" s="67">
        <v>0</v>
      </c>
      <c r="Y186" s="67">
        <v>0</v>
      </c>
      <c r="Z186" s="67">
        <v>0</v>
      </c>
      <c r="AA186" s="67">
        <v>0</v>
      </c>
      <c r="AB186" s="67">
        <v>0</v>
      </c>
      <c r="AC186" s="67">
        <v>0</v>
      </c>
      <c r="AD186" s="67">
        <v>0</v>
      </c>
      <c r="AE186" s="67">
        <v>0</v>
      </c>
      <c r="AF186" s="67">
        <v>0</v>
      </c>
      <c r="AG186" s="67">
        <v>0</v>
      </c>
      <c r="AH186" s="67">
        <v>0</v>
      </c>
      <c r="AI186" s="67">
        <v>0</v>
      </c>
      <c r="AJ186" s="67">
        <v>0</v>
      </c>
      <c r="AK186" s="67">
        <v>0</v>
      </c>
      <c r="AL186" s="67">
        <v>0</v>
      </c>
      <c r="AM186" s="67">
        <v>0</v>
      </c>
      <c r="AN186" s="67">
        <v>0</v>
      </c>
      <c r="AO186" s="67">
        <v>0</v>
      </c>
      <c r="AP186" s="67">
        <v>0</v>
      </c>
      <c r="AQ186" s="67">
        <v>0</v>
      </c>
      <c r="AR186" s="67">
        <v>0</v>
      </c>
      <c r="AS186" s="67">
        <v>0</v>
      </c>
      <c r="AT186" s="67">
        <v>0</v>
      </c>
      <c r="AU186" s="67">
        <v>0</v>
      </c>
      <c r="AV186" s="67">
        <v>0</v>
      </c>
      <c r="AW186" s="67">
        <v>0</v>
      </c>
      <c r="AX186" s="67">
        <v>0</v>
      </c>
      <c r="AY186" s="67">
        <v>0</v>
      </c>
      <c r="AZ186" s="67">
        <v>0</v>
      </c>
      <c r="BA186" s="67">
        <v>0</v>
      </c>
      <c r="BB186" s="67">
        <v>0</v>
      </c>
    </row>
    <row r="187" spans="1:54" ht="14.85" customHeight="1" x14ac:dyDescent="0.25">
      <c r="A187" s="6" t="s">
        <v>624</v>
      </c>
      <c r="B187" s="6" t="s">
        <v>625</v>
      </c>
      <c r="C187" s="6" t="s">
        <v>6768</v>
      </c>
      <c r="D187" s="6" t="s">
        <v>626</v>
      </c>
      <c r="E187" s="6" t="s">
        <v>627</v>
      </c>
      <c r="G187" s="12" t="s">
        <v>4862</v>
      </c>
      <c r="H187" s="6">
        <v>0</v>
      </c>
      <c r="I187" s="6">
        <v>0</v>
      </c>
      <c r="J187" s="6">
        <v>1000</v>
      </c>
      <c r="K187" s="13" t="s">
        <v>5071</v>
      </c>
      <c r="L187" s="7" t="s">
        <v>5604</v>
      </c>
      <c r="M187" s="14"/>
      <c r="N187" s="67">
        <v>0</v>
      </c>
      <c r="O187" s="67">
        <v>0</v>
      </c>
      <c r="P187" s="67">
        <v>0</v>
      </c>
      <c r="Q187" s="67">
        <v>0</v>
      </c>
      <c r="R187" s="67">
        <v>0</v>
      </c>
      <c r="S187" s="67">
        <v>0</v>
      </c>
      <c r="T187" s="67">
        <v>0</v>
      </c>
      <c r="U187" s="67">
        <v>0</v>
      </c>
      <c r="V187" s="67">
        <v>0</v>
      </c>
      <c r="W187" s="67">
        <v>0</v>
      </c>
      <c r="X187" s="67">
        <v>0</v>
      </c>
      <c r="Y187" s="67">
        <v>0</v>
      </c>
      <c r="Z187" s="67">
        <v>0</v>
      </c>
      <c r="AA187" s="67">
        <v>0</v>
      </c>
      <c r="AB187" s="67">
        <v>0</v>
      </c>
      <c r="AC187" s="67">
        <v>0</v>
      </c>
      <c r="AD187" s="67">
        <v>0</v>
      </c>
      <c r="AE187" s="67">
        <v>0</v>
      </c>
      <c r="AF187" s="67">
        <v>0</v>
      </c>
      <c r="AG187" s="67">
        <v>0</v>
      </c>
      <c r="AH187" s="67">
        <v>0</v>
      </c>
      <c r="AI187" s="67">
        <v>0</v>
      </c>
      <c r="AJ187" s="67">
        <v>0</v>
      </c>
      <c r="AK187" s="67">
        <v>0</v>
      </c>
      <c r="AL187" s="67">
        <v>0</v>
      </c>
      <c r="AM187" s="67">
        <v>0</v>
      </c>
      <c r="AN187" s="67">
        <v>0</v>
      </c>
      <c r="AO187" s="67">
        <v>0</v>
      </c>
      <c r="AP187" s="67">
        <v>0</v>
      </c>
      <c r="AQ187" s="67">
        <v>0</v>
      </c>
      <c r="AR187" s="67">
        <v>0</v>
      </c>
      <c r="AS187" s="67">
        <v>0</v>
      </c>
      <c r="AT187" s="67">
        <v>0</v>
      </c>
      <c r="AU187" s="67">
        <v>0</v>
      </c>
      <c r="AV187" s="67">
        <v>0</v>
      </c>
      <c r="AW187" s="67">
        <v>0</v>
      </c>
      <c r="AX187" s="67">
        <v>0</v>
      </c>
      <c r="AY187" s="67">
        <v>0</v>
      </c>
      <c r="AZ187" s="67">
        <v>0</v>
      </c>
      <c r="BA187" s="67">
        <v>0</v>
      </c>
      <c r="BB187" s="67">
        <v>0</v>
      </c>
    </row>
    <row r="188" spans="1:54" ht="14.85" customHeight="1" x14ac:dyDescent="0.25">
      <c r="A188" s="6" t="s">
        <v>628</v>
      </c>
      <c r="B188" s="6" t="s">
        <v>629</v>
      </c>
      <c r="C188" s="6" t="s">
        <v>6769</v>
      </c>
      <c r="D188" s="6" t="s">
        <v>116</v>
      </c>
      <c r="E188" s="6" t="s">
        <v>117</v>
      </c>
      <c r="G188" s="12" t="s">
        <v>4821</v>
      </c>
      <c r="H188" s="6">
        <v>1</v>
      </c>
      <c r="I188" s="6">
        <v>-1000</v>
      </c>
      <c r="J188" s="6">
        <v>1000</v>
      </c>
      <c r="K188" s="13" t="s">
        <v>5014</v>
      </c>
      <c r="L188" s="7" t="s">
        <v>5605</v>
      </c>
      <c r="M188" s="14"/>
      <c r="N188" s="67">
        <v>0</v>
      </c>
      <c r="O188" s="67">
        <v>0</v>
      </c>
      <c r="P188" s="67">
        <v>0</v>
      </c>
      <c r="Q188" s="67">
        <v>0</v>
      </c>
      <c r="R188" s="67">
        <v>0</v>
      </c>
      <c r="S188" s="67">
        <v>0</v>
      </c>
      <c r="T188" s="67">
        <v>0</v>
      </c>
      <c r="U188" s="67">
        <v>0</v>
      </c>
      <c r="V188" s="67">
        <v>0</v>
      </c>
      <c r="W188" s="67">
        <v>0</v>
      </c>
      <c r="X188" s="67">
        <v>0</v>
      </c>
      <c r="Y188" s="67">
        <v>0</v>
      </c>
      <c r="Z188" s="67">
        <v>0</v>
      </c>
      <c r="AA188" s="67">
        <v>0</v>
      </c>
      <c r="AB188" s="67">
        <v>0</v>
      </c>
      <c r="AC188" s="67">
        <v>0</v>
      </c>
      <c r="AD188" s="67">
        <v>0</v>
      </c>
      <c r="AE188" s="67">
        <v>0</v>
      </c>
      <c r="AF188" s="67">
        <v>0</v>
      </c>
      <c r="AG188" s="67">
        <v>0</v>
      </c>
      <c r="AH188" s="67">
        <v>0</v>
      </c>
      <c r="AI188" s="67">
        <v>0</v>
      </c>
      <c r="AJ188" s="67">
        <v>0</v>
      </c>
      <c r="AK188" s="67">
        <v>0</v>
      </c>
      <c r="AL188" s="67">
        <v>0</v>
      </c>
      <c r="AM188" s="67">
        <v>0</v>
      </c>
      <c r="AN188" s="67">
        <v>0</v>
      </c>
      <c r="AO188" s="67">
        <v>0</v>
      </c>
      <c r="AP188" s="67">
        <v>0</v>
      </c>
      <c r="AQ188" s="67">
        <v>0</v>
      </c>
      <c r="AR188" s="67">
        <v>0</v>
      </c>
      <c r="AS188" s="67">
        <v>0</v>
      </c>
      <c r="AT188" s="67">
        <v>0</v>
      </c>
      <c r="AU188" s="67">
        <v>0</v>
      </c>
      <c r="AV188" s="67">
        <v>0</v>
      </c>
      <c r="AW188" s="67">
        <v>0</v>
      </c>
      <c r="AX188" s="67">
        <v>0</v>
      </c>
      <c r="AY188" s="67">
        <v>0</v>
      </c>
      <c r="AZ188" s="67">
        <v>0</v>
      </c>
      <c r="BA188" s="67">
        <v>0</v>
      </c>
      <c r="BB188" s="67">
        <v>0</v>
      </c>
    </row>
    <row r="189" spans="1:54" ht="14.85" customHeight="1" x14ac:dyDescent="0.25">
      <c r="A189" s="6" t="s">
        <v>630</v>
      </c>
      <c r="B189" s="6" t="s">
        <v>631</v>
      </c>
      <c r="C189" s="6" t="s">
        <v>6770</v>
      </c>
      <c r="D189" s="6" t="s">
        <v>632</v>
      </c>
      <c r="E189" s="6" t="s">
        <v>633</v>
      </c>
      <c r="G189" s="12" t="s">
        <v>4868</v>
      </c>
      <c r="H189" s="6">
        <v>1</v>
      </c>
      <c r="I189" s="6">
        <v>-1000</v>
      </c>
      <c r="J189" s="6">
        <v>1000</v>
      </c>
      <c r="K189" s="13" t="s">
        <v>5072</v>
      </c>
      <c r="L189" s="7" t="s">
        <v>5606</v>
      </c>
      <c r="M189" s="14"/>
      <c r="N189" s="67">
        <v>3.6328049986877886E-5</v>
      </c>
      <c r="O189" s="67">
        <v>3.6328049986877886E-5</v>
      </c>
      <c r="P189" s="67">
        <v>3.6328049986877886E-5</v>
      </c>
      <c r="Q189" s="67">
        <v>3.7214099961602187E-5</v>
      </c>
      <c r="R189" s="67">
        <v>3.6328049986877886E-5</v>
      </c>
      <c r="S189" s="67">
        <v>3.7214099961602187E-5</v>
      </c>
      <c r="T189" s="67">
        <v>3.6328049986877886E-5</v>
      </c>
      <c r="U189" s="67">
        <v>3.6328049986877886E-5</v>
      </c>
      <c r="V189" s="67">
        <v>3.6328049986877886E-5</v>
      </c>
      <c r="W189" s="67">
        <v>3.7214099961602187E-5</v>
      </c>
      <c r="X189" s="67">
        <v>3.7214099961602187E-5</v>
      </c>
      <c r="Y189" s="67">
        <v>3.6328049986877886E-5</v>
      </c>
      <c r="Z189" s="67">
        <v>3.7214099961602187E-5</v>
      </c>
      <c r="AA189" s="67">
        <v>3.7214099961602187E-5</v>
      </c>
      <c r="AB189" s="67">
        <v>3.6328049986877886E-5</v>
      </c>
      <c r="AC189" s="67">
        <v>3.7214100075289025E-5</v>
      </c>
      <c r="AD189" s="67">
        <v>3.7214099961602187E-5</v>
      </c>
      <c r="AE189" s="67">
        <v>3.7214099961602187E-5</v>
      </c>
      <c r="AF189" s="67">
        <v>3.8100150050013326E-5</v>
      </c>
      <c r="AG189" s="67">
        <v>7.1737136863703199E-5</v>
      </c>
      <c r="AH189" s="67">
        <v>6.989418955072324E-5</v>
      </c>
      <c r="AI189" s="67">
        <v>7.9851783311823965E-5</v>
      </c>
      <c r="AJ189" s="67">
        <v>7.0286767140714801E-5</v>
      </c>
      <c r="AK189" s="67">
        <v>4.270470776646107E-5</v>
      </c>
      <c r="AL189" s="67">
        <v>4.1156979364131985E-5</v>
      </c>
      <c r="AM189" s="67">
        <v>4.1889418866958295E-5</v>
      </c>
      <c r="AN189" s="67">
        <v>6.3296728967543459E-5</v>
      </c>
      <c r="AO189" s="67">
        <v>6.6256973354938964E-5</v>
      </c>
      <c r="AP189" s="67">
        <v>6.6007195982820122E-5</v>
      </c>
      <c r="AQ189" s="67">
        <v>6.6073844891434419E-5</v>
      </c>
      <c r="AR189" s="67">
        <v>4.5701541807829926E-5</v>
      </c>
      <c r="AS189" s="67">
        <v>4.4443291585594125E-5</v>
      </c>
      <c r="AT189" s="67">
        <v>4.5115541752238641E-5</v>
      </c>
      <c r="AU189" s="67">
        <v>4.5334543074204703E-5</v>
      </c>
      <c r="AV189" s="67">
        <v>4.1434555100750003E-5</v>
      </c>
      <c r="AW189" s="67">
        <v>3.9390500205627177E-5</v>
      </c>
      <c r="AX189" s="67">
        <v>4.0697207055018225E-5</v>
      </c>
      <c r="AY189" s="67">
        <v>4.1094931702900794E-5</v>
      </c>
      <c r="AZ189" s="67">
        <v>3.9928525325194641E-5</v>
      </c>
      <c r="BA189" s="67">
        <v>4.0414343402517261E-5</v>
      </c>
      <c r="BB189" s="67">
        <v>4.0635197365190834E-5</v>
      </c>
    </row>
    <row r="190" spans="1:54" ht="14.85" customHeight="1" x14ac:dyDescent="0.25">
      <c r="A190" s="6" t="s">
        <v>634</v>
      </c>
      <c r="B190" s="6" t="s">
        <v>635</v>
      </c>
      <c r="C190" s="6" t="s">
        <v>6771</v>
      </c>
      <c r="D190" s="6" t="s">
        <v>636</v>
      </c>
      <c r="E190" s="6" t="s">
        <v>637</v>
      </c>
      <c r="G190" s="12" t="s">
        <v>4869</v>
      </c>
      <c r="H190" s="6">
        <v>0</v>
      </c>
      <c r="I190" s="6">
        <v>0</v>
      </c>
      <c r="J190" s="6">
        <v>1000</v>
      </c>
      <c r="K190" s="13" t="s">
        <v>5073</v>
      </c>
      <c r="L190" s="7" t="s">
        <v>5607</v>
      </c>
      <c r="M190" s="14"/>
      <c r="N190" s="67">
        <v>0</v>
      </c>
      <c r="O190" s="67">
        <v>0</v>
      </c>
      <c r="P190" s="67">
        <v>0</v>
      </c>
      <c r="Q190" s="67">
        <v>0</v>
      </c>
      <c r="R190" s="67">
        <v>0</v>
      </c>
      <c r="S190" s="67">
        <v>0</v>
      </c>
      <c r="T190" s="67">
        <v>0</v>
      </c>
      <c r="U190" s="67">
        <v>0</v>
      </c>
      <c r="V190" s="67">
        <v>0</v>
      </c>
      <c r="W190" s="67">
        <v>0</v>
      </c>
      <c r="X190" s="67">
        <v>0</v>
      </c>
      <c r="Y190" s="67">
        <v>0</v>
      </c>
      <c r="Z190" s="67">
        <v>0</v>
      </c>
      <c r="AA190" s="67">
        <v>0</v>
      </c>
      <c r="AB190" s="67">
        <v>0</v>
      </c>
      <c r="AC190" s="67">
        <v>0</v>
      </c>
      <c r="AD190" s="67">
        <v>0</v>
      </c>
      <c r="AE190" s="67">
        <v>0</v>
      </c>
      <c r="AF190" s="67">
        <v>0</v>
      </c>
      <c r="AG190" s="67">
        <v>0</v>
      </c>
      <c r="AH190" s="67">
        <v>0</v>
      </c>
      <c r="AI190" s="67">
        <v>0</v>
      </c>
      <c r="AJ190" s="67">
        <v>0</v>
      </c>
      <c r="AK190" s="67">
        <v>0</v>
      </c>
      <c r="AL190" s="67">
        <v>0</v>
      </c>
      <c r="AM190" s="67">
        <v>0</v>
      </c>
      <c r="AN190" s="67">
        <v>0</v>
      </c>
      <c r="AO190" s="67">
        <v>0</v>
      </c>
      <c r="AP190" s="67">
        <v>0</v>
      </c>
      <c r="AQ190" s="67">
        <v>0</v>
      </c>
      <c r="AR190" s="67">
        <v>0</v>
      </c>
      <c r="AS190" s="67">
        <v>0</v>
      </c>
      <c r="AT190" s="67">
        <v>0</v>
      </c>
      <c r="AU190" s="67">
        <v>0</v>
      </c>
      <c r="AV190" s="67">
        <v>0</v>
      </c>
      <c r="AW190" s="67">
        <v>0</v>
      </c>
      <c r="AX190" s="67">
        <v>0</v>
      </c>
      <c r="AY190" s="67">
        <v>0</v>
      </c>
      <c r="AZ190" s="67">
        <v>0</v>
      </c>
      <c r="BA190" s="67">
        <v>0</v>
      </c>
      <c r="BB190" s="67">
        <v>0</v>
      </c>
    </row>
    <row r="191" spans="1:54" ht="14.85" customHeight="1" x14ac:dyDescent="0.25">
      <c r="A191" s="6" t="s">
        <v>638</v>
      </c>
      <c r="B191" s="6" t="s">
        <v>214</v>
      </c>
      <c r="C191" s="6" t="s">
        <v>6772</v>
      </c>
      <c r="D191" s="6" t="s">
        <v>96</v>
      </c>
      <c r="E191" s="6" t="s">
        <v>97</v>
      </c>
      <c r="G191" s="12" t="s">
        <v>4818</v>
      </c>
      <c r="H191" s="6">
        <v>0</v>
      </c>
      <c r="I191" s="6">
        <v>0</v>
      </c>
      <c r="J191" s="6">
        <v>1000</v>
      </c>
      <c r="K191" s="13" t="s">
        <v>5012</v>
      </c>
      <c r="L191" s="7" t="s">
        <v>5608</v>
      </c>
      <c r="M191" s="14"/>
      <c r="N191" s="67">
        <v>3.6531000000000237E-5</v>
      </c>
      <c r="O191" s="67">
        <v>3.6531000000000237E-5</v>
      </c>
      <c r="P191" s="67">
        <v>3.6531000000006308E-5</v>
      </c>
      <c r="Q191" s="67">
        <v>3.742200000000917E-5</v>
      </c>
      <c r="R191" s="67">
        <v>3.6531000000000237E-5</v>
      </c>
      <c r="S191" s="67">
        <v>3.7421999999998762E-5</v>
      </c>
      <c r="T191" s="67">
        <v>3.6531000000001104E-5</v>
      </c>
      <c r="U191" s="67">
        <v>3.6531000000001104E-5</v>
      </c>
      <c r="V191" s="67">
        <v>3.6531000000001104E-5</v>
      </c>
      <c r="W191" s="67">
        <v>3.742200000000917E-5</v>
      </c>
      <c r="X191" s="67">
        <v>3.742200000000917E-5</v>
      </c>
      <c r="Y191" s="67">
        <v>3.6531000000000237E-5</v>
      </c>
      <c r="Z191" s="67">
        <v>3.742200000000917E-5</v>
      </c>
      <c r="AA191" s="67">
        <v>3.7421999999998762E-5</v>
      </c>
      <c r="AB191" s="67">
        <v>3.6531000000000237E-5</v>
      </c>
      <c r="AC191" s="67">
        <v>3.7421999999998762E-5</v>
      </c>
      <c r="AD191" s="67">
        <v>3.7421999999998762E-5</v>
      </c>
      <c r="AE191" s="67">
        <v>3.7421999999998762E-5</v>
      </c>
      <c r="AF191" s="67">
        <v>3.8313000000001624E-5</v>
      </c>
      <c r="AG191" s="67">
        <v>7.2137902950318578E-5</v>
      </c>
      <c r="AH191" s="67">
        <v>7.0284659846729658E-5</v>
      </c>
      <c r="AI191" s="67">
        <v>8.0297882647420438E-5</v>
      </c>
      <c r="AJ191" s="67">
        <v>7.067943070197466E-5</v>
      </c>
      <c r="AK191" s="67">
        <v>4.2943281534996852E-5</v>
      </c>
      <c r="AL191" s="67">
        <v>4.1386906655114727E-5</v>
      </c>
      <c r="AM191" s="67">
        <v>4.212343794950113E-5</v>
      </c>
      <c r="AN191" s="67">
        <v>6.3650342010987404E-5</v>
      </c>
      <c r="AO191" s="67">
        <v>6.6627124071114152E-5</v>
      </c>
      <c r="AP191" s="67">
        <v>6.6375951312921261E-5</v>
      </c>
      <c r="AQ191" s="67">
        <v>6.6442972573379361E-5</v>
      </c>
      <c r="AR191" s="67">
        <v>4.595685769940433E-5</v>
      </c>
      <c r="AS191" s="67">
        <v>4.4691578179541919E-5</v>
      </c>
      <c r="AT191" s="67">
        <v>4.5367583926684066E-5</v>
      </c>
      <c r="AU191" s="67">
        <v>4.5587808666671531E-5</v>
      </c>
      <c r="AV191" s="67">
        <v>4.1666033107659942E-5</v>
      </c>
      <c r="AW191" s="67">
        <v>3.9610558885850612E-5</v>
      </c>
      <c r="AX191" s="67">
        <v>4.0924565735604539E-5</v>
      </c>
      <c r="AY191" s="67">
        <v>4.1324512302846547E-5</v>
      </c>
      <c r="AZ191" s="67">
        <v>4.015158976275815E-5</v>
      </c>
      <c r="BA191" s="67">
        <v>4.0640121825871213E-5</v>
      </c>
      <c r="BB191" s="67">
        <v>4.0862209647614389E-5</v>
      </c>
    </row>
    <row r="192" spans="1:54" ht="14.85" customHeight="1" x14ac:dyDescent="0.25">
      <c r="A192" s="6" t="s">
        <v>639</v>
      </c>
      <c r="B192" s="6" t="s">
        <v>640</v>
      </c>
      <c r="C192" s="6" t="s">
        <v>6773</v>
      </c>
      <c r="D192" s="6" t="s">
        <v>641</v>
      </c>
      <c r="E192" s="6" t="s">
        <v>642</v>
      </c>
      <c r="G192" s="12" t="s">
        <v>4870</v>
      </c>
      <c r="H192" s="6">
        <v>1</v>
      </c>
      <c r="I192" s="6">
        <v>-1000</v>
      </c>
      <c r="J192" s="6">
        <v>1000</v>
      </c>
      <c r="K192" s="13" t="s">
        <v>5074</v>
      </c>
      <c r="L192" s="7" t="s">
        <v>5609</v>
      </c>
      <c r="M192" s="14"/>
      <c r="N192" s="67">
        <v>4.5791423999617109E-3</v>
      </c>
      <c r="O192" s="67">
        <v>4.5791423999617109E-3</v>
      </c>
      <c r="P192" s="67">
        <v>4.5791423999617109E-3</v>
      </c>
      <c r="Q192" s="67">
        <v>4.6908287999940512E-3</v>
      </c>
      <c r="R192" s="67">
        <v>4.5791423999617109E-3</v>
      </c>
      <c r="S192" s="67">
        <v>4.6908287999940512E-3</v>
      </c>
      <c r="T192" s="67">
        <v>4.5791423999617109E-3</v>
      </c>
      <c r="U192" s="67">
        <v>4.5791423999617109E-3</v>
      </c>
      <c r="V192" s="67">
        <v>4.5791423999617109E-3</v>
      </c>
      <c r="W192" s="67">
        <v>4.6908287999940512E-3</v>
      </c>
      <c r="X192" s="67">
        <v>4.6908287999940512E-3</v>
      </c>
      <c r="Y192" s="67">
        <v>4.5791423999617109E-3</v>
      </c>
      <c r="Z192" s="67">
        <v>4.6908287999940512E-3</v>
      </c>
      <c r="AA192" s="67">
        <v>4.6908287999940512E-3</v>
      </c>
      <c r="AB192" s="67">
        <v>4.5791423999617109E-3</v>
      </c>
      <c r="AC192" s="67">
        <v>4.6908287999940512E-3</v>
      </c>
      <c r="AD192" s="67">
        <v>4.6908287999940512E-3</v>
      </c>
      <c r="AE192" s="67">
        <v>4.6908287999940512E-3</v>
      </c>
      <c r="AF192" s="67">
        <v>4.8025152000263915E-3</v>
      </c>
      <c r="AG192" s="67">
        <v>9.04244970149648E-3</v>
      </c>
      <c r="AH192" s="67">
        <v>8.8101466144507867E-3</v>
      </c>
      <c r="AI192" s="67">
        <v>1.0065299035318276E-2</v>
      </c>
      <c r="AJ192" s="67">
        <v>8.8596309418562669E-3</v>
      </c>
      <c r="AK192" s="67">
        <v>5.3829186518896677E-3</v>
      </c>
      <c r="AL192" s="67">
        <v>5.1878278467256678E-3</v>
      </c>
      <c r="AM192" s="67">
        <v>5.2801516725367037E-3</v>
      </c>
      <c r="AN192" s="67">
        <v>7.9785382243926506E-3</v>
      </c>
      <c r="AO192" s="67">
        <v>8.3516763522766269E-3</v>
      </c>
      <c r="AP192" s="67">
        <v>8.3201919738939978E-3</v>
      </c>
      <c r="AQ192" s="67">
        <v>8.3285930550118792E-3</v>
      </c>
      <c r="AR192" s="67">
        <v>5.7606689020985868E-3</v>
      </c>
      <c r="AS192" s="67">
        <v>5.6020667533402957E-3</v>
      </c>
      <c r="AT192" s="67">
        <v>5.6868037322601594E-3</v>
      </c>
      <c r="AU192" s="67">
        <v>5.7144087921869868E-3</v>
      </c>
      <c r="AV192" s="67">
        <v>5.2228162065830475E-3</v>
      </c>
      <c r="AW192" s="67">
        <v>4.9651635509917469E-3</v>
      </c>
      <c r="AX192" s="67">
        <v>5.1298736459557404E-3</v>
      </c>
      <c r="AY192" s="67">
        <v>5.180006746172694E-3</v>
      </c>
      <c r="AZ192" s="67">
        <v>5.0329814981751042E-3</v>
      </c>
      <c r="BA192" s="67">
        <v>5.0942187455120802E-3</v>
      </c>
      <c r="BB192" s="67">
        <v>5.12205734185045E-3</v>
      </c>
    </row>
    <row r="193" spans="1:54" ht="14.85" customHeight="1" x14ac:dyDescent="0.25">
      <c r="A193" s="6" t="s">
        <v>643</v>
      </c>
      <c r="B193" s="6" t="s">
        <v>644</v>
      </c>
      <c r="C193" s="6" t="s">
        <v>6774</v>
      </c>
      <c r="D193" s="6" t="s">
        <v>645</v>
      </c>
      <c r="E193" s="6" t="s">
        <v>646</v>
      </c>
      <c r="G193" s="12" t="s">
        <v>4871</v>
      </c>
      <c r="H193" s="6">
        <v>0</v>
      </c>
      <c r="I193" s="6">
        <v>0</v>
      </c>
      <c r="J193" s="6">
        <v>1000</v>
      </c>
      <c r="K193" s="13" t="s">
        <v>5075</v>
      </c>
      <c r="L193" s="7" t="s">
        <v>5610</v>
      </c>
      <c r="M193" s="14"/>
      <c r="N193" s="67">
        <v>0</v>
      </c>
      <c r="O193" s="67">
        <v>0</v>
      </c>
      <c r="P193" s="67">
        <v>0</v>
      </c>
      <c r="Q193" s="67">
        <v>0</v>
      </c>
      <c r="R193" s="67">
        <v>0</v>
      </c>
      <c r="S193" s="67">
        <v>0</v>
      </c>
      <c r="T193" s="67">
        <v>0</v>
      </c>
      <c r="U193" s="67">
        <v>0</v>
      </c>
      <c r="V193" s="67">
        <v>0</v>
      </c>
      <c r="W193" s="67">
        <v>0</v>
      </c>
      <c r="X193" s="67">
        <v>0</v>
      </c>
      <c r="Y193" s="67">
        <v>0</v>
      </c>
      <c r="Z193" s="67">
        <v>0</v>
      </c>
      <c r="AA193" s="67">
        <v>0</v>
      </c>
      <c r="AB193" s="67">
        <v>0</v>
      </c>
      <c r="AC193" s="67">
        <v>0</v>
      </c>
      <c r="AD193" s="67">
        <v>0</v>
      </c>
      <c r="AE193" s="67">
        <v>0</v>
      </c>
      <c r="AF193" s="67">
        <v>0</v>
      </c>
      <c r="AG193" s="67">
        <v>0</v>
      </c>
      <c r="AH193" s="67">
        <v>0</v>
      </c>
      <c r="AI193" s="67">
        <v>0</v>
      </c>
      <c r="AJ193" s="67">
        <v>0</v>
      </c>
      <c r="AK193" s="67">
        <v>0</v>
      </c>
      <c r="AL193" s="67">
        <v>0</v>
      </c>
      <c r="AM193" s="67">
        <v>0</v>
      </c>
      <c r="AN193" s="67">
        <v>0</v>
      </c>
      <c r="AO193" s="67">
        <v>0</v>
      </c>
      <c r="AP193" s="67">
        <v>0</v>
      </c>
      <c r="AQ193" s="67">
        <v>0</v>
      </c>
      <c r="AR193" s="67">
        <v>0</v>
      </c>
      <c r="AS193" s="67">
        <v>0</v>
      </c>
      <c r="AT193" s="67">
        <v>0</v>
      </c>
      <c r="AU193" s="67">
        <v>0</v>
      </c>
      <c r="AV193" s="67">
        <v>0</v>
      </c>
      <c r="AW193" s="67">
        <v>0</v>
      </c>
      <c r="AX193" s="67">
        <v>0</v>
      </c>
      <c r="AY193" s="67">
        <v>0</v>
      </c>
      <c r="AZ193" s="67">
        <v>0</v>
      </c>
      <c r="BA193" s="67">
        <v>0</v>
      </c>
      <c r="BB193" s="67">
        <v>0</v>
      </c>
    </row>
    <row r="194" spans="1:54" ht="14.85" customHeight="1" x14ac:dyDescent="0.25">
      <c r="A194" s="6" t="s">
        <v>647</v>
      </c>
      <c r="B194" s="6" t="s">
        <v>648</v>
      </c>
      <c r="C194" s="6" t="s">
        <v>6775</v>
      </c>
      <c r="D194" s="6" t="s">
        <v>649</v>
      </c>
      <c r="E194" s="6" t="s">
        <v>650</v>
      </c>
      <c r="G194" s="12" t="s">
        <v>4872</v>
      </c>
      <c r="H194" s="6">
        <v>0</v>
      </c>
      <c r="I194" s="6">
        <v>0</v>
      </c>
      <c r="J194" s="6">
        <v>1000</v>
      </c>
      <c r="K194" s="13" t="s">
        <v>5076</v>
      </c>
      <c r="L194" s="7" t="s">
        <v>5611</v>
      </c>
      <c r="M194" s="14"/>
      <c r="N194" s="67">
        <v>0</v>
      </c>
      <c r="O194" s="67">
        <v>0</v>
      </c>
      <c r="P194" s="67">
        <v>0</v>
      </c>
      <c r="Q194" s="67">
        <v>0</v>
      </c>
      <c r="R194" s="67">
        <v>0</v>
      </c>
      <c r="S194" s="67">
        <v>0</v>
      </c>
      <c r="T194" s="67">
        <v>0</v>
      </c>
      <c r="U194" s="67">
        <v>0</v>
      </c>
      <c r="V194" s="67">
        <v>0</v>
      </c>
      <c r="W194" s="67">
        <v>0</v>
      </c>
      <c r="X194" s="67">
        <v>0</v>
      </c>
      <c r="Y194" s="67">
        <v>0</v>
      </c>
      <c r="Z194" s="67">
        <v>0</v>
      </c>
      <c r="AA194" s="67">
        <v>0</v>
      </c>
      <c r="AB194" s="67">
        <v>0</v>
      </c>
      <c r="AC194" s="67">
        <v>0</v>
      </c>
      <c r="AD194" s="67">
        <v>0</v>
      </c>
      <c r="AE194" s="67">
        <v>0</v>
      </c>
      <c r="AF194" s="67">
        <v>0</v>
      </c>
      <c r="AG194" s="67">
        <v>0</v>
      </c>
      <c r="AH194" s="67">
        <v>0</v>
      </c>
      <c r="AI194" s="67">
        <v>0</v>
      </c>
      <c r="AJ194" s="67">
        <v>0</v>
      </c>
      <c r="AK194" s="67">
        <v>0</v>
      </c>
      <c r="AL194" s="67">
        <v>0</v>
      </c>
      <c r="AM194" s="67">
        <v>0</v>
      </c>
      <c r="AN194" s="67">
        <v>0</v>
      </c>
      <c r="AO194" s="67">
        <v>0</v>
      </c>
      <c r="AP194" s="67">
        <v>0</v>
      </c>
      <c r="AQ194" s="67">
        <v>0</v>
      </c>
      <c r="AR194" s="67">
        <v>0</v>
      </c>
      <c r="AS194" s="67">
        <v>0</v>
      </c>
      <c r="AT194" s="67">
        <v>0</v>
      </c>
      <c r="AU194" s="67">
        <v>0</v>
      </c>
      <c r="AV194" s="67">
        <v>0</v>
      </c>
      <c r="AW194" s="67">
        <v>0</v>
      </c>
      <c r="AX194" s="67">
        <v>0</v>
      </c>
      <c r="AY194" s="67">
        <v>0</v>
      </c>
      <c r="AZ194" s="67">
        <v>0</v>
      </c>
      <c r="BA194" s="67">
        <v>0</v>
      </c>
      <c r="BB194" s="67">
        <v>0</v>
      </c>
    </row>
    <row r="195" spans="1:54" ht="14.85" customHeight="1" x14ac:dyDescent="0.25">
      <c r="A195" s="6" t="s">
        <v>651</v>
      </c>
      <c r="B195" s="6" t="s">
        <v>652</v>
      </c>
      <c r="C195" s="6" t="s">
        <v>6776</v>
      </c>
      <c r="D195" s="6" t="s">
        <v>29</v>
      </c>
      <c r="E195" s="6" t="s">
        <v>30</v>
      </c>
      <c r="G195" s="12" t="s">
        <v>4851</v>
      </c>
      <c r="H195" s="6">
        <v>0</v>
      </c>
      <c r="I195" s="6">
        <v>0</v>
      </c>
      <c r="J195" s="6">
        <v>1000</v>
      </c>
      <c r="K195" s="13" t="s">
        <v>4730</v>
      </c>
      <c r="L195" s="7" t="s">
        <v>5612</v>
      </c>
      <c r="M195" s="14"/>
      <c r="N195" s="67">
        <v>0</v>
      </c>
      <c r="O195" s="67">
        <v>0</v>
      </c>
      <c r="P195" s="67">
        <v>0</v>
      </c>
      <c r="Q195" s="67">
        <v>0</v>
      </c>
      <c r="R195" s="67">
        <v>0</v>
      </c>
      <c r="S195" s="67">
        <v>0</v>
      </c>
      <c r="T195" s="67">
        <v>0</v>
      </c>
      <c r="U195" s="67">
        <v>0</v>
      </c>
      <c r="V195" s="67">
        <v>0</v>
      </c>
      <c r="W195" s="67">
        <v>0</v>
      </c>
      <c r="X195" s="67">
        <v>0</v>
      </c>
      <c r="Y195" s="67">
        <v>0</v>
      </c>
      <c r="Z195" s="67">
        <v>0</v>
      </c>
      <c r="AA195" s="67">
        <v>0</v>
      </c>
      <c r="AB195" s="67">
        <v>0</v>
      </c>
      <c r="AC195" s="67">
        <v>0</v>
      </c>
      <c r="AD195" s="67">
        <v>0</v>
      </c>
      <c r="AE195" s="67">
        <v>0</v>
      </c>
      <c r="AF195" s="67">
        <v>0</v>
      </c>
      <c r="AG195" s="67">
        <v>0</v>
      </c>
      <c r="AH195" s="67">
        <v>0</v>
      </c>
      <c r="AI195" s="67">
        <v>0</v>
      </c>
      <c r="AJ195" s="67">
        <v>0</v>
      </c>
      <c r="AK195" s="67">
        <v>0</v>
      </c>
      <c r="AL195" s="67">
        <v>0</v>
      </c>
      <c r="AM195" s="67">
        <v>0</v>
      </c>
      <c r="AN195" s="67">
        <v>0</v>
      </c>
      <c r="AO195" s="67">
        <v>0</v>
      </c>
      <c r="AP195" s="67">
        <v>0</v>
      </c>
      <c r="AQ195" s="67">
        <v>0</v>
      </c>
      <c r="AR195" s="67">
        <v>0</v>
      </c>
      <c r="AS195" s="67">
        <v>0</v>
      </c>
      <c r="AT195" s="67">
        <v>0</v>
      </c>
      <c r="AU195" s="67">
        <v>0</v>
      </c>
      <c r="AV195" s="67">
        <v>0</v>
      </c>
      <c r="AW195" s="67">
        <v>0</v>
      </c>
      <c r="AX195" s="67">
        <v>0</v>
      </c>
      <c r="AY195" s="67">
        <v>0</v>
      </c>
      <c r="AZ195" s="67">
        <v>0</v>
      </c>
      <c r="BA195" s="67">
        <v>0</v>
      </c>
      <c r="BB195" s="67">
        <v>0</v>
      </c>
    </row>
    <row r="196" spans="1:54" ht="14.85" customHeight="1" x14ac:dyDescent="0.25">
      <c r="A196" s="6" t="s">
        <v>653</v>
      </c>
      <c r="B196" s="6" t="s">
        <v>654</v>
      </c>
      <c r="C196" s="6" t="s">
        <v>6777</v>
      </c>
      <c r="D196" s="6" t="s">
        <v>655</v>
      </c>
      <c r="E196" s="6" t="s">
        <v>656</v>
      </c>
      <c r="G196" s="12" t="s">
        <v>4791</v>
      </c>
      <c r="H196" s="6">
        <v>1</v>
      </c>
      <c r="I196" s="6">
        <v>-1000</v>
      </c>
      <c r="J196" s="6">
        <v>1000</v>
      </c>
      <c r="K196" s="13" t="s">
        <v>5077</v>
      </c>
      <c r="L196" s="7" t="s">
        <v>5613</v>
      </c>
      <c r="M196" s="11"/>
      <c r="N196" s="67">
        <v>-4.5791423999617109E-3</v>
      </c>
      <c r="O196" s="67">
        <v>-4.5791423999617109E-3</v>
      </c>
      <c r="P196" s="67">
        <v>-4.5791423999617109E-3</v>
      </c>
      <c r="Q196" s="67">
        <v>-4.6908287999940512E-3</v>
      </c>
      <c r="R196" s="67">
        <v>-4.5791423999617109E-3</v>
      </c>
      <c r="S196" s="67">
        <v>-4.6908287999940512E-3</v>
      </c>
      <c r="T196" s="67">
        <v>-4.5791423999617109E-3</v>
      </c>
      <c r="U196" s="67">
        <v>-4.5791423999617109E-3</v>
      </c>
      <c r="V196" s="67">
        <v>-4.5791423999617109E-3</v>
      </c>
      <c r="W196" s="67">
        <v>-4.6908287999940512E-3</v>
      </c>
      <c r="X196" s="67">
        <v>-4.6908287999940512E-3</v>
      </c>
      <c r="Y196" s="67">
        <v>-4.5791423999617109E-3</v>
      </c>
      <c r="Z196" s="67">
        <v>-4.6908287999940512E-3</v>
      </c>
      <c r="AA196" s="67">
        <v>-4.6908287999940512E-3</v>
      </c>
      <c r="AB196" s="67">
        <v>-4.5791423999617109E-3</v>
      </c>
      <c r="AC196" s="67">
        <v>-4.6908287999940512E-3</v>
      </c>
      <c r="AD196" s="67">
        <v>-4.6908287999940512E-3</v>
      </c>
      <c r="AE196" s="67">
        <v>-4.6908287999940512E-3</v>
      </c>
      <c r="AF196" s="67">
        <v>-4.8025152000263915E-3</v>
      </c>
      <c r="AG196" s="67">
        <v>-9.04244970149648E-3</v>
      </c>
      <c r="AH196" s="67">
        <v>-8.8101466144507867E-3</v>
      </c>
      <c r="AI196" s="67">
        <v>-1.0065299035318276E-2</v>
      </c>
      <c r="AJ196" s="67">
        <v>-8.8596309418562669E-3</v>
      </c>
      <c r="AK196" s="67">
        <v>-5.3829186518896677E-3</v>
      </c>
      <c r="AL196" s="67">
        <v>-5.1878278467256678E-3</v>
      </c>
      <c r="AM196" s="67">
        <v>-5.2801516725367037E-3</v>
      </c>
      <c r="AN196" s="67">
        <v>-7.9785382243926506E-3</v>
      </c>
      <c r="AO196" s="67">
        <v>-8.3516763522766269E-3</v>
      </c>
      <c r="AP196" s="67">
        <v>-8.3201919738939978E-3</v>
      </c>
      <c r="AQ196" s="67">
        <v>-8.3285930550118792E-3</v>
      </c>
      <c r="AR196" s="67">
        <v>-5.7606689020985868E-3</v>
      </c>
      <c r="AS196" s="67">
        <v>-5.6020667533402957E-3</v>
      </c>
      <c r="AT196" s="67">
        <v>-5.6868037322601594E-3</v>
      </c>
      <c r="AU196" s="67">
        <v>-5.7144087921869868E-3</v>
      </c>
      <c r="AV196" s="67">
        <v>-5.2228162065830475E-3</v>
      </c>
      <c r="AW196" s="67">
        <v>-4.9651635509917469E-3</v>
      </c>
      <c r="AX196" s="67">
        <v>-5.1298736459557404E-3</v>
      </c>
      <c r="AY196" s="67">
        <v>-5.180006746172694E-3</v>
      </c>
      <c r="AZ196" s="67">
        <v>-5.0329814981751042E-3</v>
      </c>
      <c r="BA196" s="67">
        <v>-5.0942187455120802E-3</v>
      </c>
      <c r="BB196" s="67">
        <v>-5.12205734185045E-3</v>
      </c>
    </row>
    <row r="197" spans="1:54" ht="14.85" customHeight="1" x14ac:dyDescent="0.25">
      <c r="A197" s="6" t="s">
        <v>657</v>
      </c>
      <c r="B197" s="6" t="s">
        <v>658</v>
      </c>
      <c r="C197" s="6" t="s">
        <v>6778</v>
      </c>
      <c r="D197" s="6" t="s">
        <v>29</v>
      </c>
      <c r="E197" s="6" t="s">
        <v>30</v>
      </c>
      <c r="G197" s="12" t="s">
        <v>4851</v>
      </c>
      <c r="H197" s="6">
        <v>0</v>
      </c>
      <c r="I197" s="6">
        <v>0</v>
      </c>
      <c r="J197" s="6">
        <v>1000</v>
      </c>
      <c r="K197" s="13" t="s">
        <v>4730</v>
      </c>
      <c r="L197" s="7" t="s">
        <v>5614</v>
      </c>
      <c r="M197" s="14"/>
      <c r="N197" s="67">
        <v>0</v>
      </c>
      <c r="O197" s="67">
        <v>0</v>
      </c>
      <c r="P197" s="67">
        <v>0</v>
      </c>
      <c r="Q197" s="67">
        <v>0</v>
      </c>
      <c r="R197" s="67">
        <v>0</v>
      </c>
      <c r="S197" s="67">
        <v>0</v>
      </c>
      <c r="T197" s="67">
        <v>0</v>
      </c>
      <c r="U197" s="67">
        <v>0</v>
      </c>
      <c r="V197" s="67">
        <v>0</v>
      </c>
      <c r="W197" s="67">
        <v>0</v>
      </c>
      <c r="X197" s="67">
        <v>0</v>
      </c>
      <c r="Y197" s="67">
        <v>0</v>
      </c>
      <c r="Z197" s="67">
        <v>0</v>
      </c>
      <c r="AA197" s="67">
        <v>0</v>
      </c>
      <c r="AB197" s="67">
        <v>0</v>
      </c>
      <c r="AC197" s="67">
        <v>0</v>
      </c>
      <c r="AD197" s="67">
        <v>0</v>
      </c>
      <c r="AE197" s="67">
        <v>0</v>
      </c>
      <c r="AF197" s="67">
        <v>0</v>
      </c>
      <c r="AG197" s="67">
        <v>0</v>
      </c>
      <c r="AH197" s="67">
        <v>0</v>
      </c>
      <c r="AI197" s="67">
        <v>0</v>
      </c>
      <c r="AJ197" s="67">
        <v>0</v>
      </c>
      <c r="AK197" s="67">
        <v>0</v>
      </c>
      <c r="AL197" s="67">
        <v>0</v>
      </c>
      <c r="AM197" s="67">
        <v>0</v>
      </c>
      <c r="AN197" s="67">
        <v>0</v>
      </c>
      <c r="AO197" s="67">
        <v>0</v>
      </c>
      <c r="AP197" s="67">
        <v>0</v>
      </c>
      <c r="AQ197" s="67">
        <v>0</v>
      </c>
      <c r="AR197" s="67">
        <v>0</v>
      </c>
      <c r="AS197" s="67">
        <v>0</v>
      </c>
      <c r="AT197" s="67">
        <v>0</v>
      </c>
      <c r="AU197" s="67">
        <v>0</v>
      </c>
      <c r="AV197" s="67">
        <v>0</v>
      </c>
      <c r="AW197" s="67">
        <v>0</v>
      </c>
      <c r="AX197" s="67">
        <v>0</v>
      </c>
      <c r="AY197" s="67">
        <v>0</v>
      </c>
      <c r="AZ197" s="67">
        <v>0</v>
      </c>
      <c r="BA197" s="67">
        <v>0</v>
      </c>
      <c r="BB197" s="67">
        <v>0</v>
      </c>
    </row>
    <row r="198" spans="1:54" ht="14.85" customHeight="1" x14ac:dyDescent="0.25">
      <c r="A198" s="6" t="s">
        <v>659</v>
      </c>
      <c r="B198" s="6" t="s">
        <v>660</v>
      </c>
      <c r="C198" s="6" t="s">
        <v>6779</v>
      </c>
      <c r="D198" s="6" t="s">
        <v>661</v>
      </c>
      <c r="E198" s="6" t="s">
        <v>662</v>
      </c>
      <c r="G198" s="12" t="s">
        <v>4976</v>
      </c>
      <c r="H198" s="6">
        <v>1</v>
      </c>
      <c r="I198" s="6">
        <v>-1000</v>
      </c>
      <c r="J198" s="6">
        <v>1000</v>
      </c>
      <c r="K198" s="13" t="s">
        <v>5078</v>
      </c>
      <c r="L198" s="7" t="s">
        <v>5615</v>
      </c>
      <c r="M198" s="14"/>
      <c r="N198" s="67">
        <v>0</v>
      </c>
      <c r="O198" s="67">
        <v>0</v>
      </c>
      <c r="P198" s="67">
        <v>0</v>
      </c>
      <c r="Q198" s="67">
        <v>0</v>
      </c>
      <c r="R198" s="67">
        <v>0</v>
      </c>
      <c r="S198" s="67">
        <v>0</v>
      </c>
      <c r="T198" s="67">
        <v>0</v>
      </c>
      <c r="U198" s="67">
        <v>0</v>
      </c>
      <c r="V198" s="67">
        <v>0</v>
      </c>
      <c r="W198" s="67">
        <v>0</v>
      </c>
      <c r="X198" s="67">
        <v>0</v>
      </c>
      <c r="Y198" s="67">
        <v>0</v>
      </c>
      <c r="Z198" s="67">
        <v>0</v>
      </c>
      <c r="AA198" s="67">
        <v>0</v>
      </c>
      <c r="AB198" s="67">
        <v>0</v>
      </c>
      <c r="AC198" s="67">
        <v>0</v>
      </c>
      <c r="AD198" s="67">
        <v>0</v>
      </c>
      <c r="AE198" s="67">
        <v>0</v>
      </c>
      <c r="AF198" s="67">
        <v>0</v>
      </c>
      <c r="AG198" s="67">
        <v>0</v>
      </c>
      <c r="AH198" s="67">
        <v>0</v>
      </c>
      <c r="AI198" s="67">
        <v>0</v>
      </c>
      <c r="AJ198" s="67">
        <v>0</v>
      </c>
      <c r="AK198" s="67">
        <v>0</v>
      </c>
      <c r="AL198" s="67">
        <v>0</v>
      </c>
      <c r="AM198" s="67">
        <v>0</v>
      </c>
      <c r="AN198" s="67">
        <v>0</v>
      </c>
      <c r="AO198" s="67">
        <v>0</v>
      </c>
      <c r="AP198" s="67">
        <v>0</v>
      </c>
      <c r="AQ198" s="67">
        <v>0</v>
      </c>
      <c r="AR198" s="67">
        <v>0</v>
      </c>
      <c r="AS198" s="67">
        <v>0</v>
      </c>
      <c r="AT198" s="67">
        <v>0</v>
      </c>
      <c r="AU198" s="67">
        <v>0</v>
      </c>
      <c r="AV198" s="67">
        <v>0</v>
      </c>
      <c r="AW198" s="67">
        <v>0</v>
      </c>
      <c r="AX198" s="67">
        <v>0</v>
      </c>
      <c r="AY198" s="67">
        <v>0</v>
      </c>
      <c r="AZ198" s="67">
        <v>0</v>
      </c>
      <c r="BA198" s="67">
        <v>0</v>
      </c>
      <c r="BB198" s="67">
        <v>0</v>
      </c>
    </row>
    <row r="199" spans="1:54" ht="14.85" customHeight="1" x14ac:dyDescent="0.25">
      <c r="A199" s="6" t="s">
        <v>663</v>
      </c>
      <c r="B199" s="6" t="s">
        <v>664</v>
      </c>
      <c r="C199" s="6" t="s">
        <v>6780</v>
      </c>
      <c r="D199" s="6" t="s">
        <v>282</v>
      </c>
      <c r="E199" s="6" t="s">
        <v>283</v>
      </c>
      <c r="G199" s="12" t="s">
        <v>4827</v>
      </c>
      <c r="H199" s="6">
        <v>1</v>
      </c>
      <c r="I199" s="6">
        <v>-1000</v>
      </c>
      <c r="J199" s="6">
        <v>1000</v>
      </c>
      <c r="L199" s="7" t="s">
        <v>5616</v>
      </c>
      <c r="M199" s="14"/>
      <c r="N199" s="67">
        <v>0</v>
      </c>
      <c r="O199" s="67">
        <v>0</v>
      </c>
      <c r="P199" s="67">
        <v>0</v>
      </c>
      <c r="Q199" s="67">
        <v>0</v>
      </c>
      <c r="R199" s="67">
        <v>0</v>
      </c>
      <c r="S199" s="67">
        <v>0</v>
      </c>
      <c r="T199" s="67">
        <v>0</v>
      </c>
      <c r="U199" s="67">
        <v>0</v>
      </c>
      <c r="V199" s="67">
        <v>0</v>
      </c>
      <c r="W199" s="67">
        <v>0</v>
      </c>
      <c r="X199" s="67">
        <v>0</v>
      </c>
      <c r="Y199" s="67">
        <v>0</v>
      </c>
      <c r="Z199" s="67">
        <v>0</v>
      </c>
      <c r="AA199" s="67">
        <v>0</v>
      </c>
      <c r="AB199" s="67">
        <v>0</v>
      </c>
      <c r="AC199" s="67">
        <v>0</v>
      </c>
      <c r="AD199" s="67">
        <v>0</v>
      </c>
      <c r="AE199" s="67">
        <v>0</v>
      </c>
      <c r="AF199" s="67">
        <v>0</v>
      </c>
      <c r="AG199" s="67">
        <v>0</v>
      </c>
      <c r="AH199" s="67">
        <v>0</v>
      </c>
      <c r="AI199" s="67">
        <v>0</v>
      </c>
      <c r="AJ199" s="67">
        <v>0</v>
      </c>
      <c r="AK199" s="67">
        <v>0</v>
      </c>
      <c r="AL199" s="67">
        <v>0</v>
      </c>
      <c r="AM199" s="67">
        <v>0</v>
      </c>
      <c r="AN199" s="67">
        <v>0</v>
      </c>
      <c r="AO199" s="67">
        <v>0</v>
      </c>
      <c r="AP199" s="67">
        <v>0</v>
      </c>
      <c r="AQ199" s="67">
        <v>0</v>
      </c>
      <c r="AR199" s="67">
        <v>0</v>
      </c>
      <c r="AS199" s="67">
        <v>0</v>
      </c>
      <c r="AT199" s="67">
        <v>0</v>
      </c>
      <c r="AU199" s="67">
        <v>0</v>
      </c>
      <c r="AV199" s="67">
        <v>0</v>
      </c>
      <c r="AW199" s="67">
        <v>0</v>
      </c>
      <c r="AX199" s="67">
        <v>0</v>
      </c>
      <c r="AY199" s="67">
        <v>0</v>
      </c>
      <c r="AZ199" s="67">
        <v>0</v>
      </c>
      <c r="BA199" s="67">
        <v>0</v>
      </c>
      <c r="BB199" s="67">
        <v>0</v>
      </c>
    </row>
    <row r="200" spans="1:54" ht="14.85" customHeight="1" x14ac:dyDescent="0.25">
      <c r="A200" s="6" t="s">
        <v>665</v>
      </c>
      <c r="B200" s="6" t="s">
        <v>666</v>
      </c>
      <c r="C200" s="6" t="s">
        <v>6781</v>
      </c>
      <c r="D200" s="6" t="s">
        <v>242</v>
      </c>
      <c r="E200" s="6" t="s">
        <v>243</v>
      </c>
      <c r="G200" s="12" t="s">
        <v>4835</v>
      </c>
      <c r="H200" s="6">
        <v>1</v>
      </c>
      <c r="I200" s="6">
        <v>-1000</v>
      </c>
      <c r="J200" s="6">
        <v>1000</v>
      </c>
      <c r="K200" s="13" t="s">
        <v>4589</v>
      </c>
      <c r="L200" s="7" t="s">
        <v>5617</v>
      </c>
      <c r="M200" s="14"/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0</v>
      </c>
      <c r="AJ200" s="67">
        <v>0</v>
      </c>
      <c r="AK200" s="67">
        <v>0</v>
      </c>
      <c r="AL200" s="67">
        <v>0</v>
      </c>
      <c r="AM200" s="67">
        <v>0</v>
      </c>
      <c r="AN200" s="67">
        <v>0</v>
      </c>
      <c r="AO200" s="67">
        <v>0</v>
      </c>
      <c r="AP200" s="67">
        <v>0</v>
      </c>
      <c r="AQ200" s="67">
        <v>0</v>
      </c>
      <c r="AR200" s="67">
        <v>0</v>
      </c>
      <c r="AS200" s="67">
        <v>0</v>
      </c>
      <c r="AT200" s="67">
        <v>0</v>
      </c>
      <c r="AU200" s="67">
        <v>0</v>
      </c>
      <c r="AV200" s="67">
        <v>0</v>
      </c>
      <c r="AW200" s="67">
        <v>0</v>
      </c>
      <c r="AX200" s="67">
        <v>0</v>
      </c>
      <c r="AY200" s="67">
        <v>0</v>
      </c>
      <c r="AZ200" s="67">
        <v>0</v>
      </c>
      <c r="BA200" s="67">
        <v>0</v>
      </c>
      <c r="BB200" s="67">
        <v>0</v>
      </c>
    </row>
    <row r="201" spans="1:54" ht="14.85" customHeight="1" x14ac:dyDescent="0.25">
      <c r="A201" s="6" t="s">
        <v>667</v>
      </c>
      <c r="B201" s="6" t="s">
        <v>668</v>
      </c>
      <c r="C201" s="6" t="s">
        <v>6782</v>
      </c>
      <c r="D201" s="6" t="s">
        <v>176</v>
      </c>
      <c r="E201" s="6" t="s">
        <v>177</v>
      </c>
      <c r="G201" s="12" t="s">
        <v>4820</v>
      </c>
      <c r="H201" s="6">
        <v>1</v>
      </c>
      <c r="I201" s="6">
        <v>-1000</v>
      </c>
      <c r="J201" s="6">
        <v>1000</v>
      </c>
      <c r="L201" s="7" t="s">
        <v>5618</v>
      </c>
      <c r="M201" s="14"/>
      <c r="N201" s="67">
        <v>0</v>
      </c>
      <c r="O201" s="67">
        <v>0</v>
      </c>
      <c r="P201" s="67">
        <v>0</v>
      </c>
      <c r="Q201" s="67">
        <v>0</v>
      </c>
      <c r="R201" s="67">
        <v>0</v>
      </c>
      <c r="S201" s="67">
        <v>0</v>
      </c>
      <c r="T201" s="67">
        <v>0</v>
      </c>
      <c r="U201" s="67">
        <v>0</v>
      </c>
      <c r="V201" s="67">
        <v>0</v>
      </c>
      <c r="W201" s="67">
        <v>0</v>
      </c>
      <c r="X201" s="67">
        <v>0</v>
      </c>
      <c r="Y201" s="67">
        <v>0</v>
      </c>
      <c r="Z201" s="67">
        <v>0</v>
      </c>
      <c r="AA201" s="67">
        <v>0</v>
      </c>
      <c r="AB201" s="67">
        <v>0</v>
      </c>
      <c r="AC201" s="67">
        <v>0</v>
      </c>
      <c r="AD201" s="67">
        <v>0</v>
      </c>
      <c r="AE201" s="67">
        <v>0</v>
      </c>
      <c r="AF201" s="67">
        <v>0</v>
      </c>
      <c r="AG201" s="67">
        <v>0</v>
      </c>
      <c r="AH201" s="67">
        <v>0</v>
      </c>
      <c r="AI201" s="67">
        <v>0</v>
      </c>
      <c r="AJ201" s="67">
        <v>0</v>
      </c>
      <c r="AK201" s="67">
        <v>0</v>
      </c>
      <c r="AL201" s="67">
        <v>0</v>
      </c>
      <c r="AM201" s="67">
        <v>0</v>
      </c>
      <c r="AN201" s="67">
        <v>0</v>
      </c>
      <c r="AO201" s="67">
        <v>0</v>
      </c>
      <c r="AP201" s="67">
        <v>0</v>
      </c>
      <c r="AQ201" s="67">
        <v>0</v>
      </c>
      <c r="AR201" s="67">
        <v>0</v>
      </c>
      <c r="AS201" s="67">
        <v>0</v>
      </c>
      <c r="AT201" s="67">
        <v>0</v>
      </c>
      <c r="AU201" s="67">
        <v>0</v>
      </c>
      <c r="AV201" s="67">
        <v>0</v>
      </c>
      <c r="AW201" s="67">
        <v>0</v>
      </c>
      <c r="AX201" s="67">
        <v>0</v>
      </c>
      <c r="AY201" s="67">
        <v>0</v>
      </c>
      <c r="AZ201" s="67">
        <v>0</v>
      </c>
      <c r="BA201" s="67">
        <v>0</v>
      </c>
      <c r="BB201" s="67">
        <v>0</v>
      </c>
    </row>
    <row r="202" spans="1:54" ht="14.85" customHeight="1" x14ac:dyDescent="0.25">
      <c r="A202" s="6" t="s">
        <v>669</v>
      </c>
      <c r="B202" s="6" t="s">
        <v>670</v>
      </c>
      <c r="C202" s="6" t="s">
        <v>6783</v>
      </c>
      <c r="D202" s="6" t="s">
        <v>232</v>
      </c>
      <c r="E202" s="6" t="s">
        <v>233</v>
      </c>
      <c r="G202" s="12" t="s">
        <v>4833</v>
      </c>
      <c r="H202" s="6">
        <v>0</v>
      </c>
      <c r="I202" s="6">
        <v>0</v>
      </c>
      <c r="J202" s="6">
        <v>1000</v>
      </c>
      <c r="K202" s="13" t="s">
        <v>5021</v>
      </c>
      <c r="L202" s="7" t="s">
        <v>5619</v>
      </c>
      <c r="M202" s="14"/>
      <c r="N202" s="67">
        <v>0</v>
      </c>
      <c r="O202" s="67">
        <v>0</v>
      </c>
      <c r="P202" s="67">
        <v>0</v>
      </c>
      <c r="Q202" s="67">
        <v>0</v>
      </c>
      <c r="R202" s="67">
        <v>0</v>
      </c>
      <c r="S202" s="67">
        <v>0</v>
      </c>
      <c r="T202" s="67">
        <v>0</v>
      </c>
      <c r="U202" s="67">
        <v>0</v>
      </c>
      <c r="V202" s="67">
        <v>0</v>
      </c>
      <c r="W202" s="67">
        <v>0</v>
      </c>
      <c r="X202" s="67">
        <v>0</v>
      </c>
      <c r="Y202" s="67">
        <v>0</v>
      </c>
      <c r="Z202" s="67">
        <v>0</v>
      </c>
      <c r="AA202" s="67">
        <v>0</v>
      </c>
      <c r="AB202" s="67">
        <v>0</v>
      </c>
      <c r="AC202" s="67">
        <v>0</v>
      </c>
      <c r="AD202" s="67">
        <v>0</v>
      </c>
      <c r="AE202" s="67">
        <v>0</v>
      </c>
      <c r="AF202" s="67">
        <v>0</v>
      </c>
      <c r="AG202" s="67">
        <v>0</v>
      </c>
      <c r="AH202" s="67">
        <v>0</v>
      </c>
      <c r="AI202" s="67">
        <v>0</v>
      </c>
      <c r="AJ202" s="67">
        <v>0</v>
      </c>
      <c r="AK202" s="67">
        <v>0</v>
      </c>
      <c r="AL202" s="67">
        <v>0</v>
      </c>
      <c r="AM202" s="67">
        <v>0</v>
      </c>
      <c r="AN202" s="67">
        <v>0</v>
      </c>
      <c r="AO202" s="67">
        <v>0</v>
      </c>
      <c r="AP202" s="67">
        <v>0</v>
      </c>
      <c r="AQ202" s="67">
        <v>0</v>
      </c>
      <c r="AR202" s="67">
        <v>0</v>
      </c>
      <c r="AS202" s="67">
        <v>0</v>
      </c>
      <c r="AT202" s="67">
        <v>0</v>
      </c>
      <c r="AU202" s="67">
        <v>0</v>
      </c>
      <c r="AV202" s="67">
        <v>0</v>
      </c>
      <c r="AW202" s="67">
        <v>0</v>
      </c>
      <c r="AX202" s="67">
        <v>0</v>
      </c>
      <c r="AY202" s="67">
        <v>0</v>
      </c>
      <c r="AZ202" s="67">
        <v>0</v>
      </c>
      <c r="BA202" s="67">
        <v>0</v>
      </c>
      <c r="BB202" s="67">
        <v>0</v>
      </c>
    </row>
    <row r="203" spans="1:54" ht="14.85" customHeight="1" x14ac:dyDescent="0.25">
      <c r="A203" s="6" t="s">
        <v>671</v>
      </c>
      <c r="B203" s="6" t="s">
        <v>672</v>
      </c>
      <c r="C203" s="6" t="s">
        <v>6784</v>
      </c>
      <c r="D203" s="6" t="s">
        <v>673</v>
      </c>
      <c r="E203" s="6" t="s">
        <v>674</v>
      </c>
      <c r="G203" s="12" t="s">
        <v>4873</v>
      </c>
      <c r="H203" s="6">
        <v>0</v>
      </c>
      <c r="I203" s="6">
        <v>0</v>
      </c>
      <c r="J203" s="6">
        <v>1000</v>
      </c>
      <c r="K203" s="13" t="s">
        <v>5079</v>
      </c>
      <c r="L203" s="7" t="s">
        <v>5620</v>
      </c>
      <c r="M203" s="14"/>
      <c r="N203" s="67">
        <v>0</v>
      </c>
      <c r="O203" s="67">
        <v>0</v>
      </c>
      <c r="P203" s="67">
        <v>0</v>
      </c>
      <c r="Q203" s="67">
        <v>0</v>
      </c>
      <c r="R203" s="67">
        <v>0</v>
      </c>
      <c r="S203" s="67">
        <v>0</v>
      </c>
      <c r="T203" s="67">
        <v>0</v>
      </c>
      <c r="U203" s="67">
        <v>0</v>
      </c>
      <c r="V203" s="67">
        <v>0</v>
      </c>
      <c r="W203" s="67">
        <v>0</v>
      </c>
      <c r="X203" s="67">
        <v>0</v>
      </c>
      <c r="Y203" s="67">
        <v>0</v>
      </c>
      <c r="Z203" s="67">
        <v>0</v>
      </c>
      <c r="AA203" s="67">
        <v>0</v>
      </c>
      <c r="AB203" s="67">
        <v>0</v>
      </c>
      <c r="AC203" s="67">
        <v>0</v>
      </c>
      <c r="AD203" s="67">
        <v>0</v>
      </c>
      <c r="AE203" s="67">
        <v>0</v>
      </c>
      <c r="AF203" s="67">
        <v>0</v>
      </c>
      <c r="AG203" s="67">
        <v>0</v>
      </c>
      <c r="AH203" s="67">
        <v>0</v>
      </c>
      <c r="AI203" s="67">
        <v>0</v>
      </c>
      <c r="AJ203" s="67">
        <v>0</v>
      </c>
      <c r="AK203" s="67">
        <v>0</v>
      </c>
      <c r="AL203" s="67">
        <v>0</v>
      </c>
      <c r="AM203" s="67">
        <v>0</v>
      </c>
      <c r="AN203" s="67">
        <v>0</v>
      </c>
      <c r="AO203" s="67">
        <v>0</v>
      </c>
      <c r="AP203" s="67">
        <v>0</v>
      </c>
      <c r="AQ203" s="67">
        <v>0</v>
      </c>
      <c r="AR203" s="67">
        <v>0</v>
      </c>
      <c r="AS203" s="67">
        <v>0</v>
      </c>
      <c r="AT203" s="67">
        <v>0</v>
      </c>
      <c r="AU203" s="67">
        <v>0</v>
      </c>
      <c r="AV203" s="67">
        <v>0</v>
      </c>
      <c r="AW203" s="67">
        <v>0</v>
      </c>
      <c r="AX203" s="67">
        <v>0</v>
      </c>
      <c r="AY203" s="67">
        <v>0</v>
      </c>
      <c r="AZ203" s="67">
        <v>0</v>
      </c>
      <c r="BA203" s="67">
        <v>0</v>
      </c>
      <c r="BB203" s="67">
        <v>0</v>
      </c>
    </row>
    <row r="204" spans="1:54" ht="14.85" customHeight="1" x14ac:dyDescent="0.25">
      <c r="A204" s="6" t="s">
        <v>675</v>
      </c>
      <c r="B204" s="6" t="s">
        <v>676</v>
      </c>
      <c r="C204" s="6" t="s">
        <v>6785</v>
      </c>
      <c r="D204" s="6" t="s">
        <v>108</v>
      </c>
      <c r="E204" s="6" t="s">
        <v>109</v>
      </c>
      <c r="G204" s="12" t="s">
        <v>4820</v>
      </c>
      <c r="H204" s="6">
        <v>1</v>
      </c>
      <c r="I204" s="6">
        <v>-1000</v>
      </c>
      <c r="J204" s="6">
        <v>1000</v>
      </c>
      <c r="K204" s="13" t="s">
        <v>5013</v>
      </c>
      <c r="L204" s="7" t="s">
        <v>5621</v>
      </c>
      <c r="M204" s="14"/>
      <c r="N204" s="67">
        <v>0</v>
      </c>
      <c r="O204" s="67">
        <v>0</v>
      </c>
      <c r="P204" s="67">
        <v>0</v>
      </c>
      <c r="Q204" s="67">
        <v>0</v>
      </c>
      <c r="R204" s="67">
        <v>0</v>
      </c>
      <c r="S204" s="67">
        <v>0</v>
      </c>
      <c r="T204" s="67">
        <v>0</v>
      </c>
      <c r="U204" s="67">
        <v>0</v>
      </c>
      <c r="V204" s="67">
        <v>0</v>
      </c>
      <c r="W204" s="67">
        <v>0</v>
      </c>
      <c r="X204" s="67">
        <v>0</v>
      </c>
      <c r="Y204" s="67">
        <v>0</v>
      </c>
      <c r="Z204" s="67">
        <v>0</v>
      </c>
      <c r="AA204" s="67">
        <v>0</v>
      </c>
      <c r="AB204" s="67">
        <v>0</v>
      </c>
      <c r="AC204" s="67">
        <v>0</v>
      </c>
      <c r="AD204" s="67">
        <v>0</v>
      </c>
      <c r="AE204" s="67">
        <v>0</v>
      </c>
      <c r="AF204" s="67">
        <v>0</v>
      </c>
      <c r="AG204" s="67">
        <v>0</v>
      </c>
      <c r="AH204" s="67">
        <v>0</v>
      </c>
      <c r="AI204" s="67">
        <v>0</v>
      </c>
      <c r="AJ204" s="67">
        <v>0</v>
      </c>
      <c r="AK204" s="67">
        <v>0</v>
      </c>
      <c r="AL204" s="67">
        <v>0</v>
      </c>
      <c r="AM204" s="67">
        <v>0</v>
      </c>
      <c r="AN204" s="67">
        <v>0</v>
      </c>
      <c r="AO204" s="67">
        <v>0</v>
      </c>
      <c r="AP204" s="67">
        <v>0</v>
      </c>
      <c r="AQ204" s="67">
        <v>0</v>
      </c>
      <c r="AR204" s="67">
        <v>0</v>
      </c>
      <c r="AS204" s="67">
        <v>0</v>
      </c>
      <c r="AT204" s="67">
        <v>0</v>
      </c>
      <c r="AU204" s="67">
        <v>0</v>
      </c>
      <c r="AV204" s="67">
        <v>0</v>
      </c>
      <c r="AW204" s="67">
        <v>0</v>
      </c>
      <c r="AX204" s="67">
        <v>0</v>
      </c>
      <c r="AY204" s="67">
        <v>0</v>
      </c>
      <c r="AZ204" s="67">
        <v>0</v>
      </c>
      <c r="BA204" s="67">
        <v>0</v>
      </c>
      <c r="BB204" s="67">
        <v>0</v>
      </c>
    </row>
    <row r="205" spans="1:54" ht="14.85" customHeight="1" x14ac:dyDescent="0.25">
      <c r="A205" s="6" t="s">
        <v>677</v>
      </c>
      <c r="B205" s="6" t="s">
        <v>678</v>
      </c>
      <c r="C205" s="6" t="s">
        <v>6786</v>
      </c>
      <c r="D205" s="6" t="s">
        <v>180</v>
      </c>
      <c r="E205" s="6" t="s">
        <v>181</v>
      </c>
      <c r="G205" s="12" t="s">
        <v>4827</v>
      </c>
      <c r="H205" s="6">
        <v>1</v>
      </c>
      <c r="I205" s="6">
        <v>-1000</v>
      </c>
      <c r="J205" s="6">
        <v>1000</v>
      </c>
      <c r="K205" s="13" t="s">
        <v>4590</v>
      </c>
      <c r="L205" s="7" t="s">
        <v>5622</v>
      </c>
      <c r="M205" s="14"/>
      <c r="N205" s="67">
        <v>0</v>
      </c>
      <c r="O205" s="67">
        <v>0</v>
      </c>
      <c r="P205" s="67">
        <v>0</v>
      </c>
      <c r="Q205" s="67">
        <v>0</v>
      </c>
      <c r="R205" s="67">
        <v>0</v>
      </c>
      <c r="S205" s="67">
        <v>0</v>
      </c>
      <c r="T205" s="67">
        <v>0</v>
      </c>
      <c r="U205" s="67">
        <v>0</v>
      </c>
      <c r="V205" s="67">
        <v>0</v>
      </c>
      <c r="W205" s="67">
        <v>0</v>
      </c>
      <c r="X205" s="67">
        <v>0</v>
      </c>
      <c r="Y205" s="67">
        <v>0</v>
      </c>
      <c r="Z205" s="67">
        <v>0</v>
      </c>
      <c r="AA205" s="67">
        <v>0</v>
      </c>
      <c r="AB205" s="67">
        <v>0</v>
      </c>
      <c r="AC205" s="67">
        <v>0</v>
      </c>
      <c r="AD205" s="67">
        <v>0</v>
      </c>
      <c r="AE205" s="67">
        <v>0</v>
      </c>
      <c r="AF205" s="67">
        <v>0</v>
      </c>
      <c r="AG205" s="67">
        <v>0</v>
      </c>
      <c r="AH205" s="67">
        <v>0</v>
      </c>
      <c r="AI205" s="67">
        <v>0</v>
      </c>
      <c r="AJ205" s="67">
        <v>0</v>
      </c>
      <c r="AK205" s="67">
        <v>0</v>
      </c>
      <c r="AL205" s="67">
        <v>0</v>
      </c>
      <c r="AM205" s="67">
        <v>0</v>
      </c>
      <c r="AN205" s="67">
        <v>0</v>
      </c>
      <c r="AO205" s="67">
        <v>0</v>
      </c>
      <c r="AP205" s="67">
        <v>0</v>
      </c>
      <c r="AQ205" s="67">
        <v>0</v>
      </c>
      <c r="AR205" s="67">
        <v>0</v>
      </c>
      <c r="AS205" s="67">
        <v>0</v>
      </c>
      <c r="AT205" s="67">
        <v>0</v>
      </c>
      <c r="AU205" s="67">
        <v>0</v>
      </c>
      <c r="AV205" s="67">
        <v>0</v>
      </c>
      <c r="AW205" s="67">
        <v>0</v>
      </c>
      <c r="AX205" s="67">
        <v>0</v>
      </c>
      <c r="AY205" s="67">
        <v>0</v>
      </c>
      <c r="AZ205" s="67">
        <v>0</v>
      </c>
      <c r="BA205" s="67">
        <v>0</v>
      </c>
      <c r="BB205" s="67">
        <v>0</v>
      </c>
    </row>
    <row r="206" spans="1:54" ht="14.85" customHeight="1" x14ac:dyDescent="0.25">
      <c r="A206" s="6" t="s">
        <v>679</v>
      </c>
      <c r="B206" s="6" t="s">
        <v>680</v>
      </c>
      <c r="C206" s="6" t="s">
        <v>6787</v>
      </c>
      <c r="D206" s="6" t="s">
        <v>681</v>
      </c>
      <c r="E206" s="6" t="s">
        <v>682</v>
      </c>
      <c r="G206" s="12" t="s">
        <v>4847</v>
      </c>
      <c r="H206" s="6">
        <v>0</v>
      </c>
      <c r="I206" s="6">
        <v>0</v>
      </c>
      <c r="J206" s="6">
        <v>1000</v>
      </c>
      <c r="K206" s="13" t="s">
        <v>5080</v>
      </c>
      <c r="L206" s="7" t="s">
        <v>5623</v>
      </c>
      <c r="M206" s="14"/>
      <c r="N206" s="67">
        <v>0</v>
      </c>
      <c r="O206" s="67">
        <v>0</v>
      </c>
      <c r="P206" s="67">
        <v>0</v>
      </c>
      <c r="Q206" s="67">
        <v>0</v>
      </c>
      <c r="R206" s="67">
        <v>0</v>
      </c>
      <c r="S206" s="67">
        <v>0</v>
      </c>
      <c r="T206" s="67">
        <v>0</v>
      </c>
      <c r="U206" s="67">
        <v>0</v>
      </c>
      <c r="V206" s="67">
        <v>0</v>
      </c>
      <c r="W206" s="67">
        <v>0</v>
      </c>
      <c r="X206" s="67">
        <v>0</v>
      </c>
      <c r="Y206" s="67">
        <v>0</v>
      </c>
      <c r="Z206" s="67">
        <v>0</v>
      </c>
      <c r="AA206" s="67">
        <v>0</v>
      </c>
      <c r="AB206" s="67">
        <v>0</v>
      </c>
      <c r="AC206" s="67">
        <v>0</v>
      </c>
      <c r="AD206" s="67">
        <v>0</v>
      </c>
      <c r="AE206" s="67">
        <v>0</v>
      </c>
      <c r="AF206" s="67">
        <v>0</v>
      </c>
      <c r="AG206" s="67">
        <v>0</v>
      </c>
      <c r="AH206" s="67">
        <v>0</v>
      </c>
      <c r="AI206" s="67">
        <v>0</v>
      </c>
      <c r="AJ206" s="67">
        <v>0</v>
      </c>
      <c r="AK206" s="67">
        <v>0</v>
      </c>
      <c r="AL206" s="67">
        <v>0</v>
      </c>
      <c r="AM206" s="67">
        <v>0</v>
      </c>
      <c r="AN206" s="67">
        <v>0</v>
      </c>
      <c r="AO206" s="67">
        <v>0</v>
      </c>
      <c r="AP206" s="67">
        <v>0</v>
      </c>
      <c r="AQ206" s="67">
        <v>0</v>
      </c>
      <c r="AR206" s="67">
        <v>0</v>
      </c>
      <c r="AS206" s="67">
        <v>0</v>
      </c>
      <c r="AT206" s="67">
        <v>0</v>
      </c>
      <c r="AU206" s="67">
        <v>0</v>
      </c>
      <c r="AV206" s="67">
        <v>0</v>
      </c>
      <c r="AW206" s="67">
        <v>0</v>
      </c>
      <c r="AX206" s="67">
        <v>0</v>
      </c>
      <c r="AY206" s="67">
        <v>0</v>
      </c>
      <c r="AZ206" s="67">
        <v>0</v>
      </c>
      <c r="BA206" s="67">
        <v>0</v>
      </c>
      <c r="BB206" s="67">
        <v>0</v>
      </c>
    </row>
    <row r="207" spans="1:54" ht="14.85" customHeight="1" x14ac:dyDescent="0.25">
      <c r="A207" s="6" t="s">
        <v>683</v>
      </c>
      <c r="B207" s="6" t="s">
        <v>684</v>
      </c>
      <c r="C207" s="6" t="s">
        <v>6788</v>
      </c>
      <c r="D207" s="6" t="s">
        <v>547</v>
      </c>
      <c r="E207" s="6" t="s">
        <v>548</v>
      </c>
      <c r="G207" s="12" t="s">
        <v>4806</v>
      </c>
      <c r="H207" s="6">
        <v>0</v>
      </c>
      <c r="I207" s="6">
        <v>0</v>
      </c>
      <c r="J207" s="6">
        <v>1000</v>
      </c>
      <c r="K207" s="13" t="s">
        <v>4453</v>
      </c>
      <c r="L207" s="7" t="s">
        <v>5624</v>
      </c>
      <c r="M207" s="14"/>
      <c r="N207" s="67">
        <v>7.0896396186081968E-3</v>
      </c>
      <c r="O207" s="67">
        <v>7.0896396186081968E-3</v>
      </c>
      <c r="P207" s="67">
        <v>7.0896396186081968E-3</v>
      </c>
      <c r="Q207" s="67">
        <v>7.2625576580864458E-3</v>
      </c>
      <c r="R207" s="67">
        <v>7.0896396186081968E-3</v>
      </c>
      <c r="S207" s="67">
        <v>7.2625576580864458E-3</v>
      </c>
      <c r="T207" s="67">
        <v>7.0896396186081968E-3</v>
      </c>
      <c r="U207" s="67">
        <v>7.0896396186081968E-3</v>
      </c>
      <c r="V207" s="67">
        <v>7.0896396186081968E-3</v>
      </c>
      <c r="W207" s="67">
        <v>7.2625576580864458E-3</v>
      </c>
      <c r="X207" s="67">
        <v>7.2625576580864458E-3</v>
      </c>
      <c r="Y207" s="67">
        <v>7.0896396186081968E-3</v>
      </c>
      <c r="Z207" s="67">
        <v>7.2625576580864458E-3</v>
      </c>
      <c r="AA207" s="67">
        <v>7.2625576580864458E-3</v>
      </c>
      <c r="AB207" s="67">
        <v>7.0896396186081968E-3</v>
      </c>
      <c r="AC207" s="67">
        <v>7.2625576580864458E-3</v>
      </c>
      <c r="AD207" s="67">
        <v>7.2625576580864458E-3</v>
      </c>
      <c r="AE207" s="67">
        <v>7.2625576580864458E-3</v>
      </c>
      <c r="AF207" s="67">
        <v>7.4354756975646931E-3</v>
      </c>
      <c r="AG207" s="67">
        <v>1.3999937991292339E-2</v>
      </c>
      <c r="AH207" s="67">
        <v>1.3640275629732874E-2</v>
      </c>
      <c r="AI207" s="67">
        <v>1.5583560540566775E-2</v>
      </c>
      <c r="AJ207" s="67">
        <v>1.3716889549298053E-2</v>
      </c>
      <c r="AK207" s="67">
        <v>8.3340831108801167E-3</v>
      </c>
      <c r="AL207" s="67">
        <v>8.0320345217416711E-3</v>
      </c>
      <c r="AM207" s="67">
        <v>8.1749745300915173E-3</v>
      </c>
      <c r="AN207" s="67">
        <v>1.235274113654344E-2</v>
      </c>
      <c r="AO207" s="67">
        <v>1.293045080858693E-2</v>
      </c>
      <c r="AP207" s="67">
        <v>1.2881705240779142E-2</v>
      </c>
      <c r="AQ207" s="67">
        <v>1.2894712182375421E-2</v>
      </c>
      <c r="AR207" s="67">
        <v>8.9189334836827124E-3</v>
      </c>
      <c r="AS207" s="67">
        <v>8.6733783164931154E-3</v>
      </c>
      <c r="AT207" s="67">
        <v>8.8045720184821742E-3</v>
      </c>
      <c r="AU207" s="67">
        <v>8.8473114464089984E-3</v>
      </c>
      <c r="AV207" s="67">
        <v>8.0862051153897836E-3</v>
      </c>
      <c r="AW207" s="67">
        <v>7.6872953817945441E-3</v>
      </c>
      <c r="AX207" s="67">
        <v>7.9423071531979535E-3</v>
      </c>
      <c r="AY207" s="67">
        <v>8.0199255328878873E-3</v>
      </c>
      <c r="AZ207" s="67">
        <v>7.7922942578126124E-3</v>
      </c>
      <c r="BA207" s="67">
        <v>7.8871045906694984E-3</v>
      </c>
      <c r="BB207" s="67">
        <v>7.9302055903641266E-3</v>
      </c>
    </row>
    <row r="208" spans="1:54" ht="14.85" customHeight="1" x14ac:dyDescent="0.25">
      <c r="A208" s="6" t="s">
        <v>685</v>
      </c>
      <c r="B208" s="6" t="s">
        <v>686</v>
      </c>
      <c r="C208" s="6" t="s">
        <v>6789</v>
      </c>
      <c r="D208" s="6" t="s">
        <v>242</v>
      </c>
      <c r="E208" s="6" t="s">
        <v>243</v>
      </c>
      <c r="G208" s="12" t="s">
        <v>4835</v>
      </c>
      <c r="H208" s="6">
        <v>1</v>
      </c>
      <c r="I208" s="6">
        <v>-1000</v>
      </c>
      <c r="J208" s="6">
        <v>1000</v>
      </c>
      <c r="K208" s="13" t="s">
        <v>4589</v>
      </c>
      <c r="L208" s="7" t="s">
        <v>5625</v>
      </c>
      <c r="M208" s="14"/>
      <c r="N208" s="67">
        <v>0</v>
      </c>
      <c r="O208" s="67">
        <v>0</v>
      </c>
      <c r="P208" s="67">
        <v>0</v>
      </c>
      <c r="Q208" s="67">
        <v>0</v>
      </c>
      <c r="R208" s="67">
        <v>0</v>
      </c>
      <c r="S208" s="67">
        <v>0</v>
      </c>
      <c r="T208" s="67">
        <v>0</v>
      </c>
      <c r="U208" s="67">
        <v>0</v>
      </c>
      <c r="V208" s="67">
        <v>0</v>
      </c>
      <c r="W208" s="67">
        <v>0</v>
      </c>
      <c r="X208" s="67">
        <v>0</v>
      </c>
      <c r="Y208" s="67">
        <v>0</v>
      </c>
      <c r="Z208" s="67">
        <v>0</v>
      </c>
      <c r="AA208" s="67">
        <v>0</v>
      </c>
      <c r="AB208" s="67">
        <v>0</v>
      </c>
      <c r="AC208" s="67">
        <v>0</v>
      </c>
      <c r="AD208" s="67">
        <v>0</v>
      </c>
      <c r="AE208" s="67">
        <v>0</v>
      </c>
      <c r="AF208" s="67">
        <v>0</v>
      </c>
      <c r="AG208" s="67">
        <v>0</v>
      </c>
      <c r="AH208" s="67">
        <v>0</v>
      </c>
      <c r="AI208" s="67">
        <v>0</v>
      </c>
      <c r="AJ208" s="67">
        <v>0</v>
      </c>
      <c r="AK208" s="67">
        <v>0</v>
      </c>
      <c r="AL208" s="67">
        <v>0</v>
      </c>
      <c r="AM208" s="67">
        <v>0</v>
      </c>
      <c r="AN208" s="67">
        <v>0</v>
      </c>
      <c r="AO208" s="67">
        <v>0</v>
      </c>
      <c r="AP208" s="67">
        <v>0</v>
      </c>
      <c r="AQ208" s="67">
        <v>0</v>
      </c>
      <c r="AR208" s="67">
        <v>0</v>
      </c>
      <c r="AS208" s="67">
        <v>0</v>
      </c>
      <c r="AT208" s="67">
        <v>0</v>
      </c>
      <c r="AU208" s="67">
        <v>0</v>
      </c>
      <c r="AV208" s="67">
        <v>0</v>
      </c>
      <c r="AW208" s="67">
        <v>0</v>
      </c>
      <c r="AX208" s="67">
        <v>0</v>
      </c>
      <c r="AY208" s="67">
        <v>0</v>
      </c>
      <c r="AZ208" s="67">
        <v>0</v>
      </c>
      <c r="BA208" s="67">
        <v>0</v>
      </c>
      <c r="BB208" s="67">
        <v>0</v>
      </c>
    </row>
    <row r="209" spans="1:54" ht="14.85" customHeight="1" x14ac:dyDescent="0.25">
      <c r="A209" s="6" t="s">
        <v>687</v>
      </c>
      <c r="B209" s="6" t="s">
        <v>688</v>
      </c>
      <c r="C209" s="6" t="s">
        <v>6790</v>
      </c>
      <c r="D209" s="6" t="s">
        <v>689</v>
      </c>
      <c r="E209" s="6" t="s">
        <v>690</v>
      </c>
      <c r="G209" s="12" t="s">
        <v>4739</v>
      </c>
      <c r="H209" s="6">
        <v>1</v>
      </c>
      <c r="I209" s="6">
        <v>-1000</v>
      </c>
      <c r="J209" s="6">
        <v>1000</v>
      </c>
      <c r="K209" s="13" t="s">
        <v>4447</v>
      </c>
      <c r="L209" s="7" t="s">
        <v>5626</v>
      </c>
      <c r="M209" s="14"/>
      <c r="N209" s="67">
        <v>-8.222316445198885E-4</v>
      </c>
      <c r="O209" s="67">
        <v>-8.222316445198885E-4</v>
      </c>
      <c r="P209" s="67">
        <v>-8.222316445198885E-4</v>
      </c>
      <c r="Q209" s="67">
        <v>-8.4228607488512353E-4</v>
      </c>
      <c r="R209" s="67">
        <v>-8.222316445198885E-4</v>
      </c>
      <c r="S209" s="67">
        <v>-8.4228607488512353E-4</v>
      </c>
      <c r="T209" s="67">
        <v>-8.222316445198885E-4</v>
      </c>
      <c r="U209" s="67">
        <v>-8.222316445198885E-4</v>
      </c>
      <c r="V209" s="67">
        <v>-8.222316445198885E-4</v>
      </c>
      <c r="W209" s="67">
        <v>-8.4228607488512353E-4</v>
      </c>
      <c r="X209" s="67">
        <v>-8.4228607488512353E-4</v>
      </c>
      <c r="Y209" s="67">
        <v>-8.222316445198885E-4</v>
      </c>
      <c r="Z209" s="67">
        <v>-8.4228607488512353E-4</v>
      </c>
      <c r="AA209" s="67">
        <v>-8.4228607488512353E-4</v>
      </c>
      <c r="AB209" s="67">
        <v>-8.222316445198885E-4</v>
      </c>
      <c r="AC209" s="67">
        <v>-8.4228607488512353E-4</v>
      </c>
      <c r="AD209" s="67">
        <v>-8.4228607488512353E-4</v>
      </c>
      <c r="AE209" s="67">
        <v>-8.4228607488512353E-4</v>
      </c>
      <c r="AF209" s="67">
        <v>-8.6234050525035855E-4</v>
      </c>
      <c r="AG209" s="67">
        <v>-1.6236639175986056E-3</v>
      </c>
      <c r="AH209" s="67">
        <v>-1.581951532898529E-3</v>
      </c>
      <c r="AI209" s="67">
        <v>-1.8073269305887152E-3</v>
      </c>
      <c r="AJ209" s="67">
        <v>-1.5908369477983797E-3</v>
      </c>
      <c r="AK209" s="67">
        <v>-9.6655785489474511E-4</v>
      </c>
      <c r="AL209" s="67">
        <v>-9.3152731437839975E-4</v>
      </c>
      <c r="AM209" s="67">
        <v>-9.4810499729192088E-4</v>
      </c>
      <c r="AN209" s="67">
        <v>-1.4326277787404251E-3</v>
      </c>
      <c r="AO209" s="67">
        <v>-1.4996285290180822E-3</v>
      </c>
      <c r="AP209" s="67">
        <v>-1.4939751882820929E-3</v>
      </c>
      <c r="AQ209" s="67">
        <v>-1.4954836880178846E-3</v>
      </c>
      <c r="AR209" s="67">
        <v>-1.0343867587607747E-3</v>
      </c>
      <c r="AS209" s="67">
        <v>-1.0059081279223392E-3</v>
      </c>
      <c r="AT209" s="67">
        <v>-1.0211235153292364E-3</v>
      </c>
      <c r="AU209" s="67">
        <v>-1.0260802849870743E-3</v>
      </c>
      <c r="AV209" s="67">
        <v>-9.3780983058877609E-4</v>
      </c>
      <c r="AW209" s="67">
        <v>-8.9154567274363217E-4</v>
      </c>
      <c r="AX209" s="67">
        <v>-9.2112104744046519E-4</v>
      </c>
      <c r="AY209" s="67">
        <v>-9.3012295610606088E-4</v>
      </c>
      <c r="AZ209" s="67">
        <v>-9.0372307579400513E-4</v>
      </c>
      <c r="BA209" s="67">
        <v>-9.147188470706169E-4</v>
      </c>
      <c r="BB209" s="67">
        <v>-9.197175504596089E-4</v>
      </c>
    </row>
    <row r="210" spans="1:54" ht="14.85" customHeight="1" x14ac:dyDescent="0.25">
      <c r="A210" s="6" t="s">
        <v>691</v>
      </c>
      <c r="B210" s="6" t="s">
        <v>692</v>
      </c>
      <c r="C210" s="6" t="s">
        <v>6791</v>
      </c>
      <c r="D210" s="6" t="s">
        <v>693</v>
      </c>
      <c r="E210" s="6" t="s">
        <v>694</v>
      </c>
      <c r="G210" s="7" t="s">
        <v>4753</v>
      </c>
      <c r="H210" s="6">
        <v>1</v>
      </c>
      <c r="I210" s="6">
        <v>-1000</v>
      </c>
      <c r="J210" s="6">
        <v>1000</v>
      </c>
      <c r="K210" s="13" t="s">
        <v>5081</v>
      </c>
      <c r="L210" s="7" t="s">
        <v>5627</v>
      </c>
      <c r="M210" s="14"/>
      <c r="N210" s="67">
        <v>0</v>
      </c>
      <c r="O210" s="67">
        <v>0</v>
      </c>
      <c r="P210" s="67">
        <v>0</v>
      </c>
      <c r="Q210" s="67">
        <v>0</v>
      </c>
      <c r="R210" s="67">
        <v>0</v>
      </c>
      <c r="S210" s="67">
        <v>0</v>
      </c>
      <c r="T210" s="67">
        <v>0</v>
      </c>
      <c r="U210" s="67">
        <v>0</v>
      </c>
      <c r="V210" s="67">
        <v>0</v>
      </c>
      <c r="W210" s="67">
        <v>0</v>
      </c>
      <c r="X210" s="67">
        <v>0</v>
      </c>
      <c r="Y210" s="67">
        <v>0</v>
      </c>
      <c r="Z210" s="67">
        <v>0</v>
      </c>
      <c r="AA210" s="67">
        <v>0</v>
      </c>
      <c r="AB210" s="67">
        <v>0</v>
      </c>
      <c r="AC210" s="67">
        <v>0</v>
      </c>
      <c r="AD210" s="67">
        <v>0</v>
      </c>
      <c r="AE210" s="67">
        <v>0</v>
      </c>
      <c r="AF210" s="67">
        <v>0</v>
      </c>
      <c r="AG210" s="67">
        <v>0</v>
      </c>
      <c r="AH210" s="67">
        <v>0</v>
      </c>
      <c r="AI210" s="67">
        <v>0</v>
      </c>
      <c r="AJ210" s="67">
        <v>0</v>
      </c>
      <c r="AK210" s="67">
        <v>0</v>
      </c>
      <c r="AL210" s="67">
        <v>0</v>
      </c>
      <c r="AM210" s="67">
        <v>0</v>
      </c>
      <c r="AN210" s="67">
        <v>0</v>
      </c>
      <c r="AO210" s="67">
        <v>0</v>
      </c>
      <c r="AP210" s="67">
        <v>0</v>
      </c>
      <c r="AQ210" s="67">
        <v>0</v>
      </c>
      <c r="AR210" s="67">
        <v>0</v>
      </c>
      <c r="AS210" s="67">
        <v>0</v>
      </c>
      <c r="AT210" s="67">
        <v>0</v>
      </c>
      <c r="AU210" s="67">
        <v>0</v>
      </c>
      <c r="AV210" s="67">
        <v>0</v>
      </c>
      <c r="AW210" s="67">
        <v>0</v>
      </c>
      <c r="AX210" s="67">
        <v>0</v>
      </c>
      <c r="AY210" s="67">
        <v>0</v>
      </c>
      <c r="AZ210" s="67">
        <v>0</v>
      </c>
      <c r="BA210" s="67">
        <v>0</v>
      </c>
      <c r="BB210" s="67">
        <v>0</v>
      </c>
    </row>
    <row r="211" spans="1:54" ht="14.85" customHeight="1" x14ac:dyDescent="0.25">
      <c r="A211" s="6" t="s">
        <v>695</v>
      </c>
      <c r="B211" s="6" t="s">
        <v>696</v>
      </c>
      <c r="C211" s="6" t="s">
        <v>6792</v>
      </c>
      <c r="D211" s="6" t="s">
        <v>697</v>
      </c>
      <c r="E211" s="6" t="s">
        <v>698</v>
      </c>
      <c r="G211" s="12" t="s">
        <v>4874</v>
      </c>
      <c r="H211" s="6">
        <v>0</v>
      </c>
      <c r="I211" s="6">
        <v>0</v>
      </c>
      <c r="J211" s="6">
        <v>1000</v>
      </c>
      <c r="L211" s="7" t="s">
        <v>5628</v>
      </c>
      <c r="M211" s="14"/>
      <c r="N211" s="67">
        <v>0</v>
      </c>
      <c r="O211" s="67">
        <v>0</v>
      </c>
      <c r="P211" s="67">
        <v>0</v>
      </c>
      <c r="Q211" s="67">
        <v>0</v>
      </c>
      <c r="R211" s="67">
        <v>0</v>
      </c>
      <c r="S211" s="67">
        <v>0</v>
      </c>
      <c r="T211" s="67">
        <v>0</v>
      </c>
      <c r="U211" s="67">
        <v>0</v>
      </c>
      <c r="V211" s="67">
        <v>0</v>
      </c>
      <c r="W211" s="67">
        <v>0</v>
      </c>
      <c r="X211" s="67">
        <v>0</v>
      </c>
      <c r="Y211" s="67">
        <v>0</v>
      </c>
      <c r="Z211" s="67">
        <v>0</v>
      </c>
      <c r="AA211" s="67">
        <v>0</v>
      </c>
      <c r="AB211" s="67">
        <v>0</v>
      </c>
      <c r="AC211" s="67">
        <v>0</v>
      </c>
      <c r="AD211" s="67">
        <v>0</v>
      </c>
      <c r="AE211" s="67">
        <v>0</v>
      </c>
      <c r="AF211" s="67">
        <v>0</v>
      </c>
      <c r="AG211" s="67">
        <v>0</v>
      </c>
      <c r="AH211" s="67">
        <v>0</v>
      </c>
      <c r="AI211" s="67">
        <v>0</v>
      </c>
      <c r="AJ211" s="67">
        <v>0</v>
      </c>
      <c r="AK211" s="67">
        <v>0</v>
      </c>
      <c r="AL211" s="67">
        <v>0</v>
      </c>
      <c r="AM211" s="67">
        <v>0</v>
      </c>
      <c r="AN211" s="67">
        <v>0</v>
      </c>
      <c r="AO211" s="67">
        <v>0</v>
      </c>
      <c r="AP211" s="67">
        <v>0</v>
      </c>
      <c r="AQ211" s="67">
        <v>0</v>
      </c>
      <c r="AR211" s="67">
        <v>0</v>
      </c>
      <c r="AS211" s="67">
        <v>0</v>
      </c>
      <c r="AT211" s="67">
        <v>0</v>
      </c>
      <c r="AU211" s="67">
        <v>0</v>
      </c>
      <c r="AV211" s="67">
        <v>0</v>
      </c>
      <c r="AW211" s="67">
        <v>0</v>
      </c>
      <c r="AX211" s="67">
        <v>0</v>
      </c>
      <c r="AY211" s="67">
        <v>0</v>
      </c>
      <c r="AZ211" s="67">
        <v>0</v>
      </c>
      <c r="BA211" s="67">
        <v>0</v>
      </c>
      <c r="BB211" s="67">
        <v>0</v>
      </c>
    </row>
    <row r="212" spans="1:54" ht="14.85" customHeight="1" x14ac:dyDescent="0.25">
      <c r="A212" s="6" t="s">
        <v>699</v>
      </c>
      <c r="B212" s="6" t="s">
        <v>700</v>
      </c>
      <c r="C212" s="6" t="s">
        <v>6793</v>
      </c>
      <c r="D212" s="6" t="s">
        <v>29</v>
      </c>
      <c r="E212" s="6" t="s">
        <v>30</v>
      </c>
      <c r="G212" s="12" t="s">
        <v>4851</v>
      </c>
      <c r="H212" s="6">
        <v>0</v>
      </c>
      <c r="I212" s="6">
        <v>0</v>
      </c>
      <c r="J212" s="6">
        <v>1000</v>
      </c>
      <c r="K212" s="13" t="s">
        <v>4730</v>
      </c>
      <c r="L212" s="7" t="s">
        <v>5629</v>
      </c>
      <c r="M212" s="14"/>
      <c r="N212" s="67">
        <v>0</v>
      </c>
      <c r="O212" s="67">
        <v>0</v>
      </c>
      <c r="P212" s="67">
        <v>0</v>
      </c>
      <c r="Q212" s="67">
        <v>0</v>
      </c>
      <c r="R212" s="67">
        <v>0</v>
      </c>
      <c r="S212" s="67">
        <v>0</v>
      </c>
      <c r="T212" s="67">
        <v>0</v>
      </c>
      <c r="U212" s="67">
        <v>0</v>
      </c>
      <c r="V212" s="67">
        <v>0</v>
      </c>
      <c r="W212" s="67">
        <v>0</v>
      </c>
      <c r="X212" s="67">
        <v>0</v>
      </c>
      <c r="Y212" s="67">
        <v>0</v>
      </c>
      <c r="Z212" s="67">
        <v>0</v>
      </c>
      <c r="AA212" s="67">
        <v>0</v>
      </c>
      <c r="AB212" s="67">
        <v>0</v>
      </c>
      <c r="AC212" s="67">
        <v>0</v>
      </c>
      <c r="AD212" s="67">
        <v>0</v>
      </c>
      <c r="AE212" s="67">
        <v>0</v>
      </c>
      <c r="AF212" s="67">
        <v>0</v>
      </c>
      <c r="AG212" s="67">
        <v>0</v>
      </c>
      <c r="AH212" s="67">
        <v>0</v>
      </c>
      <c r="AI212" s="67">
        <v>0</v>
      </c>
      <c r="AJ212" s="67">
        <v>0</v>
      </c>
      <c r="AK212" s="67">
        <v>0</v>
      </c>
      <c r="AL212" s="67">
        <v>0</v>
      </c>
      <c r="AM212" s="67">
        <v>0</v>
      </c>
      <c r="AN212" s="67">
        <v>0</v>
      </c>
      <c r="AO212" s="67">
        <v>0</v>
      </c>
      <c r="AP212" s="67">
        <v>0</v>
      </c>
      <c r="AQ212" s="67">
        <v>0</v>
      </c>
      <c r="AR212" s="67">
        <v>0</v>
      </c>
      <c r="AS212" s="67">
        <v>0</v>
      </c>
      <c r="AT212" s="67">
        <v>0</v>
      </c>
      <c r="AU212" s="67">
        <v>0</v>
      </c>
      <c r="AV212" s="67">
        <v>0</v>
      </c>
      <c r="AW212" s="67">
        <v>0</v>
      </c>
      <c r="AX212" s="67">
        <v>0</v>
      </c>
      <c r="AY212" s="67">
        <v>0</v>
      </c>
      <c r="AZ212" s="67">
        <v>0</v>
      </c>
      <c r="BA212" s="67">
        <v>0</v>
      </c>
      <c r="BB212" s="67">
        <v>0</v>
      </c>
    </row>
    <row r="213" spans="1:54" ht="14.85" customHeight="1" x14ac:dyDescent="0.25">
      <c r="A213" s="6" t="s">
        <v>701</v>
      </c>
      <c r="B213" s="6" t="s">
        <v>702</v>
      </c>
      <c r="C213" s="6" t="s">
        <v>6794</v>
      </c>
      <c r="D213" s="6" t="s">
        <v>703</v>
      </c>
      <c r="E213" s="6" t="s">
        <v>704</v>
      </c>
      <c r="G213" s="12" t="s">
        <v>4769</v>
      </c>
      <c r="H213" s="6">
        <v>0</v>
      </c>
      <c r="I213" s="6">
        <v>0</v>
      </c>
      <c r="J213" s="6">
        <v>1000</v>
      </c>
      <c r="K213" s="13" t="s">
        <v>4476</v>
      </c>
      <c r="L213" s="7" t="s">
        <v>5630</v>
      </c>
      <c r="M213" s="14"/>
      <c r="N213" s="67">
        <v>9.3156919999999989E-4</v>
      </c>
      <c r="O213" s="67">
        <v>9.3156919999999989E-4</v>
      </c>
      <c r="P213" s="67">
        <v>9.3156919999999989E-4</v>
      </c>
      <c r="Q213" s="67">
        <v>9.5429040000000003E-4</v>
      </c>
      <c r="R213" s="67">
        <v>9.3156919999999989E-4</v>
      </c>
      <c r="S213" s="67">
        <v>9.5429040000000003E-4</v>
      </c>
      <c r="T213" s="67">
        <v>9.3156919999999989E-4</v>
      </c>
      <c r="U213" s="67">
        <v>9.3156919999999989E-4</v>
      </c>
      <c r="V213" s="67">
        <v>9.3156919999999989E-4</v>
      </c>
      <c r="W213" s="67">
        <v>9.5429040000000003E-4</v>
      </c>
      <c r="X213" s="67">
        <v>9.5429040000000003E-4</v>
      </c>
      <c r="Y213" s="67">
        <v>9.3156919999999989E-4</v>
      </c>
      <c r="Z213" s="67">
        <v>9.5429040000000003E-4</v>
      </c>
      <c r="AA213" s="67">
        <v>9.5429040000000003E-4</v>
      </c>
      <c r="AB213" s="67">
        <v>9.3156919999999989E-4</v>
      </c>
      <c r="AC213" s="67">
        <v>9.5429040000000003E-4</v>
      </c>
      <c r="AD213" s="67">
        <v>9.5429040000000003E-4</v>
      </c>
      <c r="AE213" s="67">
        <v>9.5429040000000003E-4</v>
      </c>
      <c r="AF213" s="67">
        <v>9.7701159999999984E-4</v>
      </c>
      <c r="AG213" s="67">
        <v>1.8395731992309834E-3</v>
      </c>
      <c r="AH213" s="67">
        <v>1.7923140441184085E-3</v>
      </c>
      <c r="AI213" s="67">
        <v>2.0476590922652986E-3</v>
      </c>
      <c r="AJ213" s="67">
        <v>1.8023810110726767E-3</v>
      </c>
      <c r="AK213" s="67">
        <v>1.0950874168495813E-3</v>
      </c>
      <c r="AL213" s="67">
        <v>1.0553986346713881E-3</v>
      </c>
      <c r="AM213" s="67">
        <v>1.0741807613223616E-3</v>
      </c>
      <c r="AN213" s="67">
        <v>1.6231337271605838E-3</v>
      </c>
      <c r="AO213" s="67">
        <v>1.6990440083553095E-3</v>
      </c>
      <c r="AP213" s="67">
        <v>1.6926389056915495E-3</v>
      </c>
      <c r="AQ213" s="67">
        <v>1.6943480004874948E-3</v>
      </c>
      <c r="AR213" s="67">
        <v>1.171935976610137E-3</v>
      </c>
      <c r="AS213" s="67">
        <v>1.1396703548069817E-3</v>
      </c>
      <c r="AT213" s="67">
        <v>1.1569090324523453E-3</v>
      </c>
      <c r="AU213" s="67">
        <v>1.1625249363380306E-3</v>
      </c>
      <c r="AV213" s="67">
        <v>1.0625165785025307E-3</v>
      </c>
      <c r="AW213" s="67">
        <v>1.0101003709957119E-3</v>
      </c>
      <c r="AX213" s="67">
        <v>1.0436085779930507E-3</v>
      </c>
      <c r="AY213" s="67">
        <v>1.0538075296694185E-3</v>
      </c>
      <c r="AZ213" s="67">
        <v>1.0238970834091777E-3</v>
      </c>
      <c r="BA213" s="67">
        <v>1.0363550348259753E-3</v>
      </c>
      <c r="BB213" s="67">
        <v>1.0420184487602096E-3</v>
      </c>
    </row>
    <row r="214" spans="1:54" ht="14.85" customHeight="1" x14ac:dyDescent="0.25">
      <c r="A214" s="6" t="s">
        <v>705</v>
      </c>
      <c r="B214" s="6" t="s">
        <v>706</v>
      </c>
      <c r="C214" s="6" t="s">
        <v>6795</v>
      </c>
      <c r="D214" s="6" t="s">
        <v>707</v>
      </c>
      <c r="E214" s="6" t="s">
        <v>708</v>
      </c>
      <c r="G214" s="12" t="s">
        <v>4820</v>
      </c>
      <c r="H214" s="6">
        <v>0</v>
      </c>
      <c r="I214" s="6">
        <v>0</v>
      </c>
      <c r="J214" s="6">
        <v>1000</v>
      </c>
      <c r="K214" s="13" t="s">
        <v>5082</v>
      </c>
      <c r="L214" s="7" t="s">
        <v>5631</v>
      </c>
      <c r="M214" s="14"/>
      <c r="N214" s="67">
        <v>0</v>
      </c>
      <c r="O214" s="67">
        <v>0</v>
      </c>
      <c r="P214" s="67">
        <v>0</v>
      </c>
      <c r="Q214" s="67">
        <v>0</v>
      </c>
      <c r="R214" s="67">
        <v>0</v>
      </c>
      <c r="S214" s="67">
        <v>0</v>
      </c>
      <c r="T214" s="67">
        <v>0</v>
      </c>
      <c r="U214" s="67">
        <v>0</v>
      </c>
      <c r="V214" s="67">
        <v>0</v>
      </c>
      <c r="W214" s="67">
        <v>0</v>
      </c>
      <c r="X214" s="67">
        <v>0</v>
      </c>
      <c r="Y214" s="67">
        <v>0</v>
      </c>
      <c r="Z214" s="67">
        <v>0</v>
      </c>
      <c r="AA214" s="67">
        <v>0</v>
      </c>
      <c r="AB214" s="67">
        <v>0</v>
      </c>
      <c r="AC214" s="67">
        <v>0</v>
      </c>
      <c r="AD214" s="67">
        <v>0</v>
      </c>
      <c r="AE214" s="67">
        <v>0</v>
      </c>
      <c r="AF214" s="67">
        <v>0</v>
      </c>
      <c r="AG214" s="67">
        <v>0</v>
      </c>
      <c r="AH214" s="67">
        <v>0</v>
      </c>
      <c r="AI214" s="67">
        <v>0</v>
      </c>
      <c r="AJ214" s="67">
        <v>0</v>
      </c>
      <c r="AK214" s="67">
        <v>0</v>
      </c>
      <c r="AL214" s="67">
        <v>0</v>
      </c>
      <c r="AM214" s="67">
        <v>0</v>
      </c>
      <c r="AN214" s="67">
        <v>0</v>
      </c>
      <c r="AO214" s="67">
        <v>0</v>
      </c>
      <c r="AP214" s="67">
        <v>0</v>
      </c>
      <c r="AQ214" s="67">
        <v>0</v>
      </c>
      <c r="AR214" s="67">
        <v>0</v>
      </c>
      <c r="AS214" s="67">
        <v>0</v>
      </c>
      <c r="AT214" s="67">
        <v>0</v>
      </c>
      <c r="AU214" s="67">
        <v>0</v>
      </c>
      <c r="AV214" s="67">
        <v>0</v>
      </c>
      <c r="AW214" s="67">
        <v>0</v>
      </c>
      <c r="AX214" s="67">
        <v>0</v>
      </c>
      <c r="AY214" s="67">
        <v>0</v>
      </c>
      <c r="AZ214" s="67">
        <v>0</v>
      </c>
      <c r="BA214" s="67">
        <v>0</v>
      </c>
      <c r="BB214" s="67">
        <v>0</v>
      </c>
    </row>
    <row r="215" spans="1:54" ht="14.85" customHeight="1" x14ac:dyDescent="0.25">
      <c r="A215" s="6" t="s">
        <v>709</v>
      </c>
      <c r="B215" s="6" t="s">
        <v>710</v>
      </c>
      <c r="C215" s="6" t="s">
        <v>6796</v>
      </c>
      <c r="D215" s="6" t="s">
        <v>711</v>
      </c>
      <c r="E215" s="6" t="s">
        <v>712</v>
      </c>
      <c r="G215" s="12" t="s">
        <v>4862</v>
      </c>
      <c r="H215" s="6">
        <v>1</v>
      </c>
      <c r="I215" s="6">
        <v>-1000</v>
      </c>
      <c r="J215" s="6">
        <v>1000</v>
      </c>
      <c r="K215" s="13" t="s">
        <v>5083</v>
      </c>
      <c r="L215" s="7" t="s">
        <v>5632</v>
      </c>
      <c r="M215" s="14"/>
      <c r="N215" s="67">
        <v>0</v>
      </c>
      <c r="O215" s="67">
        <v>0</v>
      </c>
      <c r="P215" s="67">
        <v>0</v>
      </c>
      <c r="Q215" s="67">
        <v>0</v>
      </c>
      <c r="R215" s="67">
        <v>0</v>
      </c>
      <c r="S215" s="67">
        <v>0</v>
      </c>
      <c r="T215" s="67">
        <v>0</v>
      </c>
      <c r="U215" s="67">
        <v>0</v>
      </c>
      <c r="V215" s="67">
        <v>0</v>
      </c>
      <c r="W215" s="67">
        <v>0</v>
      </c>
      <c r="X215" s="67">
        <v>0</v>
      </c>
      <c r="Y215" s="67">
        <v>0</v>
      </c>
      <c r="Z215" s="67">
        <v>0</v>
      </c>
      <c r="AA215" s="67">
        <v>0</v>
      </c>
      <c r="AB215" s="67">
        <v>0</v>
      </c>
      <c r="AC215" s="67">
        <v>0</v>
      </c>
      <c r="AD215" s="67">
        <v>0</v>
      </c>
      <c r="AE215" s="67">
        <v>0</v>
      </c>
      <c r="AF215" s="67">
        <v>0</v>
      </c>
      <c r="AG215" s="67">
        <v>0</v>
      </c>
      <c r="AH215" s="67">
        <v>0</v>
      </c>
      <c r="AI215" s="67">
        <v>0</v>
      </c>
      <c r="AJ215" s="67">
        <v>0</v>
      </c>
      <c r="AK215" s="67">
        <v>0</v>
      </c>
      <c r="AL215" s="67">
        <v>0</v>
      </c>
      <c r="AM215" s="67">
        <v>0</v>
      </c>
      <c r="AN215" s="67">
        <v>0</v>
      </c>
      <c r="AO215" s="67">
        <v>0</v>
      </c>
      <c r="AP215" s="67">
        <v>0</v>
      </c>
      <c r="AQ215" s="67">
        <v>0</v>
      </c>
      <c r="AR215" s="67">
        <v>0</v>
      </c>
      <c r="AS215" s="67">
        <v>0</v>
      </c>
      <c r="AT215" s="67">
        <v>0</v>
      </c>
      <c r="AU215" s="67">
        <v>0</v>
      </c>
      <c r="AV215" s="67">
        <v>0</v>
      </c>
      <c r="AW215" s="67">
        <v>0</v>
      </c>
      <c r="AX215" s="67">
        <v>0</v>
      </c>
      <c r="AY215" s="67">
        <v>0</v>
      </c>
      <c r="AZ215" s="67">
        <v>0</v>
      </c>
      <c r="BA215" s="67">
        <v>0</v>
      </c>
      <c r="BB215" s="67">
        <v>0</v>
      </c>
    </row>
    <row r="216" spans="1:54" ht="14.85" customHeight="1" x14ac:dyDescent="0.25">
      <c r="A216" s="6" t="s">
        <v>713</v>
      </c>
      <c r="B216" s="6" t="s">
        <v>714</v>
      </c>
      <c r="C216" s="6" t="s">
        <v>6797</v>
      </c>
      <c r="D216" s="6" t="s">
        <v>715</v>
      </c>
      <c r="E216" s="6" t="s">
        <v>716</v>
      </c>
      <c r="G216" s="12" t="s">
        <v>4977</v>
      </c>
      <c r="H216" s="6">
        <v>1</v>
      </c>
      <c r="I216" s="6">
        <v>-1000</v>
      </c>
      <c r="J216" s="6">
        <v>1000</v>
      </c>
      <c r="L216" s="7" t="s">
        <v>5633</v>
      </c>
      <c r="M216" s="14"/>
      <c r="N216" s="67">
        <v>0</v>
      </c>
      <c r="O216" s="67">
        <v>0</v>
      </c>
      <c r="P216" s="67">
        <v>0</v>
      </c>
      <c r="Q216" s="67">
        <v>0</v>
      </c>
      <c r="R216" s="67">
        <v>0</v>
      </c>
      <c r="S216" s="67">
        <v>0</v>
      </c>
      <c r="T216" s="67">
        <v>0</v>
      </c>
      <c r="U216" s="67">
        <v>0</v>
      </c>
      <c r="V216" s="67">
        <v>0</v>
      </c>
      <c r="W216" s="67">
        <v>0</v>
      </c>
      <c r="X216" s="67">
        <v>0</v>
      </c>
      <c r="Y216" s="67">
        <v>0</v>
      </c>
      <c r="Z216" s="67">
        <v>0</v>
      </c>
      <c r="AA216" s="67">
        <v>0</v>
      </c>
      <c r="AB216" s="67">
        <v>0</v>
      </c>
      <c r="AC216" s="67">
        <v>0</v>
      </c>
      <c r="AD216" s="67">
        <v>0</v>
      </c>
      <c r="AE216" s="67">
        <v>0</v>
      </c>
      <c r="AF216" s="67">
        <v>0</v>
      </c>
      <c r="AG216" s="67">
        <v>0</v>
      </c>
      <c r="AH216" s="67">
        <v>0</v>
      </c>
      <c r="AI216" s="67">
        <v>0</v>
      </c>
      <c r="AJ216" s="67">
        <v>0</v>
      </c>
      <c r="AK216" s="67">
        <v>0</v>
      </c>
      <c r="AL216" s="67">
        <v>0</v>
      </c>
      <c r="AM216" s="67">
        <v>0</v>
      </c>
      <c r="AN216" s="67">
        <v>0</v>
      </c>
      <c r="AO216" s="67">
        <v>0</v>
      </c>
      <c r="AP216" s="67">
        <v>0</v>
      </c>
      <c r="AQ216" s="67">
        <v>0</v>
      </c>
      <c r="AR216" s="67">
        <v>0</v>
      </c>
      <c r="AS216" s="67">
        <v>0</v>
      </c>
      <c r="AT216" s="67">
        <v>0</v>
      </c>
      <c r="AU216" s="67">
        <v>0</v>
      </c>
      <c r="AV216" s="67">
        <v>0</v>
      </c>
      <c r="AW216" s="67">
        <v>0</v>
      </c>
      <c r="AX216" s="67">
        <v>0</v>
      </c>
      <c r="AY216" s="67">
        <v>0</v>
      </c>
      <c r="AZ216" s="67">
        <v>0</v>
      </c>
      <c r="BA216" s="67">
        <v>0</v>
      </c>
      <c r="BB216" s="67">
        <v>0</v>
      </c>
    </row>
    <row r="217" spans="1:54" ht="14.85" customHeight="1" x14ac:dyDescent="0.25">
      <c r="A217" s="6" t="s">
        <v>717</v>
      </c>
      <c r="B217" s="6" t="s">
        <v>718</v>
      </c>
      <c r="C217" s="6" t="s">
        <v>6798</v>
      </c>
      <c r="D217" s="6" t="s">
        <v>719</v>
      </c>
      <c r="E217" s="6" t="s">
        <v>353</v>
      </c>
      <c r="G217" s="12" t="s">
        <v>4978</v>
      </c>
      <c r="H217" s="6">
        <v>1</v>
      </c>
      <c r="I217" s="6">
        <v>-1000</v>
      </c>
      <c r="J217" s="6">
        <v>1000</v>
      </c>
      <c r="L217" s="7" t="s">
        <v>5634</v>
      </c>
      <c r="M217" s="14"/>
      <c r="N217" s="67">
        <v>0</v>
      </c>
      <c r="O217" s="67">
        <v>0</v>
      </c>
      <c r="P217" s="67">
        <v>0</v>
      </c>
      <c r="Q217" s="67">
        <v>0</v>
      </c>
      <c r="R217" s="67">
        <v>0</v>
      </c>
      <c r="S217" s="67">
        <v>0</v>
      </c>
      <c r="T217" s="67">
        <v>0</v>
      </c>
      <c r="U217" s="67">
        <v>0</v>
      </c>
      <c r="V217" s="67">
        <v>0</v>
      </c>
      <c r="W217" s="67">
        <v>0</v>
      </c>
      <c r="X217" s="67">
        <v>0</v>
      </c>
      <c r="Y217" s="67">
        <v>0</v>
      </c>
      <c r="Z217" s="67">
        <v>0</v>
      </c>
      <c r="AA217" s="67">
        <v>0</v>
      </c>
      <c r="AB217" s="67">
        <v>0</v>
      </c>
      <c r="AC217" s="67">
        <v>0</v>
      </c>
      <c r="AD217" s="67">
        <v>0</v>
      </c>
      <c r="AE217" s="67">
        <v>0</v>
      </c>
      <c r="AF217" s="67">
        <v>0</v>
      </c>
      <c r="AG217" s="67">
        <v>0</v>
      </c>
      <c r="AH217" s="67">
        <v>0</v>
      </c>
      <c r="AI217" s="67">
        <v>0</v>
      </c>
      <c r="AJ217" s="67">
        <v>0</v>
      </c>
      <c r="AK217" s="67">
        <v>0</v>
      </c>
      <c r="AL217" s="67">
        <v>0</v>
      </c>
      <c r="AM217" s="67">
        <v>0</v>
      </c>
      <c r="AN217" s="67">
        <v>0</v>
      </c>
      <c r="AO217" s="67">
        <v>0</v>
      </c>
      <c r="AP217" s="67">
        <v>0</v>
      </c>
      <c r="AQ217" s="67">
        <v>0</v>
      </c>
      <c r="AR217" s="67">
        <v>0</v>
      </c>
      <c r="AS217" s="67">
        <v>0</v>
      </c>
      <c r="AT217" s="67">
        <v>0</v>
      </c>
      <c r="AU217" s="67">
        <v>0</v>
      </c>
      <c r="AV217" s="67">
        <v>0</v>
      </c>
      <c r="AW217" s="67">
        <v>0</v>
      </c>
      <c r="AX217" s="67">
        <v>0</v>
      </c>
      <c r="AY217" s="67">
        <v>0</v>
      </c>
      <c r="AZ217" s="67">
        <v>0</v>
      </c>
      <c r="BA217" s="67">
        <v>0</v>
      </c>
      <c r="BB217" s="67">
        <v>0</v>
      </c>
    </row>
    <row r="218" spans="1:54" ht="14.85" customHeight="1" x14ac:dyDescent="0.25">
      <c r="A218" s="6" t="s">
        <v>720</v>
      </c>
      <c r="B218" s="6" t="s">
        <v>721</v>
      </c>
      <c r="C218" s="6" t="s">
        <v>6799</v>
      </c>
      <c r="D218" s="6" t="s">
        <v>63</v>
      </c>
      <c r="E218" s="6" t="s">
        <v>64</v>
      </c>
      <c r="G218" s="12" t="s">
        <v>4838</v>
      </c>
      <c r="H218" s="6">
        <v>0</v>
      </c>
      <c r="I218" s="6">
        <v>0</v>
      </c>
      <c r="J218" s="6">
        <v>1000</v>
      </c>
      <c r="L218" s="7" t="s">
        <v>5635</v>
      </c>
      <c r="M218" s="14"/>
      <c r="N218" s="67">
        <v>0</v>
      </c>
      <c r="O218" s="67">
        <v>0</v>
      </c>
      <c r="P218" s="67">
        <v>0</v>
      </c>
      <c r="Q218" s="67">
        <v>0</v>
      </c>
      <c r="R218" s="67">
        <v>0</v>
      </c>
      <c r="S218" s="67">
        <v>0</v>
      </c>
      <c r="T218" s="67">
        <v>0</v>
      </c>
      <c r="U218" s="67">
        <v>0</v>
      </c>
      <c r="V218" s="67">
        <v>0</v>
      </c>
      <c r="W218" s="67">
        <v>0</v>
      </c>
      <c r="X218" s="67">
        <v>0</v>
      </c>
      <c r="Y218" s="67">
        <v>0</v>
      </c>
      <c r="Z218" s="67">
        <v>0</v>
      </c>
      <c r="AA218" s="67">
        <v>0</v>
      </c>
      <c r="AB218" s="67">
        <v>0</v>
      </c>
      <c r="AC218" s="67">
        <v>0</v>
      </c>
      <c r="AD218" s="67">
        <v>0</v>
      </c>
      <c r="AE218" s="67">
        <v>0</v>
      </c>
      <c r="AF218" s="67">
        <v>0</v>
      </c>
      <c r="AG218" s="67">
        <v>0</v>
      </c>
      <c r="AH218" s="67">
        <v>0</v>
      </c>
      <c r="AI218" s="67">
        <v>0</v>
      </c>
      <c r="AJ218" s="67">
        <v>0</v>
      </c>
      <c r="AK218" s="67">
        <v>0</v>
      </c>
      <c r="AL218" s="67">
        <v>0</v>
      </c>
      <c r="AM218" s="67">
        <v>0</v>
      </c>
      <c r="AN218" s="67">
        <v>0</v>
      </c>
      <c r="AO218" s="67">
        <v>0</v>
      </c>
      <c r="AP218" s="67">
        <v>0</v>
      </c>
      <c r="AQ218" s="67">
        <v>0</v>
      </c>
      <c r="AR218" s="67">
        <v>0</v>
      </c>
      <c r="AS218" s="67">
        <v>0</v>
      </c>
      <c r="AT218" s="67">
        <v>0</v>
      </c>
      <c r="AU218" s="67">
        <v>0</v>
      </c>
      <c r="AV218" s="67">
        <v>0</v>
      </c>
      <c r="AW218" s="67">
        <v>0</v>
      </c>
      <c r="AX218" s="67">
        <v>0</v>
      </c>
      <c r="AY218" s="67">
        <v>0</v>
      </c>
      <c r="AZ218" s="67">
        <v>0</v>
      </c>
      <c r="BA218" s="67">
        <v>0</v>
      </c>
      <c r="BB218" s="67">
        <v>0</v>
      </c>
    </row>
    <row r="219" spans="1:54" ht="14.85" customHeight="1" x14ac:dyDescent="0.25">
      <c r="A219" s="6" t="s">
        <v>722</v>
      </c>
      <c r="B219" s="6" t="s">
        <v>723</v>
      </c>
      <c r="C219" s="6" t="s">
        <v>6800</v>
      </c>
      <c r="D219" s="6" t="s">
        <v>433</v>
      </c>
      <c r="E219" s="6" t="s">
        <v>434</v>
      </c>
      <c r="G219" s="12" t="s">
        <v>4827</v>
      </c>
      <c r="H219" s="6">
        <v>0</v>
      </c>
      <c r="I219" s="6">
        <v>0</v>
      </c>
      <c r="J219" s="6">
        <v>1000</v>
      </c>
      <c r="K219" s="13" t="s">
        <v>5048</v>
      </c>
      <c r="L219" s="7" t="s">
        <v>5636</v>
      </c>
      <c r="M219" s="14"/>
      <c r="N219" s="67">
        <v>0</v>
      </c>
      <c r="O219" s="67">
        <v>0</v>
      </c>
      <c r="P219" s="67">
        <v>0</v>
      </c>
      <c r="Q219" s="67">
        <v>0</v>
      </c>
      <c r="R219" s="67">
        <v>0</v>
      </c>
      <c r="S219" s="67">
        <v>0</v>
      </c>
      <c r="T219" s="67">
        <v>0</v>
      </c>
      <c r="U219" s="67">
        <v>0</v>
      </c>
      <c r="V219" s="67">
        <v>0</v>
      </c>
      <c r="W219" s="67">
        <v>0</v>
      </c>
      <c r="X219" s="67">
        <v>0</v>
      </c>
      <c r="Y219" s="67">
        <v>0</v>
      </c>
      <c r="Z219" s="67">
        <v>0</v>
      </c>
      <c r="AA219" s="67">
        <v>0</v>
      </c>
      <c r="AB219" s="67">
        <v>0</v>
      </c>
      <c r="AC219" s="67">
        <v>0</v>
      </c>
      <c r="AD219" s="67">
        <v>0</v>
      </c>
      <c r="AE219" s="67">
        <v>0</v>
      </c>
      <c r="AF219" s="67">
        <v>0</v>
      </c>
      <c r="AG219" s="67">
        <v>0</v>
      </c>
      <c r="AH219" s="67">
        <v>0</v>
      </c>
      <c r="AI219" s="67">
        <v>0</v>
      </c>
      <c r="AJ219" s="67">
        <v>0</v>
      </c>
      <c r="AK219" s="67">
        <v>0</v>
      </c>
      <c r="AL219" s="67">
        <v>0</v>
      </c>
      <c r="AM219" s="67">
        <v>0</v>
      </c>
      <c r="AN219" s="67">
        <v>0</v>
      </c>
      <c r="AO219" s="67">
        <v>0</v>
      </c>
      <c r="AP219" s="67">
        <v>0</v>
      </c>
      <c r="AQ219" s="67">
        <v>0</v>
      </c>
      <c r="AR219" s="67">
        <v>0</v>
      </c>
      <c r="AS219" s="67">
        <v>0</v>
      </c>
      <c r="AT219" s="67">
        <v>0</v>
      </c>
      <c r="AU219" s="67">
        <v>0</v>
      </c>
      <c r="AV219" s="67">
        <v>0</v>
      </c>
      <c r="AW219" s="67">
        <v>0</v>
      </c>
      <c r="AX219" s="67">
        <v>0</v>
      </c>
      <c r="AY219" s="67">
        <v>0</v>
      </c>
      <c r="AZ219" s="67">
        <v>0</v>
      </c>
      <c r="BA219" s="67">
        <v>0</v>
      </c>
      <c r="BB219" s="67">
        <v>0</v>
      </c>
    </row>
    <row r="220" spans="1:54" ht="14.85" customHeight="1" x14ac:dyDescent="0.25">
      <c r="A220" s="6" t="s">
        <v>724</v>
      </c>
      <c r="B220" s="6" t="s">
        <v>305</v>
      </c>
      <c r="C220" s="6" t="s">
        <v>6801</v>
      </c>
      <c r="D220" s="6" t="s">
        <v>725</v>
      </c>
      <c r="E220" s="6" t="s">
        <v>726</v>
      </c>
      <c r="G220" s="12" t="s">
        <v>4494</v>
      </c>
      <c r="H220" s="6">
        <v>1</v>
      </c>
      <c r="I220" s="6">
        <v>-1000</v>
      </c>
      <c r="J220" s="6">
        <v>1000</v>
      </c>
      <c r="K220" s="13" t="s">
        <v>4499</v>
      </c>
      <c r="L220" s="7" t="s">
        <v>5637</v>
      </c>
      <c r="M220" s="14"/>
      <c r="N220" s="67">
        <v>-4.9040158090747354E-3</v>
      </c>
      <c r="O220" s="67">
        <v>-4.9040158090747354E-3</v>
      </c>
      <c r="P220" s="67">
        <v>-4.9040158090747354E-3</v>
      </c>
      <c r="Q220" s="67">
        <v>-5.0236259506846181E-3</v>
      </c>
      <c r="R220" s="67">
        <v>-4.9040158090747354E-3</v>
      </c>
      <c r="S220" s="67">
        <v>-5.0236259506846181E-3</v>
      </c>
      <c r="T220" s="67">
        <v>-4.9040158089610486E-3</v>
      </c>
      <c r="U220" s="67">
        <v>-4.9040158090747354E-3</v>
      </c>
      <c r="V220" s="67">
        <v>-4.9040158090747354E-3</v>
      </c>
      <c r="W220" s="67">
        <v>-5.0236259506846181E-3</v>
      </c>
      <c r="X220" s="67">
        <v>-5.0236259506846181E-3</v>
      </c>
      <c r="Y220" s="67">
        <v>-4.9040158090747354E-3</v>
      </c>
      <c r="Z220" s="67">
        <v>-5.0236259506846181E-3</v>
      </c>
      <c r="AA220" s="67">
        <v>-5.0236259506846181E-3</v>
      </c>
      <c r="AB220" s="67">
        <v>-4.9040158090747354E-3</v>
      </c>
      <c r="AC220" s="67">
        <v>-5.023625950798305E-3</v>
      </c>
      <c r="AD220" s="67">
        <v>-5.0236259506846181E-3</v>
      </c>
      <c r="AE220" s="67">
        <v>-5.0236259506846181E-3</v>
      </c>
      <c r="AF220" s="67">
        <v>-5.1432360924081877E-3</v>
      </c>
      <c r="AG220" s="67">
        <v>-9.6839784429221254E-3</v>
      </c>
      <c r="AH220" s="67">
        <v>-9.4351943013180062E-3</v>
      </c>
      <c r="AI220" s="67">
        <v>-1.0779395196777841E-2</v>
      </c>
      <c r="AJ220" s="67">
        <v>-9.4881893606952872E-3</v>
      </c>
      <c r="AK220" s="67">
        <v>-5.7648170468382887E-3</v>
      </c>
      <c r="AL220" s="67">
        <v>-5.5558852624244537E-3</v>
      </c>
      <c r="AM220" s="67">
        <v>-5.6547591260596164E-3</v>
      </c>
      <c r="AN220" s="67">
        <v>-8.5445863368249775E-3</v>
      </c>
      <c r="AO220" s="67">
        <v>-8.9441972504573641E-3</v>
      </c>
      <c r="AP220" s="67">
        <v>-8.9104791704812669E-3</v>
      </c>
      <c r="AQ220" s="67">
        <v>-8.9194762776969583E-3</v>
      </c>
      <c r="AR220" s="67">
        <v>-6.1693672960245749E-3</v>
      </c>
      <c r="AS220" s="67">
        <v>-5.9995129047365481E-3</v>
      </c>
      <c r="AT220" s="67">
        <v>-6.090261662507146E-3</v>
      </c>
      <c r="AU220" s="67">
        <v>-6.1198252004714959E-3</v>
      </c>
      <c r="AV220" s="67">
        <v>-5.5933559185632475E-3</v>
      </c>
      <c r="AW220" s="67">
        <v>-5.3174237491475651E-3</v>
      </c>
      <c r="AX220" s="67">
        <v>-5.4938194231226589E-3</v>
      </c>
      <c r="AY220" s="67">
        <v>-5.5475092834740281E-3</v>
      </c>
      <c r="AZ220" s="67">
        <v>-5.3900531316912748E-3</v>
      </c>
      <c r="BA220" s="67">
        <v>-5.4556349379026869E-3</v>
      </c>
      <c r="BB220" s="67">
        <v>-5.4854485807709352E-3</v>
      </c>
    </row>
    <row r="221" spans="1:54" ht="14.85" customHeight="1" x14ac:dyDescent="0.25">
      <c r="A221" s="6" t="s">
        <v>727</v>
      </c>
      <c r="B221" s="6" t="s">
        <v>728</v>
      </c>
      <c r="C221" s="6" t="s">
        <v>6802</v>
      </c>
      <c r="D221" s="6" t="s">
        <v>729</v>
      </c>
      <c r="E221" s="6" t="s">
        <v>730</v>
      </c>
      <c r="G221" s="12" t="s">
        <v>4979</v>
      </c>
      <c r="H221" s="6">
        <v>0</v>
      </c>
      <c r="I221" s="6">
        <v>0</v>
      </c>
      <c r="J221" s="6">
        <v>1000</v>
      </c>
      <c r="K221" s="13" t="s">
        <v>5084</v>
      </c>
      <c r="L221" s="7" t="s">
        <v>5638</v>
      </c>
      <c r="M221" s="14"/>
      <c r="N221" s="67">
        <v>1.4206499990704335E-6</v>
      </c>
      <c r="O221" s="67">
        <v>1.4206499996810562E-6</v>
      </c>
      <c r="P221" s="67">
        <v>1.420649998647161E-6</v>
      </c>
      <c r="Q221" s="67">
        <v>1.4553000003310335E-6</v>
      </c>
      <c r="R221" s="67">
        <v>1.4206500000071842E-6</v>
      </c>
      <c r="S221" s="67">
        <v>1.4552999999979666E-6</v>
      </c>
      <c r="T221" s="67">
        <v>1.4206500002812705E-6</v>
      </c>
      <c r="U221" s="67">
        <v>1.4206499994173782E-6</v>
      </c>
      <c r="V221" s="67">
        <v>1.4206500008624035E-6</v>
      </c>
      <c r="W221" s="67">
        <v>1.4553000006641004E-6</v>
      </c>
      <c r="X221" s="67">
        <v>1.4553000003310335E-6</v>
      </c>
      <c r="Y221" s="67">
        <v>1.4206499990981891E-6</v>
      </c>
      <c r="Z221" s="67">
        <v>1.4553000003865446E-6</v>
      </c>
      <c r="AA221" s="67">
        <v>1.4552999999806193E-6</v>
      </c>
      <c r="AB221" s="67">
        <v>1.4206500000071842E-6</v>
      </c>
      <c r="AC221" s="67">
        <v>1.4553000001645E-6</v>
      </c>
      <c r="AD221" s="67">
        <v>1.455299998405491E-6</v>
      </c>
      <c r="AE221" s="67">
        <v>1.4552999996197968E-6</v>
      </c>
      <c r="AF221" s="67">
        <v>1.4899499990519988E-6</v>
      </c>
      <c r="AG221" s="67">
        <v>2.8053628925162055E-6</v>
      </c>
      <c r="AH221" s="67">
        <v>2.7332923273615251E-6</v>
      </c>
      <c r="AI221" s="67">
        <v>3.122695436320877E-6</v>
      </c>
      <c r="AJ221" s="67">
        <v>2.7486445273484927E-6</v>
      </c>
      <c r="AK221" s="67">
        <v>1.6700165041509674E-6</v>
      </c>
      <c r="AL221" s="67">
        <v>1.6094908143835657E-6</v>
      </c>
      <c r="AM221" s="67">
        <v>1.6381336980248601E-6</v>
      </c>
      <c r="AN221" s="67">
        <v>2.4752910781668247E-6</v>
      </c>
      <c r="AO221" s="67">
        <v>2.5910548249880039E-6</v>
      </c>
      <c r="AP221" s="67">
        <v>2.5812869954844331E-6</v>
      </c>
      <c r="AQ221" s="67">
        <v>2.5838933778721263E-6</v>
      </c>
      <c r="AR221" s="67">
        <v>1.7872111327532636E-6</v>
      </c>
      <c r="AS221" s="67">
        <v>1.7380058180971325E-6</v>
      </c>
      <c r="AT221" s="67">
        <v>1.7642949305136241E-6</v>
      </c>
      <c r="AU221" s="67">
        <v>1.7728592259236287E-6</v>
      </c>
      <c r="AV221" s="67">
        <v>1.6203457319785564E-6</v>
      </c>
      <c r="AW221" s="67">
        <v>1.5404106233352088E-6</v>
      </c>
      <c r="AX221" s="67">
        <v>1.5915108897181229E-6</v>
      </c>
      <c r="AY221" s="67">
        <v>1.6070643673229273E-6</v>
      </c>
      <c r="AZ221" s="67">
        <v>1.5614507130057298E-6</v>
      </c>
      <c r="BA221" s="67">
        <v>1.5804491821265476E-6</v>
      </c>
      <c r="BB221" s="67">
        <v>1.5890859307600945E-6</v>
      </c>
    </row>
    <row r="222" spans="1:54" ht="14.85" customHeight="1" x14ac:dyDescent="0.25">
      <c r="A222" s="6" t="s">
        <v>731</v>
      </c>
      <c r="B222" s="6" t="s">
        <v>732</v>
      </c>
      <c r="C222" s="6" t="s">
        <v>6803</v>
      </c>
      <c r="D222" s="6" t="s">
        <v>733</v>
      </c>
      <c r="E222" s="6" t="s">
        <v>734</v>
      </c>
      <c r="G222" s="12" t="s">
        <v>4968</v>
      </c>
      <c r="H222" s="6">
        <v>1</v>
      </c>
      <c r="I222" s="6">
        <v>-1000</v>
      </c>
      <c r="J222" s="6">
        <v>1000</v>
      </c>
      <c r="L222" s="7" t="s">
        <v>5639</v>
      </c>
      <c r="M222" s="14"/>
      <c r="N222" s="67">
        <v>-3.6213901435530715E-2</v>
      </c>
      <c r="O222" s="67">
        <v>-3.6213901435530715E-2</v>
      </c>
      <c r="P222" s="67">
        <v>-3.6213901435530715E-2</v>
      </c>
      <c r="Q222" s="67">
        <v>-3.7097167324191105E-2</v>
      </c>
      <c r="R222" s="67">
        <v>-3.6213901435530715E-2</v>
      </c>
      <c r="S222" s="67">
        <v>-3.7097167324191105E-2</v>
      </c>
      <c r="T222" s="67">
        <v>-3.6213901435303342E-2</v>
      </c>
      <c r="U222" s="67">
        <v>-3.6213901435530715E-2</v>
      </c>
      <c r="V222" s="67">
        <v>-3.6213901435530715E-2</v>
      </c>
      <c r="W222" s="67">
        <v>-3.7097167324191105E-2</v>
      </c>
      <c r="X222" s="67">
        <v>-3.7097167324191105E-2</v>
      </c>
      <c r="Y222" s="67">
        <v>-3.6213901435530715E-2</v>
      </c>
      <c r="Z222" s="67">
        <v>-3.7097167324191105E-2</v>
      </c>
      <c r="AA222" s="67">
        <v>-3.7097167324191105E-2</v>
      </c>
      <c r="AB222" s="67">
        <v>-3.6213901435530715E-2</v>
      </c>
      <c r="AC222" s="67">
        <v>-3.7097167324304792E-2</v>
      </c>
      <c r="AD222" s="67">
        <v>-3.7097167324191105E-2</v>
      </c>
      <c r="AE222" s="67">
        <v>-3.7097167324077418E-2</v>
      </c>
      <c r="AF222" s="67">
        <v>-3.7980433212851494E-2</v>
      </c>
      <c r="AG222" s="67">
        <v>-7.1511727223651178E-2</v>
      </c>
      <c r="AH222" s="67">
        <v>-6.9674570751317333E-2</v>
      </c>
      <c r="AI222" s="67">
        <v>-7.960087617834688E-2</v>
      </c>
      <c r="AJ222" s="67">
        <v>-7.0065914893007175E-2</v>
      </c>
      <c r="AK222" s="67">
        <v>-4.2570522701907976E-2</v>
      </c>
      <c r="AL222" s="67">
        <v>-4.10276575601074E-2</v>
      </c>
      <c r="AM222" s="67">
        <v>-4.1757795571584211E-2</v>
      </c>
      <c r="AN222" s="67">
        <v>-6.3097840516888937E-2</v>
      </c>
      <c r="AO222" s="67">
        <v>-6.604878333587294E-2</v>
      </c>
      <c r="AP222" s="67">
        <v>-6.5799790822438808E-2</v>
      </c>
      <c r="AQ222" s="67">
        <v>-6.5866230320921204E-2</v>
      </c>
      <c r="AR222" s="67">
        <v>-4.5557940242815675E-2</v>
      </c>
      <c r="AS222" s="67">
        <v>-4.4303643677721993E-2</v>
      </c>
      <c r="AT222" s="67">
        <v>-4.4973781519502154E-2</v>
      </c>
      <c r="AU222" s="67">
        <v>-4.5192094651497428E-2</v>
      </c>
      <c r="AV222" s="67">
        <v>-4.1304361122570299E-2</v>
      </c>
      <c r="AW222" s="67">
        <v>-3.9266728950678953E-2</v>
      </c>
      <c r="AX222" s="67">
        <v>-4.0569329879758698E-2</v>
      </c>
      <c r="AY222" s="67">
        <v>-4.0965804807001405E-2</v>
      </c>
      <c r="AZ222" s="67">
        <v>-3.9803063539125105E-2</v>
      </c>
      <c r="BA222" s="67">
        <v>-4.0287355017085247E-2</v>
      </c>
      <c r="BB222" s="67">
        <v>-4.0507515058834542E-2</v>
      </c>
    </row>
    <row r="223" spans="1:54" ht="14.85" customHeight="1" x14ac:dyDescent="0.25">
      <c r="A223" s="6" t="s">
        <v>735</v>
      </c>
      <c r="C223" s="6" t="s">
        <v>6804</v>
      </c>
      <c r="D223" s="6"/>
      <c r="E223" s="6"/>
      <c r="G223" s="12" t="s">
        <v>4512</v>
      </c>
      <c r="H223" s="6">
        <v>1</v>
      </c>
      <c r="I223" s="6">
        <v>-1.4</v>
      </c>
      <c r="J223" s="6">
        <v>0</v>
      </c>
      <c r="K223" s="10" t="s">
        <v>4539</v>
      </c>
      <c r="L223" s="7" t="s">
        <v>5640</v>
      </c>
      <c r="M223" s="14"/>
      <c r="N223" s="67">
        <v>0</v>
      </c>
      <c r="O223" s="67">
        <v>0</v>
      </c>
      <c r="P223" s="67">
        <v>0</v>
      </c>
      <c r="Q223" s="67">
        <v>0</v>
      </c>
      <c r="R223" s="67">
        <v>0</v>
      </c>
      <c r="S223" s="67">
        <v>0</v>
      </c>
      <c r="T223" s="67">
        <v>0</v>
      </c>
      <c r="U223" s="67">
        <v>0</v>
      </c>
      <c r="V223" s="67">
        <v>0</v>
      </c>
      <c r="W223" s="67">
        <v>0</v>
      </c>
      <c r="X223" s="67">
        <v>0</v>
      </c>
      <c r="Y223" s="67">
        <v>0</v>
      </c>
      <c r="Z223" s="67">
        <v>0</v>
      </c>
      <c r="AA223" s="67">
        <v>0</v>
      </c>
      <c r="AB223" s="67">
        <v>0</v>
      </c>
      <c r="AC223" s="67">
        <v>0</v>
      </c>
      <c r="AD223" s="67">
        <v>0</v>
      </c>
      <c r="AE223" s="67">
        <v>0</v>
      </c>
      <c r="AF223" s="67">
        <v>0</v>
      </c>
      <c r="AG223" s="67">
        <v>0</v>
      </c>
      <c r="AH223" s="67">
        <v>0</v>
      </c>
      <c r="AI223" s="67">
        <v>0</v>
      </c>
      <c r="AJ223" s="67">
        <v>0</v>
      </c>
      <c r="AK223" s="67">
        <v>0</v>
      </c>
      <c r="AL223" s="67">
        <v>0</v>
      </c>
      <c r="AM223" s="67">
        <v>0</v>
      </c>
      <c r="AN223" s="67">
        <v>0</v>
      </c>
      <c r="AO223" s="67">
        <v>0</v>
      </c>
      <c r="AP223" s="67">
        <v>0</v>
      </c>
      <c r="AQ223" s="67">
        <v>0</v>
      </c>
      <c r="AR223" s="67">
        <v>0</v>
      </c>
      <c r="AS223" s="67">
        <v>0</v>
      </c>
      <c r="AT223" s="67">
        <v>0</v>
      </c>
      <c r="AU223" s="67">
        <v>0</v>
      </c>
      <c r="AV223" s="67">
        <v>0</v>
      </c>
      <c r="AW223" s="67">
        <v>0</v>
      </c>
      <c r="AX223" s="67">
        <v>0</v>
      </c>
      <c r="AY223" s="67">
        <v>0</v>
      </c>
      <c r="AZ223" s="67">
        <v>0</v>
      </c>
      <c r="BA223" s="67">
        <v>0</v>
      </c>
      <c r="BB223" s="67">
        <v>0</v>
      </c>
    </row>
    <row r="224" spans="1:54" ht="14.85" customHeight="1" x14ac:dyDescent="0.25">
      <c r="A224" s="6" t="s">
        <v>736</v>
      </c>
      <c r="B224" s="6" t="s">
        <v>614</v>
      </c>
      <c r="C224" s="6" t="s">
        <v>6805</v>
      </c>
      <c r="D224" s="6" t="s">
        <v>615</v>
      </c>
      <c r="E224" s="6" t="s">
        <v>616</v>
      </c>
      <c r="G224" s="12" t="s">
        <v>5009</v>
      </c>
      <c r="H224" s="6">
        <v>1</v>
      </c>
      <c r="I224" s="6">
        <v>-1000</v>
      </c>
      <c r="J224" s="6">
        <v>1000</v>
      </c>
      <c r="K224" s="13" t="s">
        <v>5070</v>
      </c>
      <c r="L224" s="7" t="s">
        <v>5641</v>
      </c>
      <c r="M224" s="14"/>
      <c r="N224" s="67">
        <v>0</v>
      </c>
      <c r="O224" s="67">
        <v>0</v>
      </c>
      <c r="P224" s="67">
        <v>0</v>
      </c>
      <c r="Q224" s="67">
        <v>0</v>
      </c>
      <c r="R224" s="67">
        <v>0</v>
      </c>
      <c r="S224" s="67">
        <v>0</v>
      </c>
      <c r="T224" s="67">
        <v>0</v>
      </c>
      <c r="U224" s="67">
        <v>0</v>
      </c>
      <c r="V224" s="67">
        <v>0</v>
      </c>
      <c r="W224" s="67">
        <v>0</v>
      </c>
      <c r="X224" s="67">
        <v>0</v>
      </c>
      <c r="Y224" s="67">
        <v>0</v>
      </c>
      <c r="Z224" s="67">
        <v>0</v>
      </c>
      <c r="AA224" s="67">
        <v>0</v>
      </c>
      <c r="AB224" s="67">
        <v>0</v>
      </c>
      <c r="AC224" s="67">
        <v>0</v>
      </c>
      <c r="AD224" s="67">
        <v>0</v>
      </c>
      <c r="AE224" s="67">
        <v>0</v>
      </c>
      <c r="AF224" s="67">
        <v>0</v>
      </c>
      <c r="AG224" s="67">
        <v>0</v>
      </c>
      <c r="AH224" s="67">
        <v>0</v>
      </c>
      <c r="AI224" s="67">
        <v>0</v>
      </c>
      <c r="AJ224" s="67">
        <v>0</v>
      </c>
      <c r="AK224" s="67">
        <v>0</v>
      </c>
      <c r="AL224" s="67">
        <v>0</v>
      </c>
      <c r="AM224" s="67">
        <v>0</v>
      </c>
      <c r="AN224" s="67">
        <v>0</v>
      </c>
      <c r="AO224" s="67">
        <v>0</v>
      </c>
      <c r="AP224" s="67">
        <v>0</v>
      </c>
      <c r="AQ224" s="67">
        <v>0</v>
      </c>
      <c r="AR224" s="67">
        <v>0</v>
      </c>
      <c r="AS224" s="67">
        <v>0</v>
      </c>
      <c r="AT224" s="67">
        <v>0</v>
      </c>
      <c r="AU224" s="67">
        <v>0</v>
      </c>
      <c r="AV224" s="67">
        <v>0</v>
      </c>
      <c r="AW224" s="67">
        <v>0</v>
      </c>
      <c r="AX224" s="67">
        <v>0</v>
      </c>
      <c r="AY224" s="67">
        <v>0</v>
      </c>
      <c r="AZ224" s="67">
        <v>0</v>
      </c>
      <c r="BA224" s="67">
        <v>0</v>
      </c>
      <c r="BB224" s="67">
        <v>0</v>
      </c>
    </row>
    <row r="225" spans="1:54" ht="14.85" customHeight="1" x14ac:dyDescent="0.25">
      <c r="A225" s="6" t="s">
        <v>737</v>
      </c>
      <c r="B225" s="6" t="s">
        <v>738</v>
      </c>
      <c r="C225" s="6" t="s">
        <v>6806</v>
      </c>
      <c r="D225" s="6" t="s">
        <v>739</v>
      </c>
      <c r="E225" s="6" t="s">
        <v>740</v>
      </c>
      <c r="G225" s="7" t="s">
        <v>4753</v>
      </c>
      <c r="H225" s="6">
        <v>0</v>
      </c>
      <c r="I225" s="6">
        <v>0</v>
      </c>
      <c r="J225" s="6">
        <v>1000</v>
      </c>
      <c r="K225" s="13" t="s">
        <v>5085</v>
      </c>
      <c r="L225" s="7" t="s">
        <v>5642</v>
      </c>
      <c r="M225" s="14"/>
      <c r="N225" s="67">
        <v>0</v>
      </c>
      <c r="O225" s="67">
        <v>0</v>
      </c>
      <c r="P225" s="67">
        <v>0</v>
      </c>
      <c r="Q225" s="67">
        <v>0</v>
      </c>
      <c r="R225" s="67">
        <v>0</v>
      </c>
      <c r="S225" s="67">
        <v>0</v>
      </c>
      <c r="T225" s="67">
        <v>0</v>
      </c>
      <c r="U225" s="67">
        <v>0</v>
      </c>
      <c r="V225" s="67">
        <v>0</v>
      </c>
      <c r="W225" s="67">
        <v>0</v>
      </c>
      <c r="X225" s="67">
        <v>0</v>
      </c>
      <c r="Y225" s="67">
        <v>0</v>
      </c>
      <c r="Z225" s="67">
        <v>0</v>
      </c>
      <c r="AA225" s="67">
        <v>0</v>
      </c>
      <c r="AB225" s="67">
        <v>0</v>
      </c>
      <c r="AC225" s="67">
        <v>0</v>
      </c>
      <c r="AD225" s="67">
        <v>0</v>
      </c>
      <c r="AE225" s="67">
        <v>0</v>
      </c>
      <c r="AF225" s="67">
        <v>0</v>
      </c>
      <c r="AG225" s="67">
        <v>0</v>
      </c>
      <c r="AH225" s="67">
        <v>0</v>
      </c>
      <c r="AI225" s="67">
        <v>0</v>
      </c>
      <c r="AJ225" s="67">
        <v>0</v>
      </c>
      <c r="AK225" s="67">
        <v>0</v>
      </c>
      <c r="AL225" s="67">
        <v>0</v>
      </c>
      <c r="AM225" s="67">
        <v>0</v>
      </c>
      <c r="AN225" s="67">
        <v>0</v>
      </c>
      <c r="AO225" s="67">
        <v>0</v>
      </c>
      <c r="AP225" s="67">
        <v>0</v>
      </c>
      <c r="AQ225" s="67">
        <v>0</v>
      </c>
      <c r="AR225" s="67">
        <v>0</v>
      </c>
      <c r="AS225" s="67">
        <v>0</v>
      </c>
      <c r="AT225" s="67">
        <v>0</v>
      </c>
      <c r="AU225" s="67">
        <v>0</v>
      </c>
      <c r="AV225" s="67">
        <v>0</v>
      </c>
      <c r="AW225" s="67">
        <v>0</v>
      </c>
      <c r="AX225" s="67">
        <v>0</v>
      </c>
      <c r="AY225" s="67">
        <v>0</v>
      </c>
      <c r="AZ225" s="67">
        <v>0</v>
      </c>
      <c r="BA225" s="67">
        <v>0</v>
      </c>
      <c r="BB225" s="67">
        <v>0</v>
      </c>
    </row>
    <row r="226" spans="1:54" ht="14.85" customHeight="1" x14ac:dyDescent="0.25">
      <c r="A226" s="6" t="s">
        <v>741</v>
      </c>
      <c r="B226" s="6" t="s">
        <v>742</v>
      </c>
      <c r="C226" s="6" t="s">
        <v>6807</v>
      </c>
      <c r="D226" s="6" t="s">
        <v>743</v>
      </c>
      <c r="E226" s="6" t="s">
        <v>744</v>
      </c>
      <c r="G226" s="12" t="s">
        <v>4875</v>
      </c>
      <c r="H226" s="6">
        <v>1</v>
      </c>
      <c r="I226" s="6">
        <v>-1000</v>
      </c>
      <c r="J226" s="6">
        <v>1000</v>
      </c>
      <c r="K226" s="13" t="s">
        <v>5086</v>
      </c>
      <c r="L226" s="7" t="s">
        <v>5643</v>
      </c>
      <c r="M226" s="14"/>
      <c r="N226" s="67">
        <v>0</v>
      </c>
      <c r="O226" s="67">
        <v>0</v>
      </c>
      <c r="P226" s="67">
        <v>0</v>
      </c>
      <c r="Q226" s="67">
        <v>0</v>
      </c>
      <c r="R226" s="67">
        <v>0</v>
      </c>
      <c r="S226" s="67">
        <v>0</v>
      </c>
      <c r="T226" s="67">
        <v>0</v>
      </c>
      <c r="U226" s="67">
        <v>0</v>
      </c>
      <c r="V226" s="67">
        <v>0</v>
      </c>
      <c r="W226" s="67">
        <v>0</v>
      </c>
      <c r="X226" s="67">
        <v>0</v>
      </c>
      <c r="Y226" s="67">
        <v>0</v>
      </c>
      <c r="Z226" s="67">
        <v>0</v>
      </c>
      <c r="AA226" s="67">
        <v>0</v>
      </c>
      <c r="AB226" s="67">
        <v>0</v>
      </c>
      <c r="AC226" s="67">
        <v>0</v>
      </c>
      <c r="AD226" s="67">
        <v>0</v>
      </c>
      <c r="AE226" s="67">
        <v>0</v>
      </c>
      <c r="AF226" s="67">
        <v>0</v>
      </c>
      <c r="AG226" s="67">
        <v>0</v>
      </c>
      <c r="AH226" s="67">
        <v>0</v>
      </c>
      <c r="AI226" s="67">
        <v>0</v>
      </c>
      <c r="AJ226" s="67">
        <v>0</v>
      </c>
      <c r="AK226" s="67">
        <v>0</v>
      </c>
      <c r="AL226" s="67">
        <v>0</v>
      </c>
      <c r="AM226" s="67">
        <v>0</v>
      </c>
      <c r="AN226" s="67">
        <v>0</v>
      </c>
      <c r="AO226" s="67">
        <v>0</v>
      </c>
      <c r="AP226" s="67">
        <v>0</v>
      </c>
      <c r="AQ226" s="67">
        <v>0</v>
      </c>
      <c r="AR226" s="67">
        <v>0</v>
      </c>
      <c r="AS226" s="67">
        <v>0</v>
      </c>
      <c r="AT226" s="67">
        <v>0</v>
      </c>
      <c r="AU226" s="67">
        <v>0</v>
      </c>
      <c r="AV226" s="67">
        <v>0</v>
      </c>
      <c r="AW226" s="67">
        <v>0</v>
      </c>
      <c r="AX226" s="67">
        <v>0</v>
      </c>
      <c r="AY226" s="67">
        <v>0</v>
      </c>
      <c r="AZ226" s="67">
        <v>0</v>
      </c>
      <c r="BA226" s="67">
        <v>0</v>
      </c>
      <c r="BB226" s="67">
        <v>0</v>
      </c>
    </row>
    <row r="227" spans="1:54" ht="14.85" customHeight="1" x14ac:dyDescent="0.25">
      <c r="A227" s="6" t="s">
        <v>745</v>
      </c>
      <c r="B227" s="6" t="s">
        <v>746</v>
      </c>
      <c r="C227" s="6" t="s">
        <v>6808</v>
      </c>
      <c r="D227" s="6" t="s">
        <v>747</v>
      </c>
      <c r="E227" s="6" t="s">
        <v>748</v>
      </c>
      <c r="G227" s="12" t="s">
        <v>4810</v>
      </c>
      <c r="H227" s="6">
        <v>1</v>
      </c>
      <c r="I227" s="6">
        <v>-1000</v>
      </c>
      <c r="J227" s="6">
        <v>1000</v>
      </c>
      <c r="K227" s="13" t="s">
        <v>4462</v>
      </c>
      <c r="L227" s="7" t="s">
        <v>5644</v>
      </c>
      <c r="M227" s="14"/>
      <c r="N227" s="67">
        <v>5.586071853372232E-3</v>
      </c>
      <c r="O227" s="67">
        <v>5.586071853372232E-3</v>
      </c>
      <c r="P227" s="67">
        <v>5.586071853372232E-3</v>
      </c>
      <c r="Q227" s="67">
        <v>5.7223175082299349E-3</v>
      </c>
      <c r="R227" s="67">
        <v>5.586071853372232E-3</v>
      </c>
      <c r="S227" s="67">
        <v>5.7223175082299349E-3</v>
      </c>
      <c r="T227" s="67">
        <v>5.586071853372232E-3</v>
      </c>
      <c r="U227" s="67">
        <v>5.586071853372232E-3</v>
      </c>
      <c r="V227" s="67">
        <v>5.586071853372232E-3</v>
      </c>
      <c r="W227" s="67">
        <v>5.7223175082299349E-3</v>
      </c>
      <c r="X227" s="67">
        <v>5.7223175082299349E-3</v>
      </c>
      <c r="Y227" s="67">
        <v>5.586071853372232E-3</v>
      </c>
      <c r="Z227" s="67">
        <v>5.7223175082299349E-3</v>
      </c>
      <c r="AA227" s="67">
        <v>5.7223175082299349E-3</v>
      </c>
      <c r="AB227" s="67">
        <v>5.586071853372232E-3</v>
      </c>
      <c r="AC227" s="67">
        <v>5.7223175082299349E-3</v>
      </c>
      <c r="AD227" s="67">
        <v>5.7223175082299349E-3</v>
      </c>
      <c r="AE227" s="67">
        <v>5.7223175082299349E-3</v>
      </c>
      <c r="AF227" s="67">
        <v>5.8585631632013246E-3</v>
      </c>
      <c r="AG227" s="67">
        <v>1.1030837076191347E-2</v>
      </c>
      <c r="AH227" s="67">
        <v>1.0747451755833026E-2</v>
      </c>
      <c r="AI227" s="67">
        <v>1.2278605626420358E-2</v>
      </c>
      <c r="AJ227" s="67">
        <v>1.0807817427803457E-2</v>
      </c>
      <c r="AK227" s="67">
        <v>6.5665942972827906E-3</v>
      </c>
      <c r="AL227" s="67">
        <v>6.3286040448247149E-3</v>
      </c>
      <c r="AM227" s="67">
        <v>6.4412293968416634E-3</v>
      </c>
      <c r="AN227" s="67">
        <v>9.7329770321721298E-3</v>
      </c>
      <c r="AO227" s="67">
        <v>1.0188166281864142E-2</v>
      </c>
      <c r="AP227" s="67">
        <v>1.0149758653369645E-2</v>
      </c>
      <c r="AQ227" s="67">
        <v>1.0160007088302336E-2</v>
      </c>
      <c r="AR227" s="67">
        <v>7.0274098508207317E-3</v>
      </c>
      <c r="AS227" s="67">
        <v>6.8339319194592463E-3</v>
      </c>
      <c r="AT227" s="67">
        <v>6.9373021167393745E-3</v>
      </c>
      <c r="AU227" s="67">
        <v>6.970977384867183E-3</v>
      </c>
      <c r="AV227" s="67">
        <v>6.3712861619933392E-3</v>
      </c>
      <c r="AW227" s="67">
        <v>6.0569770355414221E-3</v>
      </c>
      <c r="AX227" s="67">
        <v>6.2579060186180868E-3</v>
      </c>
      <c r="AY227" s="67">
        <v>6.3190631252609819E-3</v>
      </c>
      <c r="AZ227" s="67">
        <v>6.1397077944320699E-3</v>
      </c>
      <c r="BA227" s="67">
        <v>6.2144107921540126E-3</v>
      </c>
      <c r="BB227" s="67">
        <v>6.248370950061144E-3</v>
      </c>
    </row>
    <row r="228" spans="1:54" ht="14.85" customHeight="1" x14ac:dyDescent="0.25">
      <c r="A228" s="6" t="s">
        <v>749</v>
      </c>
      <c r="B228" s="6" t="s">
        <v>750</v>
      </c>
      <c r="C228" s="6" t="s">
        <v>6809</v>
      </c>
      <c r="D228" s="6" t="s">
        <v>751</v>
      </c>
      <c r="E228" s="6" t="s">
        <v>752</v>
      </c>
      <c r="G228" s="12" t="s">
        <v>4822</v>
      </c>
      <c r="H228" s="6">
        <v>0</v>
      </c>
      <c r="I228" s="6">
        <v>0</v>
      </c>
      <c r="J228" s="6">
        <v>1000</v>
      </c>
      <c r="K228" s="13" t="s">
        <v>5087</v>
      </c>
      <c r="L228" s="7" t="s">
        <v>5645</v>
      </c>
      <c r="M228" s="14"/>
      <c r="N228" s="67">
        <v>1.4206500000000001E-6</v>
      </c>
      <c r="O228" s="67">
        <v>1.4206500000000001E-6</v>
      </c>
      <c r="P228" s="67">
        <v>1.4206500000000001E-6</v>
      </c>
      <c r="Q228" s="67">
        <v>1.4553000000000001E-6</v>
      </c>
      <c r="R228" s="67">
        <v>1.4206500000000001E-6</v>
      </c>
      <c r="S228" s="67">
        <v>1.4553000000000001E-6</v>
      </c>
      <c r="T228" s="67">
        <v>1.4206500000000001E-6</v>
      </c>
      <c r="U228" s="67">
        <v>1.4206500000000001E-6</v>
      </c>
      <c r="V228" s="67">
        <v>1.4206500000000001E-6</v>
      </c>
      <c r="W228" s="67">
        <v>1.4553000000000001E-6</v>
      </c>
      <c r="X228" s="67">
        <v>1.4553000000000001E-6</v>
      </c>
      <c r="Y228" s="67">
        <v>1.4206500000000001E-6</v>
      </c>
      <c r="Z228" s="67">
        <v>1.4553000000000001E-6</v>
      </c>
      <c r="AA228" s="67">
        <v>1.4553000000000001E-6</v>
      </c>
      <c r="AB228" s="67">
        <v>1.4206500000000001E-6</v>
      </c>
      <c r="AC228" s="67">
        <v>1.4553000000000001E-6</v>
      </c>
      <c r="AD228" s="67">
        <v>1.4553000000000001E-6</v>
      </c>
      <c r="AE228" s="67">
        <v>1.4553000000000001E-6</v>
      </c>
      <c r="AF228" s="67">
        <v>1.4899499999999998E-6</v>
      </c>
      <c r="AG228" s="67">
        <v>2.8053628925124371E-6</v>
      </c>
      <c r="AH228" s="67">
        <v>2.7332923273727999E-6</v>
      </c>
      <c r="AI228" s="67">
        <v>3.1226954362882514E-6</v>
      </c>
      <c r="AJ228" s="67">
        <v>2.7486445272990976E-6</v>
      </c>
      <c r="AK228" s="67">
        <v>1.6700165041387777E-6</v>
      </c>
      <c r="AL228" s="67">
        <v>1.6094908143655971E-6</v>
      </c>
      <c r="AM228" s="67">
        <v>1.6381336980361879E-6</v>
      </c>
      <c r="AN228" s="67">
        <v>2.4752910782051229E-6</v>
      </c>
      <c r="AO228" s="67">
        <v>2.5910548249877421E-6</v>
      </c>
      <c r="AP228" s="67">
        <v>2.581286995502535E-6</v>
      </c>
      <c r="AQ228" s="67">
        <v>2.5838933778537977E-6</v>
      </c>
      <c r="AR228" s="67">
        <v>1.7872111327544873E-6</v>
      </c>
      <c r="AS228" s="67">
        <v>1.7380058180933192E-6</v>
      </c>
      <c r="AT228" s="67">
        <v>1.7642949304822707E-6</v>
      </c>
      <c r="AU228" s="67">
        <v>1.7728592259261293E-6</v>
      </c>
      <c r="AV228" s="67">
        <v>1.6203457319645394E-6</v>
      </c>
      <c r="AW228" s="67">
        <v>1.5404106233386188E-6</v>
      </c>
      <c r="AX228" s="67">
        <v>1.5915108897179381E-6</v>
      </c>
      <c r="AY228" s="67">
        <v>1.6070643673329471E-6</v>
      </c>
      <c r="AZ228" s="67">
        <v>1.5614507129961452E-6</v>
      </c>
      <c r="BA228" s="67">
        <v>1.5804491821171441E-6</v>
      </c>
      <c r="BB228" s="67">
        <v>1.5890859307405094E-6</v>
      </c>
    </row>
    <row r="229" spans="1:54" ht="14.85" customHeight="1" x14ac:dyDescent="0.25">
      <c r="A229" s="6" t="s">
        <v>753</v>
      </c>
      <c r="B229" s="6" t="s">
        <v>754</v>
      </c>
      <c r="C229" s="6" t="s">
        <v>6810</v>
      </c>
      <c r="D229" s="6" t="s">
        <v>755</v>
      </c>
      <c r="E229" s="6" t="s">
        <v>756</v>
      </c>
      <c r="G229" s="12" t="s">
        <v>4494</v>
      </c>
      <c r="H229" s="6">
        <v>1</v>
      </c>
      <c r="I229" s="6">
        <v>-1000</v>
      </c>
      <c r="J229" s="6">
        <v>1000</v>
      </c>
      <c r="K229" s="13" t="s">
        <v>4496</v>
      </c>
      <c r="L229" s="7" t="s">
        <v>5646</v>
      </c>
      <c r="M229" s="14"/>
      <c r="N229" s="67">
        <v>-1.5540578035484032E-2</v>
      </c>
      <c r="O229" s="67">
        <v>-1.5540578035484032E-2</v>
      </c>
      <c r="P229" s="67">
        <v>-1.5540578035484032E-2</v>
      </c>
      <c r="Q229" s="67">
        <v>-1.5919616524115554E-2</v>
      </c>
      <c r="R229" s="67">
        <v>-1.5540578035484032E-2</v>
      </c>
      <c r="S229" s="67">
        <v>-1.5919616524115554E-2</v>
      </c>
      <c r="T229" s="67">
        <v>-1.5540578035370345E-2</v>
      </c>
      <c r="U229" s="67">
        <v>-1.5540578035484032E-2</v>
      </c>
      <c r="V229" s="67">
        <v>-1.5540578035484032E-2</v>
      </c>
      <c r="W229" s="67">
        <v>-1.5919616524115554E-2</v>
      </c>
      <c r="X229" s="67">
        <v>-1.5919616524115554E-2</v>
      </c>
      <c r="Y229" s="67">
        <v>-1.5540578035484032E-2</v>
      </c>
      <c r="Z229" s="67">
        <v>-1.5919616524115554E-2</v>
      </c>
      <c r="AA229" s="67">
        <v>-1.5919616524115554E-2</v>
      </c>
      <c r="AB229" s="67">
        <v>-1.5540578035484032E-2</v>
      </c>
      <c r="AC229" s="67">
        <v>-1.5919616524229241E-2</v>
      </c>
      <c r="AD229" s="67">
        <v>-1.5919616524115554E-2</v>
      </c>
      <c r="AE229" s="67">
        <v>-1.5919616524115554E-2</v>
      </c>
      <c r="AF229" s="67">
        <v>-1.6298655012860763E-2</v>
      </c>
      <c r="AG229" s="67">
        <v>-3.0688037834011084E-2</v>
      </c>
      <c r="AH229" s="67">
        <v>-2.9899653473648868E-2</v>
      </c>
      <c r="AI229" s="67">
        <v>-3.4159358116880867E-2</v>
      </c>
      <c r="AJ229" s="67">
        <v>-3.0067592136219901E-2</v>
      </c>
      <c r="AK229" s="67">
        <v>-1.8268413615714962E-2</v>
      </c>
      <c r="AL229" s="67">
        <v>-1.760631935951551E-2</v>
      </c>
      <c r="AM229" s="67">
        <v>-1.7919645631877756E-2</v>
      </c>
      <c r="AN229" s="67">
        <v>-2.7077361884607853E-2</v>
      </c>
      <c r="AO229" s="67">
        <v>-2.8343708655825139E-2</v>
      </c>
      <c r="AP229" s="67">
        <v>-2.8236857766273715E-2</v>
      </c>
      <c r="AQ229" s="67">
        <v>-2.8265369143696262E-2</v>
      </c>
      <c r="AR229" s="67">
        <v>-1.9550412891589986E-2</v>
      </c>
      <c r="AS229" s="67">
        <v>-1.9012152917525782E-2</v>
      </c>
      <c r="AT229" s="67">
        <v>-1.9299731140563381E-2</v>
      </c>
      <c r="AU229" s="67">
        <v>-1.9393416496995997E-2</v>
      </c>
      <c r="AV229" s="67">
        <v>-1.7725061973123957E-2</v>
      </c>
      <c r="AW229" s="67">
        <v>-1.6850646886041432E-2</v>
      </c>
      <c r="AX229" s="67">
        <v>-1.7409635854050975E-2</v>
      </c>
      <c r="AY229" s="67">
        <v>-1.7579776305638006E-2</v>
      </c>
      <c r="AZ229" s="67">
        <v>-1.7080805725527171E-2</v>
      </c>
      <c r="BA229" s="67">
        <v>-1.7288631151814116E-2</v>
      </c>
      <c r="BB229" s="67">
        <v>-1.7383109078082271E-2</v>
      </c>
    </row>
    <row r="230" spans="1:54" ht="14.85" customHeight="1" x14ac:dyDescent="0.25">
      <c r="A230" s="6" t="s">
        <v>757</v>
      </c>
      <c r="B230" s="6" t="s">
        <v>758</v>
      </c>
      <c r="C230" s="6" t="s">
        <v>6811</v>
      </c>
      <c r="D230" s="6" t="s">
        <v>172</v>
      </c>
      <c r="E230" s="6" t="s">
        <v>173</v>
      </c>
      <c r="G230" s="12" t="s">
        <v>4532</v>
      </c>
      <c r="H230" s="6">
        <v>0</v>
      </c>
      <c r="I230" s="6">
        <v>0</v>
      </c>
      <c r="J230" s="6">
        <v>1000</v>
      </c>
      <c r="K230" s="13" t="s">
        <v>5088</v>
      </c>
      <c r="L230" s="7" t="s">
        <v>5647</v>
      </c>
      <c r="M230" s="14"/>
      <c r="N230" s="67">
        <v>0</v>
      </c>
      <c r="O230" s="67">
        <v>0</v>
      </c>
      <c r="P230" s="67">
        <v>0</v>
      </c>
      <c r="Q230" s="67">
        <v>0</v>
      </c>
      <c r="R230" s="67">
        <v>0</v>
      </c>
      <c r="S230" s="67">
        <v>0</v>
      </c>
      <c r="T230" s="67">
        <v>0</v>
      </c>
      <c r="U230" s="67">
        <v>0</v>
      </c>
      <c r="V230" s="67">
        <v>0</v>
      </c>
      <c r="W230" s="67">
        <v>0</v>
      </c>
      <c r="X230" s="67">
        <v>0</v>
      </c>
      <c r="Y230" s="67">
        <v>0</v>
      </c>
      <c r="Z230" s="67">
        <v>0</v>
      </c>
      <c r="AA230" s="67">
        <v>0</v>
      </c>
      <c r="AB230" s="67">
        <v>0</v>
      </c>
      <c r="AC230" s="67">
        <v>0</v>
      </c>
      <c r="AD230" s="67">
        <v>0</v>
      </c>
      <c r="AE230" s="67">
        <v>0</v>
      </c>
      <c r="AF230" s="67">
        <v>0</v>
      </c>
      <c r="AG230" s="67">
        <v>0</v>
      </c>
      <c r="AH230" s="67">
        <v>0</v>
      </c>
      <c r="AI230" s="67">
        <v>0</v>
      </c>
      <c r="AJ230" s="67">
        <v>0</v>
      </c>
      <c r="AK230" s="67">
        <v>0</v>
      </c>
      <c r="AL230" s="67">
        <v>0</v>
      </c>
      <c r="AM230" s="67">
        <v>0</v>
      </c>
      <c r="AN230" s="67">
        <v>0</v>
      </c>
      <c r="AO230" s="67">
        <v>0</v>
      </c>
      <c r="AP230" s="67">
        <v>0</v>
      </c>
      <c r="AQ230" s="67">
        <v>0</v>
      </c>
      <c r="AR230" s="67">
        <v>0</v>
      </c>
      <c r="AS230" s="67">
        <v>0</v>
      </c>
      <c r="AT230" s="67">
        <v>0</v>
      </c>
      <c r="AU230" s="67">
        <v>0</v>
      </c>
      <c r="AV230" s="67">
        <v>0</v>
      </c>
      <c r="AW230" s="67">
        <v>0</v>
      </c>
      <c r="AX230" s="67">
        <v>0</v>
      </c>
      <c r="AY230" s="67">
        <v>0</v>
      </c>
      <c r="AZ230" s="67">
        <v>0</v>
      </c>
      <c r="BA230" s="67">
        <v>0</v>
      </c>
      <c r="BB230" s="67">
        <v>0</v>
      </c>
    </row>
    <row r="231" spans="1:54" ht="14.85" customHeight="1" x14ac:dyDescent="0.25">
      <c r="A231" s="6" t="s">
        <v>759</v>
      </c>
      <c r="B231" s="6" t="s">
        <v>760</v>
      </c>
      <c r="C231" s="6" t="s">
        <v>6812</v>
      </c>
      <c r="D231" s="6" t="s">
        <v>217</v>
      </c>
      <c r="E231" s="6" t="s">
        <v>218</v>
      </c>
      <c r="G231" s="12" t="s">
        <v>4969</v>
      </c>
      <c r="H231" s="6">
        <v>0</v>
      </c>
      <c r="I231" s="6">
        <v>0</v>
      </c>
      <c r="J231" s="6">
        <v>1000</v>
      </c>
      <c r="L231" s="7" t="s">
        <v>5648</v>
      </c>
      <c r="M231" s="14"/>
      <c r="N231" s="67">
        <v>0</v>
      </c>
      <c r="O231" s="67">
        <v>0</v>
      </c>
      <c r="P231" s="67">
        <v>0</v>
      </c>
      <c r="Q231" s="67">
        <v>0</v>
      </c>
      <c r="R231" s="67">
        <v>0</v>
      </c>
      <c r="S231" s="67">
        <v>0</v>
      </c>
      <c r="T231" s="67">
        <v>0</v>
      </c>
      <c r="U231" s="67">
        <v>0</v>
      </c>
      <c r="V231" s="67">
        <v>0</v>
      </c>
      <c r="W231" s="67">
        <v>0</v>
      </c>
      <c r="X231" s="67">
        <v>0</v>
      </c>
      <c r="Y231" s="67">
        <v>0</v>
      </c>
      <c r="Z231" s="67">
        <v>0</v>
      </c>
      <c r="AA231" s="67">
        <v>0</v>
      </c>
      <c r="AB231" s="67">
        <v>0</v>
      </c>
      <c r="AC231" s="67">
        <v>0</v>
      </c>
      <c r="AD231" s="67">
        <v>0</v>
      </c>
      <c r="AE231" s="67">
        <v>0</v>
      </c>
      <c r="AF231" s="67">
        <v>0</v>
      </c>
      <c r="AG231" s="67">
        <v>0</v>
      </c>
      <c r="AH231" s="67">
        <v>0</v>
      </c>
      <c r="AI231" s="67">
        <v>0</v>
      </c>
      <c r="AJ231" s="67">
        <v>0</v>
      </c>
      <c r="AK231" s="67">
        <v>0</v>
      </c>
      <c r="AL231" s="67">
        <v>0</v>
      </c>
      <c r="AM231" s="67">
        <v>0</v>
      </c>
      <c r="AN231" s="67">
        <v>0</v>
      </c>
      <c r="AO231" s="67">
        <v>0</v>
      </c>
      <c r="AP231" s="67">
        <v>0</v>
      </c>
      <c r="AQ231" s="67">
        <v>0</v>
      </c>
      <c r="AR231" s="67">
        <v>0</v>
      </c>
      <c r="AS231" s="67">
        <v>0</v>
      </c>
      <c r="AT231" s="67">
        <v>0</v>
      </c>
      <c r="AU231" s="67">
        <v>0</v>
      </c>
      <c r="AV231" s="67">
        <v>0</v>
      </c>
      <c r="AW231" s="67">
        <v>0</v>
      </c>
      <c r="AX231" s="67">
        <v>0</v>
      </c>
      <c r="AY231" s="67">
        <v>0</v>
      </c>
      <c r="AZ231" s="67">
        <v>0</v>
      </c>
      <c r="BA231" s="67">
        <v>0</v>
      </c>
      <c r="BB231" s="67">
        <v>0</v>
      </c>
    </row>
    <row r="232" spans="1:54" ht="14.85" customHeight="1" x14ac:dyDescent="0.25">
      <c r="A232" s="6" t="s">
        <v>761</v>
      </c>
      <c r="B232" s="6" t="s">
        <v>762</v>
      </c>
      <c r="C232" s="6" t="s">
        <v>6813</v>
      </c>
      <c r="D232" s="6" t="s">
        <v>763</v>
      </c>
      <c r="E232" s="6" t="s">
        <v>764</v>
      </c>
      <c r="G232" s="12" t="s">
        <v>4750</v>
      </c>
      <c r="H232" s="6">
        <v>1</v>
      </c>
      <c r="I232" s="6">
        <v>-1000</v>
      </c>
      <c r="J232" s="6">
        <v>1000</v>
      </c>
      <c r="K232" s="13" t="s">
        <v>4777</v>
      </c>
      <c r="L232" s="7" t="s">
        <v>5649</v>
      </c>
      <c r="M232" s="14"/>
      <c r="N232" s="67">
        <v>0</v>
      </c>
      <c r="O232" s="67">
        <v>0</v>
      </c>
      <c r="P232" s="67">
        <v>0</v>
      </c>
      <c r="Q232" s="67">
        <v>0</v>
      </c>
      <c r="R232" s="67">
        <v>0</v>
      </c>
      <c r="S232" s="67">
        <v>0</v>
      </c>
      <c r="T232" s="67">
        <v>0</v>
      </c>
      <c r="U232" s="67">
        <v>0</v>
      </c>
      <c r="V232" s="67">
        <v>0</v>
      </c>
      <c r="W232" s="67">
        <v>0</v>
      </c>
      <c r="X232" s="67">
        <v>0</v>
      </c>
      <c r="Y232" s="67">
        <v>0</v>
      </c>
      <c r="Z232" s="67">
        <v>0</v>
      </c>
      <c r="AA232" s="67">
        <v>0</v>
      </c>
      <c r="AB232" s="67">
        <v>0</v>
      </c>
      <c r="AC232" s="67">
        <v>0</v>
      </c>
      <c r="AD232" s="67">
        <v>0</v>
      </c>
      <c r="AE232" s="67">
        <v>0</v>
      </c>
      <c r="AF232" s="67">
        <v>0</v>
      </c>
      <c r="AG232" s="67">
        <v>0</v>
      </c>
      <c r="AH232" s="67">
        <v>0</v>
      </c>
      <c r="AI232" s="67">
        <v>0</v>
      </c>
      <c r="AJ232" s="67">
        <v>0</v>
      </c>
      <c r="AK232" s="67">
        <v>0</v>
      </c>
      <c r="AL232" s="67">
        <v>0</v>
      </c>
      <c r="AM232" s="67">
        <v>0</v>
      </c>
      <c r="AN232" s="67">
        <v>0</v>
      </c>
      <c r="AO232" s="67">
        <v>0</v>
      </c>
      <c r="AP232" s="67">
        <v>0</v>
      </c>
      <c r="AQ232" s="67">
        <v>0</v>
      </c>
      <c r="AR232" s="67">
        <v>0</v>
      </c>
      <c r="AS232" s="67">
        <v>0</v>
      </c>
      <c r="AT232" s="67">
        <v>0</v>
      </c>
      <c r="AU232" s="67">
        <v>0</v>
      </c>
      <c r="AV232" s="67">
        <v>0</v>
      </c>
      <c r="AW232" s="67">
        <v>0</v>
      </c>
      <c r="AX232" s="67">
        <v>0</v>
      </c>
      <c r="AY232" s="67">
        <v>0</v>
      </c>
      <c r="AZ232" s="67">
        <v>0</v>
      </c>
      <c r="BA232" s="67">
        <v>0</v>
      </c>
      <c r="BB232" s="67">
        <v>0</v>
      </c>
    </row>
    <row r="233" spans="1:54" ht="14.85" customHeight="1" x14ac:dyDescent="0.25">
      <c r="A233" s="6" t="s">
        <v>765</v>
      </c>
      <c r="B233" s="6" t="s">
        <v>766</v>
      </c>
      <c r="C233" s="6" t="s">
        <v>6814</v>
      </c>
      <c r="D233" s="6" t="s">
        <v>433</v>
      </c>
      <c r="E233" s="6" t="s">
        <v>434</v>
      </c>
      <c r="G233" s="12" t="s">
        <v>4827</v>
      </c>
      <c r="H233" s="6">
        <v>0</v>
      </c>
      <c r="I233" s="6">
        <v>0</v>
      </c>
      <c r="J233" s="6">
        <v>1000</v>
      </c>
      <c r="K233" s="13" t="s">
        <v>5048</v>
      </c>
      <c r="L233" s="7" t="s">
        <v>5650</v>
      </c>
      <c r="M233" s="14"/>
      <c r="N233" s="67">
        <v>0</v>
      </c>
      <c r="O233" s="67">
        <v>0</v>
      </c>
      <c r="P233" s="67">
        <v>0</v>
      </c>
      <c r="Q233" s="67">
        <v>0</v>
      </c>
      <c r="R233" s="67">
        <v>0</v>
      </c>
      <c r="S233" s="67">
        <v>0</v>
      </c>
      <c r="T233" s="67">
        <v>0</v>
      </c>
      <c r="U233" s="67">
        <v>0</v>
      </c>
      <c r="V233" s="67">
        <v>0</v>
      </c>
      <c r="W233" s="67">
        <v>0</v>
      </c>
      <c r="X233" s="67">
        <v>0</v>
      </c>
      <c r="Y233" s="67">
        <v>0</v>
      </c>
      <c r="Z233" s="67">
        <v>0</v>
      </c>
      <c r="AA233" s="67">
        <v>0</v>
      </c>
      <c r="AB233" s="67">
        <v>0</v>
      </c>
      <c r="AC233" s="67">
        <v>0</v>
      </c>
      <c r="AD233" s="67">
        <v>0</v>
      </c>
      <c r="AE233" s="67">
        <v>0</v>
      </c>
      <c r="AF233" s="67">
        <v>0</v>
      </c>
      <c r="AG233" s="67">
        <v>0</v>
      </c>
      <c r="AH233" s="67">
        <v>0</v>
      </c>
      <c r="AI233" s="67">
        <v>0</v>
      </c>
      <c r="AJ233" s="67">
        <v>0</v>
      </c>
      <c r="AK233" s="67">
        <v>0</v>
      </c>
      <c r="AL233" s="67">
        <v>0</v>
      </c>
      <c r="AM233" s="67">
        <v>0</v>
      </c>
      <c r="AN233" s="67">
        <v>0</v>
      </c>
      <c r="AO233" s="67">
        <v>0</v>
      </c>
      <c r="AP233" s="67">
        <v>0</v>
      </c>
      <c r="AQ233" s="67">
        <v>0</v>
      </c>
      <c r="AR233" s="67">
        <v>0</v>
      </c>
      <c r="AS233" s="67">
        <v>0</v>
      </c>
      <c r="AT233" s="67">
        <v>0</v>
      </c>
      <c r="AU233" s="67">
        <v>0</v>
      </c>
      <c r="AV233" s="67">
        <v>0</v>
      </c>
      <c r="AW233" s="67">
        <v>0</v>
      </c>
      <c r="AX233" s="67">
        <v>0</v>
      </c>
      <c r="AY233" s="67">
        <v>0</v>
      </c>
      <c r="AZ233" s="67">
        <v>0</v>
      </c>
      <c r="BA233" s="67">
        <v>0</v>
      </c>
      <c r="BB233" s="67">
        <v>0</v>
      </c>
    </row>
    <row r="234" spans="1:54" ht="14.85" customHeight="1" x14ac:dyDescent="0.25">
      <c r="A234" s="6" t="s">
        <v>767</v>
      </c>
      <c r="B234" s="6" t="s">
        <v>768</v>
      </c>
      <c r="C234" s="6" t="s">
        <v>6815</v>
      </c>
      <c r="D234" s="6" t="s">
        <v>180</v>
      </c>
      <c r="E234" s="6" t="s">
        <v>181</v>
      </c>
      <c r="G234" s="12" t="s">
        <v>4827</v>
      </c>
      <c r="H234" s="6">
        <v>1</v>
      </c>
      <c r="I234" s="6">
        <v>-1000</v>
      </c>
      <c r="J234" s="6">
        <v>1000</v>
      </c>
      <c r="K234" s="13" t="s">
        <v>4590</v>
      </c>
      <c r="L234" s="7" t="s">
        <v>5651</v>
      </c>
      <c r="M234" s="14"/>
      <c r="N234" s="67">
        <v>0</v>
      </c>
      <c r="O234" s="67">
        <v>0</v>
      </c>
      <c r="P234" s="67">
        <v>0</v>
      </c>
      <c r="Q234" s="67">
        <v>0</v>
      </c>
      <c r="R234" s="67">
        <v>0</v>
      </c>
      <c r="S234" s="67">
        <v>0</v>
      </c>
      <c r="T234" s="67">
        <v>0</v>
      </c>
      <c r="U234" s="67">
        <v>0</v>
      </c>
      <c r="V234" s="67">
        <v>0</v>
      </c>
      <c r="W234" s="67">
        <v>0</v>
      </c>
      <c r="X234" s="67">
        <v>0</v>
      </c>
      <c r="Y234" s="67">
        <v>0</v>
      </c>
      <c r="Z234" s="67">
        <v>0</v>
      </c>
      <c r="AA234" s="67">
        <v>0</v>
      </c>
      <c r="AB234" s="67">
        <v>0</v>
      </c>
      <c r="AC234" s="67">
        <v>0</v>
      </c>
      <c r="AD234" s="67">
        <v>0</v>
      </c>
      <c r="AE234" s="67">
        <v>0</v>
      </c>
      <c r="AF234" s="67">
        <v>0</v>
      </c>
      <c r="AG234" s="67">
        <v>0</v>
      </c>
      <c r="AH234" s="67">
        <v>0</v>
      </c>
      <c r="AI234" s="67">
        <v>0</v>
      </c>
      <c r="AJ234" s="67">
        <v>0</v>
      </c>
      <c r="AK234" s="67">
        <v>0</v>
      </c>
      <c r="AL234" s="67">
        <v>0</v>
      </c>
      <c r="AM234" s="67">
        <v>0</v>
      </c>
      <c r="AN234" s="67">
        <v>0</v>
      </c>
      <c r="AO234" s="67">
        <v>0</v>
      </c>
      <c r="AP234" s="67">
        <v>0</v>
      </c>
      <c r="AQ234" s="67">
        <v>0</v>
      </c>
      <c r="AR234" s="67">
        <v>0</v>
      </c>
      <c r="AS234" s="67">
        <v>0</v>
      </c>
      <c r="AT234" s="67">
        <v>0</v>
      </c>
      <c r="AU234" s="67">
        <v>0</v>
      </c>
      <c r="AV234" s="67">
        <v>0</v>
      </c>
      <c r="AW234" s="67">
        <v>0</v>
      </c>
      <c r="AX234" s="67">
        <v>0</v>
      </c>
      <c r="AY234" s="67">
        <v>0</v>
      </c>
      <c r="AZ234" s="67">
        <v>0</v>
      </c>
      <c r="BA234" s="67">
        <v>0</v>
      </c>
      <c r="BB234" s="67">
        <v>0</v>
      </c>
    </row>
    <row r="235" spans="1:54" ht="14.85" customHeight="1" x14ac:dyDescent="0.25">
      <c r="A235" s="6" t="s">
        <v>769</v>
      </c>
      <c r="B235" s="6" t="s">
        <v>770</v>
      </c>
      <c r="C235" s="6" t="s">
        <v>6816</v>
      </c>
      <c r="D235" s="6" t="s">
        <v>771</v>
      </c>
      <c r="E235" s="6" t="s">
        <v>772</v>
      </c>
      <c r="G235" s="12" t="s">
        <v>4494</v>
      </c>
      <c r="H235" s="6">
        <v>1</v>
      </c>
      <c r="I235" s="6">
        <v>-1000</v>
      </c>
      <c r="J235" s="6">
        <v>1000</v>
      </c>
      <c r="K235" s="13" t="s">
        <v>4503</v>
      </c>
      <c r="L235" s="7" t="s">
        <v>5652</v>
      </c>
      <c r="M235" s="14"/>
      <c r="N235" s="67">
        <v>1.4206500509317266E-6</v>
      </c>
      <c r="O235" s="67">
        <v>1.4206500509317266E-6</v>
      </c>
      <c r="P235" s="67">
        <v>1.4206500509317266E-6</v>
      </c>
      <c r="Q235" s="67">
        <v>1.4552999800798716E-6</v>
      </c>
      <c r="R235" s="67">
        <v>1.4206500509317266E-6</v>
      </c>
      <c r="S235" s="67">
        <v>1.4552999800798716E-6</v>
      </c>
      <c r="T235" s="67">
        <v>1.4206500509317266E-6</v>
      </c>
      <c r="U235" s="67">
        <v>1.4206500509317266E-6</v>
      </c>
      <c r="V235" s="67">
        <v>1.4206500509317266E-6</v>
      </c>
      <c r="W235" s="67">
        <v>1.4552999800798716E-6</v>
      </c>
      <c r="X235" s="67">
        <v>1.4552999800798716E-6</v>
      </c>
      <c r="Y235" s="67">
        <v>1.4206500509317266E-6</v>
      </c>
      <c r="Z235" s="67">
        <v>1.4552999800798716E-6</v>
      </c>
      <c r="AA235" s="67">
        <v>1.4552999800798716E-6</v>
      </c>
      <c r="AB235" s="67">
        <v>1.4206500509317266E-6</v>
      </c>
      <c r="AC235" s="67">
        <v>1.4552999800798716E-6</v>
      </c>
      <c r="AD235" s="67">
        <v>1.4552999800798716E-6</v>
      </c>
      <c r="AE235" s="67">
        <v>1.4552999800798716E-6</v>
      </c>
      <c r="AF235" s="67">
        <v>1.4899500229148543E-6</v>
      </c>
      <c r="AG235" s="67">
        <v>2.8053628966517863E-6</v>
      </c>
      <c r="AH235" s="67">
        <v>2.7332923764333827E-6</v>
      </c>
      <c r="AI235" s="67">
        <v>3.1226954888552427E-6</v>
      </c>
      <c r="AJ235" s="67">
        <v>2.748644533312472E-6</v>
      </c>
      <c r="AK235" s="67">
        <v>1.670016558819043E-6</v>
      </c>
      <c r="AL235" s="67">
        <v>1.6094908232844318E-6</v>
      </c>
      <c r="AM235" s="67">
        <v>1.6381336536142044E-6</v>
      </c>
      <c r="AN235" s="67">
        <v>2.4752911258474342E-6</v>
      </c>
      <c r="AO235" s="67">
        <v>2.5910547947205487E-6</v>
      </c>
      <c r="AP235" s="67">
        <v>2.5812870489971829E-6</v>
      </c>
      <c r="AQ235" s="67">
        <v>2.5838934334387886E-6</v>
      </c>
      <c r="AR235" s="67">
        <v>1.7872110902317218E-6</v>
      </c>
      <c r="AS235" s="67">
        <v>1.7380058352500782E-6</v>
      </c>
      <c r="AT235" s="67">
        <v>1.7642948932916624E-6</v>
      </c>
      <c r="AU235" s="67">
        <v>1.7728592638377449E-6</v>
      </c>
      <c r="AV235" s="67">
        <v>1.6203457562369294E-6</v>
      </c>
      <c r="AW235" s="67">
        <v>1.5404106079586199E-6</v>
      </c>
      <c r="AX235" s="67">
        <v>1.5915109088382451E-6</v>
      </c>
      <c r="AY235" s="67">
        <v>1.6070644051069394E-6</v>
      </c>
      <c r="AZ235" s="67">
        <v>1.5614507447025971E-6</v>
      </c>
      <c r="BA235" s="67">
        <v>1.5804491795279318E-6</v>
      </c>
      <c r="BB235" s="67">
        <v>1.589085968589643E-6</v>
      </c>
    </row>
    <row r="236" spans="1:54" ht="14.85" customHeight="1" x14ac:dyDescent="0.25">
      <c r="A236" s="6" t="s">
        <v>773</v>
      </c>
      <c r="B236" s="6" t="s">
        <v>774</v>
      </c>
      <c r="C236" s="6" t="s">
        <v>6817</v>
      </c>
      <c r="D236" s="6" t="s">
        <v>775</v>
      </c>
      <c r="E236" s="6" t="s">
        <v>776</v>
      </c>
      <c r="G236" s="12" t="s">
        <v>4518</v>
      </c>
      <c r="H236" s="6">
        <v>1</v>
      </c>
      <c r="I236" s="6">
        <v>0</v>
      </c>
      <c r="J236" s="6">
        <v>0</v>
      </c>
      <c r="L236" s="20" t="s">
        <v>5653</v>
      </c>
      <c r="M236" s="14"/>
      <c r="N236" s="67">
        <v>0</v>
      </c>
      <c r="O236" s="67">
        <v>0</v>
      </c>
      <c r="P236" s="67">
        <v>0</v>
      </c>
      <c r="Q236" s="67">
        <v>0</v>
      </c>
      <c r="R236" s="67">
        <v>0</v>
      </c>
      <c r="S236" s="67">
        <v>0</v>
      </c>
      <c r="T236" s="67">
        <v>0</v>
      </c>
      <c r="U236" s="67">
        <v>0</v>
      </c>
      <c r="V236" s="67">
        <v>0</v>
      </c>
      <c r="W236" s="67">
        <v>0</v>
      </c>
      <c r="X236" s="67">
        <v>0</v>
      </c>
      <c r="Y236" s="67">
        <v>0</v>
      </c>
      <c r="Z236" s="67">
        <v>0</v>
      </c>
      <c r="AA236" s="67">
        <v>0</v>
      </c>
      <c r="AB236" s="67">
        <v>0</v>
      </c>
      <c r="AC236" s="67">
        <v>0</v>
      </c>
      <c r="AD236" s="67">
        <v>0</v>
      </c>
      <c r="AE236" s="67">
        <v>0</v>
      </c>
      <c r="AF236" s="67">
        <v>0</v>
      </c>
      <c r="AG236" s="67">
        <v>0</v>
      </c>
      <c r="AH236" s="67">
        <v>0</v>
      </c>
      <c r="AI236" s="67">
        <v>0</v>
      </c>
      <c r="AJ236" s="67">
        <v>0</v>
      </c>
      <c r="AK236" s="67">
        <v>0</v>
      </c>
      <c r="AL236" s="67">
        <v>0</v>
      </c>
      <c r="AM236" s="67">
        <v>0</v>
      </c>
      <c r="AN236" s="67">
        <v>0</v>
      </c>
      <c r="AO236" s="67">
        <v>0</v>
      </c>
      <c r="AP236" s="67">
        <v>0</v>
      </c>
      <c r="AQ236" s="67">
        <v>0</v>
      </c>
      <c r="AR236" s="67">
        <v>0</v>
      </c>
      <c r="AS236" s="67">
        <v>0</v>
      </c>
      <c r="AT236" s="67">
        <v>0</v>
      </c>
      <c r="AU236" s="67">
        <v>0</v>
      </c>
      <c r="AV236" s="67">
        <v>0</v>
      </c>
      <c r="AW236" s="67">
        <v>0</v>
      </c>
      <c r="AX236" s="67">
        <v>0</v>
      </c>
      <c r="AY236" s="67">
        <v>0</v>
      </c>
      <c r="AZ236" s="67">
        <v>0</v>
      </c>
      <c r="BA236" s="67">
        <v>0</v>
      </c>
      <c r="BB236" s="67">
        <v>0</v>
      </c>
    </row>
    <row r="237" spans="1:54" ht="14.85" customHeight="1" x14ac:dyDescent="0.25">
      <c r="A237" s="6" t="s">
        <v>777</v>
      </c>
      <c r="B237" s="6" t="s">
        <v>778</v>
      </c>
      <c r="C237" s="6" t="s">
        <v>6818</v>
      </c>
      <c r="D237" s="6" t="s">
        <v>779</v>
      </c>
      <c r="E237" s="6" t="s">
        <v>780</v>
      </c>
      <c r="G237" s="12" t="s">
        <v>4770</v>
      </c>
      <c r="H237" s="6">
        <v>0</v>
      </c>
      <c r="I237" s="6">
        <v>0</v>
      </c>
      <c r="J237" s="6">
        <v>1000</v>
      </c>
      <c r="K237" s="13" t="s">
        <v>4763</v>
      </c>
      <c r="L237" s="7" t="s">
        <v>5654</v>
      </c>
      <c r="M237" s="14"/>
      <c r="N237" s="67">
        <v>5.7325464174325293E-3</v>
      </c>
      <c r="O237" s="67">
        <v>5.7325464174325293E-3</v>
      </c>
      <c r="P237" s="67">
        <v>5.7325464174325354E-3</v>
      </c>
      <c r="Q237" s="67">
        <v>5.8723646227357706E-3</v>
      </c>
      <c r="R237" s="67">
        <v>5.7325464174325293E-3</v>
      </c>
      <c r="S237" s="67">
        <v>5.8723646227357602E-3</v>
      </c>
      <c r="T237" s="67">
        <v>5.7325464174325302E-3</v>
      </c>
      <c r="U237" s="67">
        <v>5.7325464174325302E-3</v>
      </c>
      <c r="V237" s="67">
        <v>5.7325464174325302E-3</v>
      </c>
      <c r="W237" s="67">
        <v>5.8723646227357706E-3</v>
      </c>
      <c r="X237" s="67">
        <v>5.8723646227357706E-3</v>
      </c>
      <c r="Y237" s="67">
        <v>5.7325464174325293E-3</v>
      </c>
      <c r="Z237" s="67">
        <v>5.8723646227357706E-3</v>
      </c>
      <c r="AA237" s="67">
        <v>5.8723646227357602E-3</v>
      </c>
      <c r="AB237" s="67">
        <v>5.7325464174325293E-3</v>
      </c>
      <c r="AC237" s="67">
        <v>5.8723646227357602E-3</v>
      </c>
      <c r="AD237" s="67">
        <v>5.8723646227357602E-3</v>
      </c>
      <c r="AE237" s="67">
        <v>5.8723646227357602E-3</v>
      </c>
      <c r="AF237" s="67">
        <v>6.0121828280389955E-3</v>
      </c>
      <c r="AG237" s="67">
        <v>1.1320080948207035E-2</v>
      </c>
      <c r="AH237" s="67">
        <v>1.1029264871063784E-2</v>
      </c>
      <c r="AI237" s="67">
        <v>1.2600567723244381E-2</v>
      </c>
      <c r="AJ237" s="67">
        <v>1.1091213414819952E-2</v>
      </c>
      <c r="AK237" s="67">
        <v>6.7387795219469582E-3</v>
      </c>
      <c r="AL237" s="67">
        <v>6.494548834534943E-3</v>
      </c>
      <c r="AM237" s="67">
        <v>6.61012737968736E-3</v>
      </c>
      <c r="AN237" s="67">
        <v>9.988189210901683E-3</v>
      </c>
      <c r="AO237" s="67">
        <v>1.045531415503801E-2</v>
      </c>
      <c r="AP237" s="67">
        <v>1.0415899425216086E-2</v>
      </c>
      <c r="AQ237" s="67">
        <v>1.0426416588352808E-2</v>
      </c>
      <c r="AR237" s="67">
        <v>7.2116782995581405E-3</v>
      </c>
      <c r="AS237" s="67">
        <v>7.0131271080053122E-3</v>
      </c>
      <c r="AT237" s="67">
        <v>7.1192078154580715E-3</v>
      </c>
      <c r="AU237" s="67">
        <v>7.1537660959385052E-3</v>
      </c>
      <c r="AV237" s="67">
        <v>6.5383501360471675E-3</v>
      </c>
      <c r="AW237" s="67">
        <v>6.2157993877413912E-3</v>
      </c>
      <c r="AX237" s="67">
        <v>6.4219970078185484E-3</v>
      </c>
      <c r="AY237" s="67">
        <v>6.4847577387378719E-3</v>
      </c>
      <c r="AZ237" s="67">
        <v>6.3006994620656183E-3</v>
      </c>
      <c r="BA237" s="67">
        <v>6.3773612760917933E-3</v>
      </c>
      <c r="BB237" s="67">
        <v>6.41221191655858E-3</v>
      </c>
    </row>
    <row r="238" spans="1:54" ht="14.85" customHeight="1" x14ac:dyDescent="0.25">
      <c r="A238" s="6" t="s">
        <v>781</v>
      </c>
      <c r="B238" s="6" t="s">
        <v>782</v>
      </c>
      <c r="C238" s="6" t="s">
        <v>6819</v>
      </c>
      <c r="D238" s="6" t="s">
        <v>783</v>
      </c>
      <c r="E238" s="6" t="s">
        <v>784</v>
      </c>
      <c r="G238" s="12" t="s">
        <v>4876</v>
      </c>
      <c r="H238" s="6">
        <v>1</v>
      </c>
      <c r="I238" s="6">
        <v>-1000</v>
      </c>
      <c r="J238" s="6">
        <v>1000</v>
      </c>
      <c r="K238" s="13" t="s">
        <v>5089</v>
      </c>
      <c r="L238" s="7" t="s">
        <v>5655</v>
      </c>
      <c r="M238" s="14"/>
      <c r="N238" s="67">
        <v>3.653099997791287E-5</v>
      </c>
      <c r="O238" s="67">
        <v>3.653099997791287E-5</v>
      </c>
      <c r="P238" s="67">
        <v>3.653099997791287E-5</v>
      </c>
      <c r="Q238" s="67">
        <v>3.7421999991238408E-5</v>
      </c>
      <c r="R238" s="67">
        <v>3.653099997791287E-5</v>
      </c>
      <c r="S238" s="67">
        <v>3.7421999991238408E-5</v>
      </c>
      <c r="T238" s="67">
        <v>3.653099997791287E-5</v>
      </c>
      <c r="U238" s="67">
        <v>3.653099997791287E-5</v>
      </c>
      <c r="V238" s="67">
        <v>3.653099997791287E-5</v>
      </c>
      <c r="W238" s="67">
        <v>3.7421999991238408E-5</v>
      </c>
      <c r="X238" s="67">
        <v>3.7421999991238408E-5</v>
      </c>
      <c r="Y238" s="67">
        <v>3.653099997791287E-5</v>
      </c>
      <c r="Z238" s="67">
        <v>3.7421999991238408E-5</v>
      </c>
      <c r="AA238" s="67">
        <v>3.7421999991238408E-5</v>
      </c>
      <c r="AB238" s="67">
        <v>3.653099997791287E-5</v>
      </c>
      <c r="AC238" s="67">
        <v>3.7421999991238408E-5</v>
      </c>
      <c r="AD238" s="67">
        <v>3.7421999991238408E-5</v>
      </c>
      <c r="AE238" s="67">
        <v>3.7421999991238408E-5</v>
      </c>
      <c r="AF238" s="67">
        <v>3.8313000004563946E-5</v>
      </c>
      <c r="AG238" s="67">
        <v>7.2137902975555335E-5</v>
      </c>
      <c r="AH238" s="67">
        <v>7.0284659841490793E-5</v>
      </c>
      <c r="AI238" s="67">
        <v>8.0297882618651784E-5</v>
      </c>
      <c r="AJ238" s="67">
        <v>7.0679430677955679E-5</v>
      </c>
      <c r="AK238" s="67">
        <v>4.2943281528096122E-5</v>
      </c>
      <c r="AL238" s="67">
        <v>4.138690667332412E-5</v>
      </c>
      <c r="AM238" s="67">
        <v>4.2123437992813706E-5</v>
      </c>
      <c r="AN238" s="67">
        <v>6.3650341985521663E-5</v>
      </c>
      <c r="AO238" s="67">
        <v>6.6627124056140019E-5</v>
      </c>
      <c r="AP238" s="67">
        <v>6.6375951291774982E-5</v>
      </c>
      <c r="AQ238" s="67">
        <v>6.6442972524782817E-5</v>
      </c>
      <c r="AR238" s="67">
        <v>4.5956857661622053E-5</v>
      </c>
      <c r="AS238" s="67">
        <v>4.4691578182209923E-5</v>
      </c>
      <c r="AT238" s="67">
        <v>4.5367583879851736E-5</v>
      </c>
      <c r="AU238" s="67">
        <v>4.5587808699565358E-5</v>
      </c>
      <c r="AV238" s="67">
        <v>4.1666033098408661E-5</v>
      </c>
      <c r="AW238" s="67">
        <v>3.9610558928870887E-5</v>
      </c>
      <c r="AX238" s="67">
        <v>4.0924565723798878E-5</v>
      </c>
      <c r="AY238" s="67">
        <v>4.1324512267237878E-5</v>
      </c>
      <c r="AZ238" s="67">
        <v>4.0151589814740873E-5</v>
      </c>
      <c r="BA238" s="67">
        <v>4.0640121824253583E-5</v>
      </c>
      <c r="BB238" s="67">
        <v>4.0862209630176949E-5</v>
      </c>
    </row>
    <row r="239" spans="1:54" ht="14.85" customHeight="1" x14ac:dyDescent="0.25">
      <c r="A239" s="6" t="s">
        <v>785</v>
      </c>
      <c r="B239" s="6" t="s">
        <v>786</v>
      </c>
      <c r="C239" s="6" t="s">
        <v>6820</v>
      </c>
      <c r="D239" s="6" t="s">
        <v>116</v>
      </c>
      <c r="E239" s="6" t="s">
        <v>117</v>
      </c>
      <c r="G239" s="12" t="s">
        <v>4821</v>
      </c>
      <c r="H239" s="6">
        <v>1</v>
      </c>
      <c r="I239" s="6">
        <v>-1000</v>
      </c>
      <c r="J239" s="6">
        <v>1000</v>
      </c>
      <c r="K239" s="13" t="s">
        <v>5014</v>
      </c>
      <c r="L239" s="7" t="s">
        <v>5656</v>
      </c>
      <c r="M239" s="14"/>
      <c r="N239" s="67">
        <v>0</v>
      </c>
      <c r="O239" s="67">
        <v>0</v>
      </c>
      <c r="P239" s="67">
        <v>0</v>
      </c>
      <c r="Q239" s="67">
        <v>0</v>
      </c>
      <c r="R239" s="67">
        <v>0</v>
      </c>
      <c r="S239" s="67">
        <v>0</v>
      </c>
      <c r="T239" s="67">
        <v>0</v>
      </c>
      <c r="U239" s="67">
        <v>0</v>
      </c>
      <c r="V239" s="67">
        <v>0</v>
      </c>
      <c r="W239" s="67">
        <v>0</v>
      </c>
      <c r="X239" s="67">
        <v>0</v>
      </c>
      <c r="Y239" s="67">
        <v>0</v>
      </c>
      <c r="Z239" s="67">
        <v>0</v>
      </c>
      <c r="AA239" s="67">
        <v>0</v>
      </c>
      <c r="AB239" s="67">
        <v>0</v>
      </c>
      <c r="AC239" s="67">
        <v>0</v>
      </c>
      <c r="AD239" s="67">
        <v>0</v>
      </c>
      <c r="AE239" s="67">
        <v>0</v>
      </c>
      <c r="AF239" s="67">
        <v>0</v>
      </c>
      <c r="AG239" s="67">
        <v>0</v>
      </c>
      <c r="AH239" s="67">
        <v>0</v>
      </c>
      <c r="AI239" s="67">
        <v>0</v>
      </c>
      <c r="AJ239" s="67">
        <v>0</v>
      </c>
      <c r="AK239" s="67">
        <v>0</v>
      </c>
      <c r="AL239" s="67">
        <v>0</v>
      </c>
      <c r="AM239" s="67">
        <v>0</v>
      </c>
      <c r="AN239" s="67">
        <v>0</v>
      </c>
      <c r="AO239" s="67">
        <v>0</v>
      </c>
      <c r="AP239" s="67">
        <v>0</v>
      </c>
      <c r="AQ239" s="67">
        <v>0</v>
      </c>
      <c r="AR239" s="67">
        <v>0</v>
      </c>
      <c r="AS239" s="67">
        <v>0</v>
      </c>
      <c r="AT239" s="67">
        <v>0</v>
      </c>
      <c r="AU239" s="67">
        <v>0</v>
      </c>
      <c r="AV239" s="67">
        <v>0</v>
      </c>
      <c r="AW239" s="67">
        <v>0</v>
      </c>
      <c r="AX239" s="67">
        <v>0</v>
      </c>
      <c r="AY239" s="67">
        <v>0</v>
      </c>
      <c r="AZ239" s="67">
        <v>0</v>
      </c>
      <c r="BA239" s="67">
        <v>0</v>
      </c>
      <c r="BB239" s="67">
        <v>0</v>
      </c>
    </row>
    <row r="240" spans="1:54" ht="14.85" customHeight="1" x14ac:dyDescent="0.25">
      <c r="A240" s="6" t="s">
        <v>787</v>
      </c>
      <c r="B240" s="6" t="s">
        <v>788</v>
      </c>
      <c r="C240" s="6" t="s">
        <v>6821</v>
      </c>
      <c r="D240" s="6" t="s">
        <v>789</v>
      </c>
      <c r="E240" s="6" t="s">
        <v>790</v>
      </c>
      <c r="G240" s="12" t="s">
        <v>4782</v>
      </c>
      <c r="H240" s="6">
        <v>0</v>
      </c>
      <c r="I240" s="6">
        <v>0</v>
      </c>
      <c r="J240" s="6">
        <v>1000</v>
      </c>
      <c r="K240" s="13" t="s">
        <v>4781</v>
      </c>
      <c r="L240" s="7" t="s">
        <v>5657</v>
      </c>
      <c r="M240" s="14"/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0</v>
      </c>
      <c r="AJ240" s="67">
        <v>0</v>
      </c>
      <c r="AK240" s="67">
        <v>0</v>
      </c>
      <c r="AL240" s="67">
        <v>0</v>
      </c>
      <c r="AM240" s="67">
        <v>0</v>
      </c>
      <c r="AN240" s="67">
        <v>0</v>
      </c>
      <c r="AO240" s="67">
        <v>0</v>
      </c>
      <c r="AP240" s="67">
        <v>0</v>
      </c>
      <c r="AQ240" s="67">
        <v>0</v>
      </c>
      <c r="AR240" s="67">
        <v>0</v>
      </c>
      <c r="AS240" s="67">
        <v>0</v>
      </c>
      <c r="AT240" s="67">
        <v>0</v>
      </c>
      <c r="AU240" s="67">
        <v>0</v>
      </c>
      <c r="AV240" s="67">
        <v>0</v>
      </c>
      <c r="AW240" s="67">
        <v>0</v>
      </c>
      <c r="AX240" s="67">
        <v>0</v>
      </c>
      <c r="AY240" s="67">
        <v>0</v>
      </c>
      <c r="AZ240" s="67">
        <v>0</v>
      </c>
      <c r="BA240" s="67">
        <v>0</v>
      </c>
      <c r="BB240" s="67">
        <v>0</v>
      </c>
    </row>
    <row r="241" spans="1:54" ht="14.85" customHeight="1" x14ac:dyDescent="0.25">
      <c r="A241" s="6" t="s">
        <v>791</v>
      </c>
      <c r="B241" s="6" t="s">
        <v>792</v>
      </c>
      <c r="C241" s="6" t="s">
        <v>6822</v>
      </c>
      <c r="D241" s="6" t="s">
        <v>793</v>
      </c>
      <c r="E241" s="6" t="s">
        <v>794</v>
      </c>
      <c r="G241" s="7" t="s">
        <v>4807</v>
      </c>
      <c r="H241" s="6">
        <v>1</v>
      </c>
      <c r="I241" s="6">
        <v>-1000</v>
      </c>
      <c r="J241" s="6">
        <v>1000</v>
      </c>
      <c r="K241" s="13" t="s">
        <v>4458</v>
      </c>
      <c r="L241" s="7" t="s">
        <v>5658</v>
      </c>
      <c r="M241" s="14"/>
      <c r="N241" s="67">
        <v>8.5685282416534392E-3</v>
      </c>
      <c r="O241" s="67">
        <v>8.5685282416534392E-3</v>
      </c>
      <c r="P241" s="67">
        <v>8.5685282416534392E-3</v>
      </c>
      <c r="Q241" s="67">
        <v>8.7775167354493533E-3</v>
      </c>
      <c r="R241" s="67">
        <v>8.5685282416534392E-3</v>
      </c>
      <c r="S241" s="67">
        <v>8.7775167354493533E-3</v>
      </c>
      <c r="T241" s="67">
        <v>8.5685282416534392E-3</v>
      </c>
      <c r="U241" s="67">
        <v>8.5685282416534392E-3</v>
      </c>
      <c r="V241" s="67">
        <v>8.5685282416534392E-3</v>
      </c>
      <c r="W241" s="67">
        <v>8.7775167354493533E-3</v>
      </c>
      <c r="X241" s="67">
        <v>8.7775167354493533E-3</v>
      </c>
      <c r="Y241" s="67">
        <v>8.5685282416534392E-3</v>
      </c>
      <c r="Z241" s="67">
        <v>8.7775167354493533E-3</v>
      </c>
      <c r="AA241" s="67">
        <v>8.7775167354493533E-3</v>
      </c>
      <c r="AB241" s="67">
        <v>8.5685282416534392E-3</v>
      </c>
      <c r="AC241" s="67">
        <v>8.7775167354493533E-3</v>
      </c>
      <c r="AD241" s="67">
        <v>8.7775167354493533E-3</v>
      </c>
      <c r="AE241" s="67">
        <v>8.7775167354493533E-3</v>
      </c>
      <c r="AF241" s="67">
        <v>8.9865052291315806E-3</v>
      </c>
      <c r="AG241" s="67">
        <v>1.6920304911650419E-2</v>
      </c>
      <c r="AH241" s="67">
        <v>1.6485617499029104E-2</v>
      </c>
      <c r="AI241" s="67">
        <v>1.8834268846035229E-2</v>
      </c>
      <c r="AJ241" s="67">
        <v>1.6578212971921857E-2</v>
      </c>
      <c r="AK241" s="67">
        <v>1.0072560855860502E-2</v>
      </c>
      <c r="AL241" s="67">
        <v>9.7075053655544252E-3</v>
      </c>
      <c r="AM241" s="67">
        <v>9.8802624539757744E-3</v>
      </c>
      <c r="AN241" s="67">
        <v>1.4929505163195245E-2</v>
      </c>
      <c r="AO241" s="67">
        <v>1.5627724241539909E-2</v>
      </c>
      <c r="AP241" s="67">
        <v>1.5568810418358225E-2</v>
      </c>
      <c r="AQ241" s="67">
        <v>1.5584530589308088E-2</v>
      </c>
      <c r="AR241" s="67">
        <v>1.0779410174791337E-2</v>
      </c>
      <c r="AS241" s="67">
        <v>1.0482632553134863E-2</v>
      </c>
      <c r="AT241" s="67">
        <v>1.0641193072615351E-2</v>
      </c>
      <c r="AU241" s="67">
        <v>1.0692847883660761E-2</v>
      </c>
      <c r="AV241" s="67">
        <v>9.7729758671221134E-3</v>
      </c>
      <c r="AW241" s="67">
        <v>9.2908541371343745E-3</v>
      </c>
      <c r="AX241" s="67">
        <v>9.599060997061315E-3</v>
      </c>
      <c r="AY241" s="67">
        <v>9.6928704591618953E-3</v>
      </c>
      <c r="AZ241" s="67">
        <v>9.4177556276235919E-3</v>
      </c>
      <c r="BA241" s="67">
        <v>9.5323432594796031E-3</v>
      </c>
      <c r="BB241" s="67">
        <v>9.584435065676189E-3</v>
      </c>
    </row>
    <row r="242" spans="1:54" ht="14.85" customHeight="1" x14ac:dyDescent="0.25">
      <c r="A242" s="6" t="s">
        <v>795</v>
      </c>
      <c r="B242" s="6" t="s">
        <v>796</v>
      </c>
      <c r="C242" s="6" t="s">
        <v>6823</v>
      </c>
      <c r="D242" s="6" t="s">
        <v>797</v>
      </c>
      <c r="E242" s="6" t="s">
        <v>798</v>
      </c>
      <c r="G242" s="12" t="s">
        <v>4491</v>
      </c>
      <c r="H242" s="6">
        <v>1</v>
      </c>
      <c r="I242" s="6">
        <v>-1000</v>
      </c>
      <c r="J242" s="6">
        <v>1000</v>
      </c>
      <c r="K242" s="13" t="s">
        <v>5090</v>
      </c>
      <c r="L242" s="7" t="s">
        <v>5659</v>
      </c>
      <c r="M242" s="11"/>
      <c r="N242" s="67">
        <v>0</v>
      </c>
      <c r="O242" s="67">
        <v>0</v>
      </c>
      <c r="P242" s="67">
        <v>0</v>
      </c>
      <c r="Q242" s="67">
        <v>0</v>
      </c>
      <c r="R242" s="67">
        <v>0</v>
      </c>
      <c r="S242" s="67">
        <v>0</v>
      </c>
      <c r="T242" s="67">
        <v>0</v>
      </c>
      <c r="U242" s="67">
        <v>0</v>
      </c>
      <c r="V242" s="67">
        <v>0</v>
      </c>
      <c r="W242" s="67">
        <v>0</v>
      </c>
      <c r="X242" s="67">
        <v>0</v>
      </c>
      <c r="Y242" s="67">
        <v>0</v>
      </c>
      <c r="Z242" s="67">
        <v>0</v>
      </c>
      <c r="AA242" s="67">
        <v>0</v>
      </c>
      <c r="AB242" s="67">
        <v>0</v>
      </c>
      <c r="AC242" s="67">
        <v>0</v>
      </c>
      <c r="AD242" s="67">
        <v>0</v>
      </c>
      <c r="AE242" s="67">
        <v>0</v>
      </c>
      <c r="AF242" s="67">
        <v>0</v>
      </c>
      <c r="AG242" s="67">
        <v>0</v>
      </c>
      <c r="AH242" s="67">
        <v>0</v>
      </c>
      <c r="AI242" s="67">
        <v>0</v>
      </c>
      <c r="AJ242" s="67">
        <v>0</v>
      </c>
      <c r="AK242" s="67">
        <v>0</v>
      </c>
      <c r="AL242" s="67">
        <v>0</v>
      </c>
      <c r="AM242" s="67">
        <v>0</v>
      </c>
      <c r="AN242" s="67">
        <v>0</v>
      </c>
      <c r="AO242" s="67">
        <v>0</v>
      </c>
      <c r="AP242" s="67">
        <v>0</v>
      </c>
      <c r="AQ242" s="67">
        <v>0</v>
      </c>
      <c r="AR242" s="67">
        <v>0</v>
      </c>
      <c r="AS242" s="67">
        <v>0</v>
      </c>
      <c r="AT242" s="67">
        <v>0</v>
      </c>
      <c r="AU242" s="67">
        <v>0</v>
      </c>
      <c r="AV242" s="67">
        <v>0</v>
      </c>
      <c r="AW242" s="67">
        <v>0</v>
      </c>
      <c r="AX242" s="67">
        <v>0</v>
      </c>
      <c r="AY242" s="67">
        <v>0</v>
      </c>
      <c r="AZ242" s="67">
        <v>0</v>
      </c>
      <c r="BA242" s="67">
        <v>0</v>
      </c>
      <c r="BB242" s="67">
        <v>0</v>
      </c>
    </row>
    <row r="243" spans="1:54" ht="14.85" customHeight="1" x14ac:dyDescent="0.25">
      <c r="A243" s="6" t="s">
        <v>799</v>
      </c>
      <c r="B243" s="6" t="s">
        <v>800</v>
      </c>
      <c r="C243" s="6" t="s">
        <v>6824</v>
      </c>
      <c r="D243" s="6" t="s">
        <v>801</v>
      </c>
      <c r="E243" s="6" t="s">
        <v>802</v>
      </c>
      <c r="G243" s="12" t="s">
        <v>4492</v>
      </c>
      <c r="H243" s="6">
        <v>1</v>
      </c>
      <c r="I243" s="6">
        <v>-1000</v>
      </c>
      <c r="J243" s="6">
        <v>1000</v>
      </c>
      <c r="K243" s="13" t="s">
        <v>4514</v>
      </c>
      <c r="L243" s="7" t="s">
        <v>5660</v>
      </c>
      <c r="M243" s="14"/>
      <c r="N243" s="67">
        <v>-3.1022462800137873E-2</v>
      </c>
      <c r="O243" s="67">
        <v>-3.1022462800137873E-2</v>
      </c>
      <c r="P243" s="67">
        <v>-3.1022462800137873E-2</v>
      </c>
      <c r="Q243" s="67">
        <v>-3.1779108234331943E-2</v>
      </c>
      <c r="R243" s="67">
        <v>-3.1022462800137873E-2</v>
      </c>
      <c r="S243" s="67">
        <v>-3.1779108234331943E-2</v>
      </c>
      <c r="T243" s="67">
        <v>-3.1022462800137873E-2</v>
      </c>
      <c r="U243" s="67">
        <v>-3.1022462800137873E-2</v>
      </c>
      <c r="V243" s="67">
        <v>-3.1022462800137873E-2</v>
      </c>
      <c r="W243" s="67">
        <v>-3.1779108234331943E-2</v>
      </c>
      <c r="X243" s="67">
        <v>-3.1779108234331943E-2</v>
      </c>
      <c r="Y243" s="67">
        <v>-3.1022462800137873E-2</v>
      </c>
      <c r="Z243" s="67">
        <v>-3.1779108234331943E-2</v>
      </c>
      <c r="AA243" s="67">
        <v>-3.1779108234331943E-2</v>
      </c>
      <c r="AB243" s="67">
        <v>-3.1022462800137873E-2</v>
      </c>
      <c r="AC243" s="67">
        <v>-3.1779108234331943E-2</v>
      </c>
      <c r="AD243" s="67">
        <v>-3.1779108234331943E-2</v>
      </c>
      <c r="AE243" s="67">
        <v>-3.1779108234331943E-2</v>
      </c>
      <c r="AF243" s="67">
        <v>-3.2535753668526013E-2</v>
      </c>
      <c r="AG243" s="67">
        <v>-6.1260173845766985E-2</v>
      </c>
      <c r="AH243" s="67">
        <v>-5.9686382675522509E-2</v>
      </c>
      <c r="AI243" s="67">
        <v>-6.8189704014685049E-2</v>
      </c>
      <c r="AJ243" s="67">
        <v>-6.002162573406622E-2</v>
      </c>
      <c r="AK243" s="67">
        <v>-3.646783153862998E-2</v>
      </c>
      <c r="AL243" s="67">
        <v>-3.5146143607448721E-2</v>
      </c>
      <c r="AM243" s="67">
        <v>-3.5771612789289975E-2</v>
      </c>
      <c r="AN243" s="67">
        <v>-5.4052458658475189E-2</v>
      </c>
      <c r="AO243" s="67">
        <v>-5.658036949387224E-2</v>
      </c>
      <c r="AP243" s="67">
        <v>-5.6367071266322455E-2</v>
      </c>
      <c r="AQ243" s="67">
        <v>-5.6423986340064403E-2</v>
      </c>
      <c r="AR243" s="67">
        <v>-3.9026988267323759E-2</v>
      </c>
      <c r="AS243" s="67">
        <v>-3.7952501205950284E-2</v>
      </c>
      <c r="AT243" s="67">
        <v>-3.8526571533793685E-2</v>
      </c>
      <c r="AU243" s="67">
        <v>-3.8713588418090694E-2</v>
      </c>
      <c r="AV243" s="67">
        <v>-3.5383180370445189E-2</v>
      </c>
      <c r="AW243" s="67">
        <v>-3.3637652665674977E-2</v>
      </c>
      <c r="AX243" s="67">
        <v>-3.4753519425862578E-2</v>
      </c>
      <c r="AY243" s="67">
        <v>-3.5093157746814541E-2</v>
      </c>
      <c r="AZ243" s="67">
        <v>-3.409710108633135E-2</v>
      </c>
      <c r="BA243" s="67">
        <v>-3.4511967029061452E-2</v>
      </c>
      <c r="BB243" s="67">
        <v>-3.4700566059655102E-2</v>
      </c>
    </row>
    <row r="244" spans="1:54" ht="14.85" customHeight="1" x14ac:dyDescent="0.25">
      <c r="A244" s="6" t="s">
        <v>803</v>
      </c>
      <c r="B244" s="6" t="s">
        <v>804</v>
      </c>
      <c r="C244" s="6" t="s">
        <v>6825</v>
      </c>
      <c r="D244" s="6" t="s">
        <v>232</v>
      </c>
      <c r="E244" s="6" t="s">
        <v>233</v>
      </c>
      <c r="G244" s="12" t="s">
        <v>4833</v>
      </c>
      <c r="H244" s="6">
        <v>0</v>
      </c>
      <c r="I244" s="6">
        <v>0</v>
      </c>
      <c r="J244" s="6">
        <v>1000</v>
      </c>
      <c r="K244" s="13" t="s">
        <v>5021</v>
      </c>
      <c r="L244" s="7" t="s">
        <v>5661</v>
      </c>
      <c r="M244" s="14"/>
      <c r="N244" s="67">
        <v>0</v>
      </c>
      <c r="O244" s="67">
        <v>0</v>
      </c>
      <c r="P244" s="67">
        <v>0</v>
      </c>
      <c r="Q244" s="67">
        <v>0</v>
      </c>
      <c r="R244" s="67">
        <v>0</v>
      </c>
      <c r="S244" s="67">
        <v>0</v>
      </c>
      <c r="T244" s="67">
        <v>0</v>
      </c>
      <c r="U244" s="67">
        <v>0</v>
      </c>
      <c r="V244" s="67">
        <v>0</v>
      </c>
      <c r="W244" s="67">
        <v>0</v>
      </c>
      <c r="X244" s="67">
        <v>0</v>
      </c>
      <c r="Y244" s="67">
        <v>0</v>
      </c>
      <c r="Z244" s="67">
        <v>0</v>
      </c>
      <c r="AA244" s="67">
        <v>0</v>
      </c>
      <c r="AB244" s="67">
        <v>0</v>
      </c>
      <c r="AC244" s="67">
        <v>0</v>
      </c>
      <c r="AD244" s="67">
        <v>0</v>
      </c>
      <c r="AE244" s="67">
        <v>0</v>
      </c>
      <c r="AF244" s="67">
        <v>0</v>
      </c>
      <c r="AG244" s="67">
        <v>0</v>
      </c>
      <c r="AH244" s="67">
        <v>0</v>
      </c>
      <c r="AI244" s="67">
        <v>0</v>
      </c>
      <c r="AJ244" s="67">
        <v>0</v>
      </c>
      <c r="AK244" s="67">
        <v>0</v>
      </c>
      <c r="AL244" s="67">
        <v>0</v>
      </c>
      <c r="AM244" s="67">
        <v>0</v>
      </c>
      <c r="AN244" s="67">
        <v>0</v>
      </c>
      <c r="AO244" s="67">
        <v>0</v>
      </c>
      <c r="AP244" s="67">
        <v>0</v>
      </c>
      <c r="AQ244" s="67">
        <v>0</v>
      </c>
      <c r="AR244" s="67">
        <v>0</v>
      </c>
      <c r="AS244" s="67">
        <v>0</v>
      </c>
      <c r="AT244" s="67">
        <v>0</v>
      </c>
      <c r="AU244" s="67">
        <v>0</v>
      </c>
      <c r="AV244" s="67">
        <v>0</v>
      </c>
      <c r="AW244" s="67">
        <v>0</v>
      </c>
      <c r="AX244" s="67">
        <v>0</v>
      </c>
      <c r="AY244" s="67">
        <v>0</v>
      </c>
      <c r="AZ244" s="67">
        <v>0</v>
      </c>
      <c r="BA244" s="67">
        <v>0</v>
      </c>
      <c r="BB244" s="67">
        <v>0</v>
      </c>
    </row>
    <row r="245" spans="1:54" ht="14.85" customHeight="1" x14ac:dyDescent="0.25">
      <c r="A245" s="6" t="s">
        <v>805</v>
      </c>
      <c r="B245" s="6" t="s">
        <v>806</v>
      </c>
      <c r="C245" s="6" t="s">
        <v>6826</v>
      </c>
      <c r="D245" s="6" t="s">
        <v>29</v>
      </c>
      <c r="E245" s="6" t="s">
        <v>30</v>
      </c>
      <c r="G245" s="12" t="s">
        <v>4851</v>
      </c>
      <c r="H245" s="6">
        <v>0</v>
      </c>
      <c r="I245" s="6">
        <v>0</v>
      </c>
      <c r="J245" s="6">
        <v>1000</v>
      </c>
      <c r="K245" s="13" t="s">
        <v>4730</v>
      </c>
      <c r="L245" s="7" t="s">
        <v>5662</v>
      </c>
      <c r="M245" s="14"/>
      <c r="N245" s="67">
        <v>0</v>
      </c>
      <c r="O245" s="67">
        <v>0</v>
      </c>
      <c r="P245" s="67">
        <v>0</v>
      </c>
      <c r="Q245" s="67">
        <v>0</v>
      </c>
      <c r="R245" s="67">
        <v>0</v>
      </c>
      <c r="S245" s="67">
        <v>0</v>
      </c>
      <c r="T245" s="67">
        <v>0</v>
      </c>
      <c r="U245" s="67">
        <v>0</v>
      </c>
      <c r="V245" s="67">
        <v>0</v>
      </c>
      <c r="W245" s="67">
        <v>0</v>
      </c>
      <c r="X245" s="67">
        <v>0</v>
      </c>
      <c r="Y245" s="67">
        <v>0</v>
      </c>
      <c r="Z245" s="67">
        <v>0</v>
      </c>
      <c r="AA245" s="67">
        <v>0</v>
      </c>
      <c r="AB245" s="67">
        <v>0</v>
      </c>
      <c r="AC245" s="67">
        <v>0</v>
      </c>
      <c r="AD245" s="67">
        <v>0</v>
      </c>
      <c r="AE245" s="67">
        <v>0</v>
      </c>
      <c r="AF245" s="67">
        <v>0</v>
      </c>
      <c r="AG245" s="67">
        <v>0</v>
      </c>
      <c r="AH245" s="67">
        <v>0</v>
      </c>
      <c r="AI245" s="67">
        <v>0</v>
      </c>
      <c r="AJ245" s="67">
        <v>0</v>
      </c>
      <c r="AK245" s="67">
        <v>0</v>
      </c>
      <c r="AL245" s="67">
        <v>0</v>
      </c>
      <c r="AM245" s="67">
        <v>0</v>
      </c>
      <c r="AN245" s="67">
        <v>0</v>
      </c>
      <c r="AO245" s="67">
        <v>0</v>
      </c>
      <c r="AP245" s="67">
        <v>0</v>
      </c>
      <c r="AQ245" s="67">
        <v>0</v>
      </c>
      <c r="AR245" s="67">
        <v>0</v>
      </c>
      <c r="AS245" s="67">
        <v>0</v>
      </c>
      <c r="AT245" s="67">
        <v>0</v>
      </c>
      <c r="AU245" s="67">
        <v>0</v>
      </c>
      <c r="AV245" s="67">
        <v>0</v>
      </c>
      <c r="AW245" s="67">
        <v>0</v>
      </c>
      <c r="AX245" s="67">
        <v>0</v>
      </c>
      <c r="AY245" s="67">
        <v>0</v>
      </c>
      <c r="AZ245" s="67">
        <v>0</v>
      </c>
      <c r="BA245" s="67">
        <v>0</v>
      </c>
      <c r="BB245" s="67">
        <v>0</v>
      </c>
    </row>
    <row r="246" spans="1:54" ht="14.85" customHeight="1" x14ac:dyDescent="0.25">
      <c r="A246" s="6" t="s">
        <v>807</v>
      </c>
      <c r="B246" s="6" t="s">
        <v>808</v>
      </c>
      <c r="C246" s="6" t="s">
        <v>6827</v>
      </c>
      <c r="D246" s="6" t="s">
        <v>553</v>
      </c>
      <c r="E246" s="6" t="s">
        <v>554</v>
      </c>
      <c r="G246" s="12" t="s">
        <v>4877</v>
      </c>
      <c r="H246" s="6">
        <v>0</v>
      </c>
      <c r="I246" s="6">
        <v>0</v>
      </c>
      <c r="J246" s="6">
        <v>1000</v>
      </c>
      <c r="K246" s="13" t="s">
        <v>4452</v>
      </c>
      <c r="L246" s="7" t="s">
        <v>5663</v>
      </c>
      <c r="M246" s="14"/>
      <c r="N246" s="67">
        <v>0</v>
      </c>
      <c r="O246" s="67">
        <v>0</v>
      </c>
      <c r="P246" s="67">
        <v>0</v>
      </c>
      <c r="Q246" s="67">
        <v>0</v>
      </c>
      <c r="R246" s="67">
        <v>0</v>
      </c>
      <c r="S246" s="67">
        <v>0</v>
      </c>
      <c r="T246" s="67">
        <v>0</v>
      </c>
      <c r="U246" s="67">
        <v>0</v>
      </c>
      <c r="V246" s="67">
        <v>0</v>
      </c>
      <c r="W246" s="67">
        <v>0</v>
      </c>
      <c r="X246" s="67">
        <v>0</v>
      </c>
      <c r="Y246" s="67">
        <v>0</v>
      </c>
      <c r="Z246" s="67">
        <v>0</v>
      </c>
      <c r="AA246" s="67">
        <v>0</v>
      </c>
      <c r="AB246" s="67">
        <v>0</v>
      </c>
      <c r="AC246" s="67">
        <v>0</v>
      </c>
      <c r="AD246" s="67">
        <v>0</v>
      </c>
      <c r="AE246" s="67">
        <v>0</v>
      </c>
      <c r="AF246" s="67">
        <v>0</v>
      </c>
      <c r="AG246" s="67">
        <v>0</v>
      </c>
      <c r="AH246" s="67">
        <v>0</v>
      </c>
      <c r="AI246" s="67">
        <v>0</v>
      </c>
      <c r="AJ246" s="67">
        <v>0</v>
      </c>
      <c r="AK246" s="67">
        <v>0</v>
      </c>
      <c r="AL246" s="67">
        <v>0</v>
      </c>
      <c r="AM246" s="67">
        <v>0</v>
      </c>
      <c r="AN246" s="67">
        <v>0</v>
      </c>
      <c r="AO246" s="67">
        <v>0</v>
      </c>
      <c r="AP246" s="67">
        <v>0</v>
      </c>
      <c r="AQ246" s="67">
        <v>0</v>
      </c>
      <c r="AR246" s="67">
        <v>0</v>
      </c>
      <c r="AS246" s="67">
        <v>0</v>
      </c>
      <c r="AT246" s="67">
        <v>0</v>
      </c>
      <c r="AU246" s="67">
        <v>0</v>
      </c>
      <c r="AV246" s="67">
        <v>0</v>
      </c>
      <c r="AW246" s="67">
        <v>0</v>
      </c>
      <c r="AX246" s="67">
        <v>0</v>
      </c>
      <c r="AY246" s="67">
        <v>0</v>
      </c>
      <c r="AZ246" s="67">
        <v>0</v>
      </c>
      <c r="BA246" s="67">
        <v>0</v>
      </c>
      <c r="BB246" s="67">
        <v>0</v>
      </c>
    </row>
    <row r="247" spans="1:54" ht="14.85" customHeight="1" x14ac:dyDescent="0.25">
      <c r="A247" s="6" t="s">
        <v>809</v>
      </c>
      <c r="B247" s="6" t="s">
        <v>810</v>
      </c>
      <c r="C247" s="6" t="s">
        <v>6828</v>
      </c>
      <c r="D247" s="6" t="s">
        <v>811</v>
      </c>
      <c r="E247" s="6" t="s">
        <v>812</v>
      </c>
      <c r="G247" s="12" t="s">
        <v>4824</v>
      </c>
      <c r="H247" s="6">
        <v>1</v>
      </c>
      <c r="I247" s="6">
        <v>-1000</v>
      </c>
      <c r="J247" s="6">
        <v>1000</v>
      </c>
      <c r="L247" s="7" t="s">
        <v>5664</v>
      </c>
      <c r="M247" s="14"/>
      <c r="N247" s="67">
        <v>0</v>
      </c>
      <c r="O247" s="67">
        <v>0</v>
      </c>
      <c r="P247" s="67">
        <v>0</v>
      </c>
      <c r="Q247" s="67">
        <v>0</v>
      </c>
      <c r="R247" s="67">
        <v>0</v>
      </c>
      <c r="S247" s="67">
        <v>0</v>
      </c>
      <c r="T247" s="67">
        <v>0</v>
      </c>
      <c r="U247" s="67">
        <v>0</v>
      </c>
      <c r="V247" s="67">
        <v>0</v>
      </c>
      <c r="W247" s="67">
        <v>0</v>
      </c>
      <c r="X247" s="67">
        <v>0</v>
      </c>
      <c r="Y247" s="67">
        <v>0</v>
      </c>
      <c r="Z247" s="67">
        <v>0</v>
      </c>
      <c r="AA247" s="67">
        <v>0</v>
      </c>
      <c r="AB247" s="67">
        <v>0</v>
      </c>
      <c r="AC247" s="67">
        <v>0</v>
      </c>
      <c r="AD247" s="67">
        <v>0</v>
      </c>
      <c r="AE247" s="67">
        <v>0</v>
      </c>
      <c r="AF247" s="67">
        <v>0</v>
      </c>
      <c r="AG247" s="67">
        <v>0</v>
      </c>
      <c r="AH247" s="67">
        <v>0</v>
      </c>
      <c r="AI247" s="67">
        <v>0</v>
      </c>
      <c r="AJ247" s="67">
        <v>0</v>
      </c>
      <c r="AK247" s="67">
        <v>0</v>
      </c>
      <c r="AL247" s="67">
        <v>0</v>
      </c>
      <c r="AM247" s="67">
        <v>0</v>
      </c>
      <c r="AN247" s="67">
        <v>0</v>
      </c>
      <c r="AO247" s="67">
        <v>0</v>
      </c>
      <c r="AP247" s="67">
        <v>0</v>
      </c>
      <c r="AQ247" s="67">
        <v>0</v>
      </c>
      <c r="AR247" s="67">
        <v>0</v>
      </c>
      <c r="AS247" s="67">
        <v>0</v>
      </c>
      <c r="AT247" s="67">
        <v>0</v>
      </c>
      <c r="AU247" s="67">
        <v>0</v>
      </c>
      <c r="AV247" s="67">
        <v>0</v>
      </c>
      <c r="AW247" s="67">
        <v>0</v>
      </c>
      <c r="AX247" s="67">
        <v>0</v>
      </c>
      <c r="AY247" s="67">
        <v>0</v>
      </c>
      <c r="AZ247" s="67">
        <v>0</v>
      </c>
      <c r="BA247" s="67">
        <v>0</v>
      </c>
      <c r="BB247" s="67">
        <v>0</v>
      </c>
    </row>
    <row r="248" spans="1:54" ht="14.85" customHeight="1" x14ac:dyDescent="0.25">
      <c r="A248" s="6" t="s">
        <v>813</v>
      </c>
      <c r="B248" s="6" t="s">
        <v>814</v>
      </c>
      <c r="C248" s="6" t="s">
        <v>6829</v>
      </c>
      <c r="D248" s="6" t="s">
        <v>815</v>
      </c>
      <c r="E248" s="6" t="s">
        <v>816</v>
      </c>
      <c r="G248" s="12" t="s">
        <v>4878</v>
      </c>
      <c r="H248" s="6">
        <v>0</v>
      </c>
      <c r="I248" s="6">
        <v>0</v>
      </c>
      <c r="J248" s="6">
        <v>1000</v>
      </c>
      <c r="K248" s="13" t="s">
        <v>5091</v>
      </c>
      <c r="L248" s="7" t="s">
        <v>5665</v>
      </c>
      <c r="M248" s="14"/>
      <c r="N248" s="67">
        <v>1.2091986499990703E-3</v>
      </c>
      <c r="O248" s="67">
        <v>1.2091986499996809E-3</v>
      </c>
      <c r="P248" s="67">
        <v>1.209198649998647E-3</v>
      </c>
      <c r="Q248" s="67">
        <v>1.2386913000003311E-3</v>
      </c>
      <c r="R248" s="67">
        <v>1.2091986500000072E-3</v>
      </c>
      <c r="S248" s="67">
        <v>1.238691299999998E-3</v>
      </c>
      <c r="T248" s="67">
        <v>1.2091986500002809E-3</v>
      </c>
      <c r="U248" s="67">
        <v>1.2091986499994172E-3</v>
      </c>
      <c r="V248" s="67">
        <v>1.2091986500008625E-3</v>
      </c>
      <c r="W248" s="67">
        <v>1.2386913000006642E-3</v>
      </c>
      <c r="X248" s="67">
        <v>1.2386913000003311E-3</v>
      </c>
      <c r="Y248" s="67">
        <v>1.209198649999098E-3</v>
      </c>
      <c r="Z248" s="67">
        <v>1.2386913000003866E-3</v>
      </c>
      <c r="AA248" s="67">
        <v>1.2386912999999807E-3</v>
      </c>
      <c r="AB248" s="67">
        <v>1.2091986500000072E-3</v>
      </c>
      <c r="AC248" s="67">
        <v>1.2386913000001637E-3</v>
      </c>
      <c r="AD248" s="67">
        <v>1.2386912999984056E-3</v>
      </c>
      <c r="AE248" s="67">
        <v>1.238691299999619E-3</v>
      </c>
      <c r="AF248" s="67">
        <v>1.2681839499990516E-3</v>
      </c>
      <c r="AG248" s="67">
        <v>2.3878091172253113E-3</v>
      </c>
      <c r="AH248" s="67">
        <v>2.3264656265192217E-3</v>
      </c>
      <c r="AI248" s="67">
        <v>2.6579094822236013E-3</v>
      </c>
      <c r="AJ248" s="67">
        <v>2.3395327855136924E-3</v>
      </c>
      <c r="AK248" s="67">
        <v>1.4214491270068954E-3</v>
      </c>
      <c r="AL248" s="67">
        <v>1.3699321577575799E-3</v>
      </c>
      <c r="AM248" s="67">
        <v>1.3943117982506952E-3</v>
      </c>
      <c r="AN248" s="67">
        <v>2.1068656108982689E-3</v>
      </c>
      <c r="AO248" s="67">
        <v>2.2053989346082162E-3</v>
      </c>
      <c r="AP248" s="67">
        <v>2.1970849612671633E-3</v>
      </c>
      <c r="AQ248" s="67">
        <v>2.1993034063596088E-3</v>
      </c>
      <c r="AR248" s="67">
        <v>1.5212003582808532E-3</v>
      </c>
      <c r="AS248" s="67">
        <v>1.4793188251367982E-3</v>
      </c>
      <c r="AT248" s="67">
        <v>1.5016950326548067E-3</v>
      </c>
      <c r="AU248" s="67">
        <v>1.5089846074894707E-3</v>
      </c>
      <c r="AV248" s="67">
        <v>1.3791714156370697E-3</v>
      </c>
      <c r="AW248" s="67">
        <v>1.3111339500839134E-3</v>
      </c>
      <c r="AX248" s="67">
        <v>1.3546283879261115E-3</v>
      </c>
      <c r="AY248" s="67">
        <v>1.367866866182444E-3</v>
      </c>
      <c r="AZ248" s="67">
        <v>1.3290424060792526E-3</v>
      </c>
      <c r="BA248" s="67">
        <v>1.3452131189312412E-3</v>
      </c>
      <c r="BB248" s="67">
        <v>1.3525643629222154E-3</v>
      </c>
    </row>
    <row r="249" spans="1:54" ht="14.85" customHeight="1" x14ac:dyDescent="0.25">
      <c r="A249" s="6" t="s">
        <v>817</v>
      </c>
      <c r="B249" s="6" t="s">
        <v>818</v>
      </c>
      <c r="C249" s="6" t="s">
        <v>6830</v>
      </c>
      <c r="D249" s="6" t="s">
        <v>819</v>
      </c>
      <c r="E249" s="6" t="s">
        <v>820</v>
      </c>
      <c r="G249" s="12" t="s">
        <v>4879</v>
      </c>
      <c r="H249" s="6">
        <v>1</v>
      </c>
      <c r="I249" s="6">
        <v>-1000</v>
      </c>
      <c r="J249" s="6">
        <v>1000</v>
      </c>
      <c r="L249" s="7" t="s">
        <v>5666</v>
      </c>
      <c r="M249" s="14"/>
      <c r="N249" s="67">
        <v>0</v>
      </c>
      <c r="O249" s="67">
        <v>0</v>
      </c>
      <c r="P249" s="67">
        <v>0</v>
      </c>
      <c r="Q249" s="67">
        <v>0</v>
      </c>
      <c r="R249" s="67">
        <v>0</v>
      </c>
      <c r="S249" s="67">
        <v>0</v>
      </c>
      <c r="T249" s="67">
        <v>0</v>
      </c>
      <c r="U249" s="67">
        <v>0</v>
      </c>
      <c r="V249" s="67">
        <v>0</v>
      </c>
      <c r="W249" s="67">
        <v>0</v>
      </c>
      <c r="X249" s="67">
        <v>0</v>
      </c>
      <c r="Y249" s="67">
        <v>0</v>
      </c>
      <c r="Z249" s="67">
        <v>0</v>
      </c>
      <c r="AA249" s="67">
        <v>0</v>
      </c>
      <c r="AB249" s="67">
        <v>0</v>
      </c>
      <c r="AC249" s="67">
        <v>0</v>
      </c>
      <c r="AD249" s="67">
        <v>0</v>
      </c>
      <c r="AE249" s="67">
        <v>0</v>
      </c>
      <c r="AF249" s="67">
        <v>0</v>
      </c>
      <c r="AG249" s="67">
        <v>0</v>
      </c>
      <c r="AH249" s="67">
        <v>0</v>
      </c>
      <c r="AI249" s="67">
        <v>0</v>
      </c>
      <c r="AJ249" s="67">
        <v>0</v>
      </c>
      <c r="AK249" s="67">
        <v>0</v>
      </c>
      <c r="AL249" s="67">
        <v>0</v>
      </c>
      <c r="AM249" s="67">
        <v>0</v>
      </c>
      <c r="AN249" s="67">
        <v>0</v>
      </c>
      <c r="AO249" s="67">
        <v>0</v>
      </c>
      <c r="AP249" s="67">
        <v>0</v>
      </c>
      <c r="AQ249" s="67">
        <v>0</v>
      </c>
      <c r="AR249" s="67">
        <v>0</v>
      </c>
      <c r="AS249" s="67">
        <v>0</v>
      </c>
      <c r="AT249" s="67">
        <v>0</v>
      </c>
      <c r="AU249" s="67">
        <v>0</v>
      </c>
      <c r="AV249" s="67">
        <v>0</v>
      </c>
      <c r="AW249" s="67">
        <v>0</v>
      </c>
      <c r="AX249" s="67">
        <v>0</v>
      </c>
      <c r="AY249" s="67">
        <v>0</v>
      </c>
      <c r="AZ249" s="67">
        <v>0</v>
      </c>
      <c r="BA249" s="67">
        <v>0</v>
      </c>
      <c r="BB249" s="67">
        <v>0</v>
      </c>
    </row>
    <row r="250" spans="1:54" ht="14.85" customHeight="1" x14ac:dyDescent="0.25">
      <c r="A250" s="6" t="s">
        <v>821</v>
      </c>
      <c r="B250" s="6" t="s">
        <v>822</v>
      </c>
      <c r="C250" s="6" t="s">
        <v>6831</v>
      </c>
      <c r="D250" s="6" t="s">
        <v>823</v>
      </c>
      <c r="E250" s="6" t="s">
        <v>824</v>
      </c>
      <c r="G250" s="12" t="s">
        <v>4880</v>
      </c>
      <c r="H250" s="6">
        <v>0</v>
      </c>
      <c r="I250" s="6">
        <v>0</v>
      </c>
      <c r="J250" s="6">
        <v>1000</v>
      </c>
      <c r="K250" s="13" t="s">
        <v>5092</v>
      </c>
      <c r="L250" s="7" t="s">
        <v>5667</v>
      </c>
      <c r="M250" s="14"/>
      <c r="N250" s="67">
        <v>0</v>
      </c>
      <c r="O250" s="67">
        <v>0</v>
      </c>
      <c r="P250" s="67">
        <v>0</v>
      </c>
      <c r="Q250" s="67">
        <v>0</v>
      </c>
      <c r="R250" s="67">
        <v>0</v>
      </c>
      <c r="S250" s="67">
        <v>0</v>
      </c>
      <c r="T250" s="67">
        <v>0</v>
      </c>
      <c r="U250" s="67">
        <v>0</v>
      </c>
      <c r="V250" s="67">
        <v>0</v>
      </c>
      <c r="W250" s="67">
        <v>0</v>
      </c>
      <c r="X250" s="67">
        <v>0</v>
      </c>
      <c r="Y250" s="67">
        <v>0</v>
      </c>
      <c r="Z250" s="67">
        <v>0</v>
      </c>
      <c r="AA250" s="67">
        <v>0</v>
      </c>
      <c r="AB250" s="67">
        <v>0</v>
      </c>
      <c r="AC250" s="67">
        <v>0</v>
      </c>
      <c r="AD250" s="67">
        <v>0</v>
      </c>
      <c r="AE250" s="67">
        <v>0</v>
      </c>
      <c r="AF250" s="67">
        <v>0</v>
      </c>
      <c r="AG250" s="67">
        <v>0</v>
      </c>
      <c r="AH250" s="67">
        <v>0</v>
      </c>
      <c r="AI250" s="67">
        <v>0</v>
      </c>
      <c r="AJ250" s="67">
        <v>0</v>
      </c>
      <c r="AK250" s="67">
        <v>0</v>
      </c>
      <c r="AL250" s="67">
        <v>0</v>
      </c>
      <c r="AM250" s="67">
        <v>0</v>
      </c>
      <c r="AN250" s="67">
        <v>0</v>
      </c>
      <c r="AO250" s="67">
        <v>0</v>
      </c>
      <c r="AP250" s="67">
        <v>0</v>
      </c>
      <c r="AQ250" s="67">
        <v>0</v>
      </c>
      <c r="AR250" s="67">
        <v>0</v>
      </c>
      <c r="AS250" s="67">
        <v>0</v>
      </c>
      <c r="AT250" s="67">
        <v>0</v>
      </c>
      <c r="AU250" s="67">
        <v>0</v>
      </c>
      <c r="AV250" s="67">
        <v>0</v>
      </c>
      <c r="AW250" s="67">
        <v>0</v>
      </c>
      <c r="AX250" s="67">
        <v>0</v>
      </c>
      <c r="AY250" s="67">
        <v>0</v>
      </c>
      <c r="AZ250" s="67">
        <v>0</v>
      </c>
      <c r="BA250" s="67">
        <v>0</v>
      </c>
      <c r="BB250" s="67">
        <v>0</v>
      </c>
    </row>
    <row r="251" spans="1:54" ht="14.85" customHeight="1" x14ac:dyDescent="0.25">
      <c r="A251" s="6" t="s">
        <v>825</v>
      </c>
      <c r="B251" s="6" t="s">
        <v>826</v>
      </c>
      <c r="C251" s="6" t="s">
        <v>6832</v>
      </c>
      <c r="D251" s="6" t="s">
        <v>282</v>
      </c>
      <c r="E251" s="6" t="s">
        <v>283</v>
      </c>
      <c r="G251" s="12" t="s">
        <v>4827</v>
      </c>
      <c r="H251" s="6">
        <v>1</v>
      </c>
      <c r="I251" s="6">
        <v>-1000</v>
      </c>
      <c r="J251" s="6">
        <v>1000</v>
      </c>
      <c r="L251" s="7" t="s">
        <v>5668</v>
      </c>
      <c r="M251" s="14"/>
      <c r="N251" s="67">
        <v>0</v>
      </c>
      <c r="O251" s="67">
        <v>0</v>
      </c>
      <c r="P251" s="67">
        <v>0</v>
      </c>
      <c r="Q251" s="67">
        <v>0</v>
      </c>
      <c r="R251" s="67">
        <v>0</v>
      </c>
      <c r="S251" s="67">
        <v>0</v>
      </c>
      <c r="T251" s="67">
        <v>0</v>
      </c>
      <c r="U251" s="67">
        <v>0</v>
      </c>
      <c r="V251" s="67">
        <v>0</v>
      </c>
      <c r="W251" s="67">
        <v>0</v>
      </c>
      <c r="X251" s="67">
        <v>0</v>
      </c>
      <c r="Y251" s="67">
        <v>0</v>
      </c>
      <c r="Z251" s="67">
        <v>0</v>
      </c>
      <c r="AA251" s="67">
        <v>0</v>
      </c>
      <c r="AB251" s="67">
        <v>0</v>
      </c>
      <c r="AC251" s="67">
        <v>0</v>
      </c>
      <c r="AD251" s="67">
        <v>0</v>
      </c>
      <c r="AE251" s="67">
        <v>0</v>
      </c>
      <c r="AF251" s="67">
        <v>0</v>
      </c>
      <c r="AG251" s="67">
        <v>0</v>
      </c>
      <c r="AH251" s="67">
        <v>0</v>
      </c>
      <c r="AI251" s="67">
        <v>0</v>
      </c>
      <c r="AJ251" s="67">
        <v>0</v>
      </c>
      <c r="AK251" s="67">
        <v>0</v>
      </c>
      <c r="AL251" s="67">
        <v>0</v>
      </c>
      <c r="AM251" s="67">
        <v>0</v>
      </c>
      <c r="AN251" s="67">
        <v>0</v>
      </c>
      <c r="AO251" s="67">
        <v>0</v>
      </c>
      <c r="AP251" s="67">
        <v>0</v>
      </c>
      <c r="AQ251" s="67">
        <v>0</v>
      </c>
      <c r="AR251" s="67">
        <v>0</v>
      </c>
      <c r="AS251" s="67">
        <v>0</v>
      </c>
      <c r="AT251" s="67">
        <v>0</v>
      </c>
      <c r="AU251" s="67">
        <v>0</v>
      </c>
      <c r="AV251" s="67">
        <v>0</v>
      </c>
      <c r="AW251" s="67">
        <v>0</v>
      </c>
      <c r="AX251" s="67">
        <v>0</v>
      </c>
      <c r="AY251" s="67">
        <v>0</v>
      </c>
      <c r="AZ251" s="67">
        <v>0</v>
      </c>
      <c r="BA251" s="67">
        <v>0</v>
      </c>
      <c r="BB251" s="67">
        <v>0</v>
      </c>
    </row>
    <row r="252" spans="1:54" ht="14.85" customHeight="1" x14ac:dyDescent="0.25">
      <c r="A252" s="6" t="s">
        <v>827</v>
      </c>
      <c r="B252" s="6" t="s">
        <v>828</v>
      </c>
      <c r="C252" s="6" t="s">
        <v>6833</v>
      </c>
      <c r="D252" s="6" t="s">
        <v>192</v>
      </c>
      <c r="E252" s="6" t="s">
        <v>193</v>
      </c>
      <c r="G252" s="12" t="s">
        <v>4881</v>
      </c>
      <c r="H252" s="6">
        <v>1</v>
      </c>
      <c r="I252" s="6">
        <v>-1000</v>
      </c>
      <c r="J252" s="6">
        <v>1000</v>
      </c>
      <c r="L252" s="7" t="s">
        <v>5669</v>
      </c>
      <c r="M252" s="14"/>
      <c r="N252" s="67">
        <v>0</v>
      </c>
      <c r="O252" s="67">
        <v>0</v>
      </c>
      <c r="P252" s="67">
        <v>0</v>
      </c>
      <c r="Q252" s="67">
        <v>0</v>
      </c>
      <c r="R252" s="67">
        <v>0</v>
      </c>
      <c r="S252" s="67">
        <v>0</v>
      </c>
      <c r="T252" s="67">
        <v>0</v>
      </c>
      <c r="U252" s="67">
        <v>0</v>
      </c>
      <c r="V252" s="67">
        <v>0</v>
      </c>
      <c r="W252" s="67">
        <v>0</v>
      </c>
      <c r="X252" s="67">
        <v>0</v>
      </c>
      <c r="Y252" s="67">
        <v>0</v>
      </c>
      <c r="Z252" s="67">
        <v>0</v>
      </c>
      <c r="AA252" s="67">
        <v>0</v>
      </c>
      <c r="AB252" s="67">
        <v>0</v>
      </c>
      <c r="AC252" s="67">
        <v>0</v>
      </c>
      <c r="AD252" s="67">
        <v>0</v>
      </c>
      <c r="AE252" s="67">
        <v>0</v>
      </c>
      <c r="AF252" s="67">
        <v>0</v>
      </c>
      <c r="AG252" s="67">
        <v>0</v>
      </c>
      <c r="AH252" s="67">
        <v>0</v>
      </c>
      <c r="AI252" s="67">
        <v>0</v>
      </c>
      <c r="AJ252" s="67">
        <v>0</v>
      </c>
      <c r="AK252" s="67">
        <v>0</v>
      </c>
      <c r="AL252" s="67">
        <v>0</v>
      </c>
      <c r="AM252" s="67">
        <v>0</v>
      </c>
      <c r="AN252" s="67">
        <v>0</v>
      </c>
      <c r="AO252" s="67">
        <v>0</v>
      </c>
      <c r="AP252" s="67">
        <v>0</v>
      </c>
      <c r="AQ252" s="67">
        <v>0</v>
      </c>
      <c r="AR252" s="67">
        <v>0</v>
      </c>
      <c r="AS252" s="67">
        <v>0</v>
      </c>
      <c r="AT252" s="67">
        <v>0</v>
      </c>
      <c r="AU252" s="67">
        <v>0</v>
      </c>
      <c r="AV252" s="67">
        <v>0</v>
      </c>
      <c r="AW252" s="67">
        <v>0</v>
      </c>
      <c r="AX252" s="67">
        <v>0</v>
      </c>
      <c r="AY252" s="67">
        <v>0</v>
      </c>
      <c r="AZ252" s="67">
        <v>0</v>
      </c>
      <c r="BA252" s="67">
        <v>0</v>
      </c>
      <c r="BB252" s="67">
        <v>0</v>
      </c>
    </row>
    <row r="253" spans="1:54" ht="14.85" customHeight="1" x14ac:dyDescent="0.25">
      <c r="A253" s="6" t="s">
        <v>829</v>
      </c>
      <c r="B253" s="6" t="s">
        <v>830</v>
      </c>
      <c r="C253" s="6" t="s">
        <v>6834</v>
      </c>
      <c r="D253" s="6" t="s">
        <v>831</v>
      </c>
      <c r="E253" s="6" t="s">
        <v>832</v>
      </c>
      <c r="G253" s="12" t="s">
        <v>4867</v>
      </c>
      <c r="H253" s="6">
        <v>0</v>
      </c>
      <c r="I253" s="6">
        <v>0</v>
      </c>
      <c r="J253" s="6">
        <v>1000</v>
      </c>
      <c r="K253" s="13" t="s">
        <v>5093</v>
      </c>
      <c r="L253" s="7" t="s">
        <v>5670</v>
      </c>
      <c r="M253" s="14"/>
      <c r="N253" s="67">
        <v>0</v>
      </c>
      <c r="O253" s="67">
        <v>0</v>
      </c>
      <c r="P253" s="67">
        <v>0</v>
      </c>
      <c r="Q253" s="67">
        <v>0</v>
      </c>
      <c r="R253" s="67">
        <v>0</v>
      </c>
      <c r="S253" s="67">
        <v>0</v>
      </c>
      <c r="T253" s="67">
        <v>0</v>
      </c>
      <c r="U253" s="67">
        <v>0</v>
      </c>
      <c r="V253" s="67">
        <v>0</v>
      </c>
      <c r="W253" s="67">
        <v>0</v>
      </c>
      <c r="X253" s="67">
        <v>0</v>
      </c>
      <c r="Y253" s="67">
        <v>0</v>
      </c>
      <c r="Z253" s="67">
        <v>0</v>
      </c>
      <c r="AA253" s="67">
        <v>0</v>
      </c>
      <c r="AB253" s="67">
        <v>0</v>
      </c>
      <c r="AC253" s="67">
        <v>0</v>
      </c>
      <c r="AD253" s="67">
        <v>0</v>
      </c>
      <c r="AE253" s="67">
        <v>0</v>
      </c>
      <c r="AF253" s="67">
        <v>0</v>
      </c>
      <c r="AG253" s="67">
        <v>0</v>
      </c>
      <c r="AH253" s="67">
        <v>0</v>
      </c>
      <c r="AI253" s="67">
        <v>0</v>
      </c>
      <c r="AJ253" s="67">
        <v>0</v>
      </c>
      <c r="AK253" s="67">
        <v>0</v>
      </c>
      <c r="AL253" s="67">
        <v>0</v>
      </c>
      <c r="AM253" s="67">
        <v>0</v>
      </c>
      <c r="AN253" s="67">
        <v>0</v>
      </c>
      <c r="AO253" s="67">
        <v>0</v>
      </c>
      <c r="AP253" s="67">
        <v>0</v>
      </c>
      <c r="AQ253" s="67">
        <v>0</v>
      </c>
      <c r="AR253" s="67">
        <v>0</v>
      </c>
      <c r="AS253" s="67">
        <v>0</v>
      </c>
      <c r="AT253" s="67">
        <v>0</v>
      </c>
      <c r="AU253" s="67">
        <v>0</v>
      </c>
      <c r="AV253" s="67">
        <v>0</v>
      </c>
      <c r="AW253" s="67">
        <v>0</v>
      </c>
      <c r="AX253" s="67">
        <v>0</v>
      </c>
      <c r="AY253" s="67">
        <v>0</v>
      </c>
      <c r="AZ253" s="67">
        <v>0</v>
      </c>
      <c r="BA253" s="67">
        <v>0</v>
      </c>
      <c r="BB253" s="67">
        <v>0</v>
      </c>
    </row>
    <row r="254" spans="1:54" ht="14.85" customHeight="1" x14ac:dyDescent="0.25">
      <c r="A254" s="6" t="s">
        <v>833</v>
      </c>
      <c r="B254" s="6" t="s">
        <v>834</v>
      </c>
      <c r="C254" s="6" t="s">
        <v>6835</v>
      </c>
      <c r="D254" s="6" t="s">
        <v>835</v>
      </c>
      <c r="E254" s="6" t="s">
        <v>836</v>
      </c>
      <c r="G254" s="12" t="s">
        <v>4882</v>
      </c>
      <c r="H254" s="6">
        <v>0</v>
      </c>
      <c r="I254" s="6">
        <v>0</v>
      </c>
      <c r="J254" s="6">
        <v>1000</v>
      </c>
      <c r="K254" s="13" t="s">
        <v>5094</v>
      </c>
      <c r="L254" s="7" t="s">
        <v>5671</v>
      </c>
      <c r="M254" s="14"/>
      <c r="N254" s="67">
        <v>0</v>
      </c>
      <c r="O254" s="67">
        <v>0</v>
      </c>
      <c r="P254" s="67">
        <v>0</v>
      </c>
      <c r="Q254" s="67">
        <v>0</v>
      </c>
      <c r="R254" s="67">
        <v>0</v>
      </c>
      <c r="S254" s="67">
        <v>0</v>
      </c>
      <c r="T254" s="67">
        <v>0</v>
      </c>
      <c r="U254" s="67">
        <v>0</v>
      </c>
      <c r="V254" s="67">
        <v>0</v>
      </c>
      <c r="W254" s="67">
        <v>0</v>
      </c>
      <c r="X254" s="67">
        <v>0</v>
      </c>
      <c r="Y254" s="67">
        <v>0</v>
      </c>
      <c r="Z254" s="67">
        <v>0</v>
      </c>
      <c r="AA254" s="67">
        <v>0</v>
      </c>
      <c r="AB254" s="67">
        <v>0</v>
      </c>
      <c r="AC254" s="67">
        <v>0</v>
      </c>
      <c r="AD254" s="67">
        <v>0</v>
      </c>
      <c r="AE254" s="67">
        <v>0</v>
      </c>
      <c r="AF254" s="67">
        <v>0</v>
      </c>
      <c r="AG254" s="67">
        <v>0</v>
      </c>
      <c r="AH254" s="67">
        <v>0</v>
      </c>
      <c r="AI254" s="67">
        <v>0</v>
      </c>
      <c r="AJ254" s="67">
        <v>0</v>
      </c>
      <c r="AK254" s="67">
        <v>0</v>
      </c>
      <c r="AL254" s="67">
        <v>0</v>
      </c>
      <c r="AM254" s="67">
        <v>0</v>
      </c>
      <c r="AN254" s="67">
        <v>0</v>
      </c>
      <c r="AO254" s="67">
        <v>0</v>
      </c>
      <c r="AP254" s="67">
        <v>0</v>
      </c>
      <c r="AQ254" s="67">
        <v>0</v>
      </c>
      <c r="AR254" s="67">
        <v>0</v>
      </c>
      <c r="AS254" s="67">
        <v>0</v>
      </c>
      <c r="AT254" s="67">
        <v>0</v>
      </c>
      <c r="AU254" s="67">
        <v>0</v>
      </c>
      <c r="AV254" s="67">
        <v>0</v>
      </c>
      <c r="AW254" s="67">
        <v>0</v>
      </c>
      <c r="AX254" s="67">
        <v>0</v>
      </c>
      <c r="AY254" s="67">
        <v>0</v>
      </c>
      <c r="AZ254" s="67">
        <v>0</v>
      </c>
      <c r="BA254" s="67">
        <v>0</v>
      </c>
      <c r="BB254" s="67">
        <v>0</v>
      </c>
    </row>
    <row r="255" spans="1:54" ht="14.85" customHeight="1" x14ac:dyDescent="0.25">
      <c r="A255" s="6" t="s">
        <v>837</v>
      </c>
      <c r="B255" s="6" t="s">
        <v>838</v>
      </c>
      <c r="C255" s="6" t="s">
        <v>6836</v>
      </c>
      <c r="D255" s="6" t="s">
        <v>184</v>
      </c>
      <c r="E255" s="6" t="s">
        <v>185</v>
      </c>
      <c r="G255" s="12" t="s">
        <v>4827</v>
      </c>
      <c r="H255" s="6">
        <v>1</v>
      </c>
      <c r="I255" s="6">
        <v>-1000</v>
      </c>
      <c r="J255" s="6">
        <v>1000</v>
      </c>
      <c r="K255" s="13" t="s">
        <v>4592</v>
      </c>
      <c r="L255" s="7" t="s">
        <v>5672</v>
      </c>
      <c r="M255" s="14"/>
      <c r="N255" s="67">
        <v>0</v>
      </c>
      <c r="O255" s="67">
        <v>0</v>
      </c>
      <c r="P255" s="67">
        <v>0</v>
      </c>
      <c r="Q255" s="67">
        <v>0</v>
      </c>
      <c r="R255" s="67">
        <v>0</v>
      </c>
      <c r="S255" s="67">
        <v>0</v>
      </c>
      <c r="T255" s="67">
        <v>0</v>
      </c>
      <c r="U255" s="67">
        <v>0</v>
      </c>
      <c r="V255" s="67">
        <v>0</v>
      </c>
      <c r="W255" s="67">
        <v>0</v>
      </c>
      <c r="X255" s="67">
        <v>0</v>
      </c>
      <c r="Y255" s="67">
        <v>0</v>
      </c>
      <c r="Z255" s="67">
        <v>0</v>
      </c>
      <c r="AA255" s="67">
        <v>0</v>
      </c>
      <c r="AB255" s="67">
        <v>0</v>
      </c>
      <c r="AC255" s="67">
        <v>0</v>
      </c>
      <c r="AD255" s="67">
        <v>0</v>
      </c>
      <c r="AE255" s="67">
        <v>0</v>
      </c>
      <c r="AF255" s="67">
        <v>0</v>
      </c>
      <c r="AG255" s="67">
        <v>0</v>
      </c>
      <c r="AH255" s="67">
        <v>0</v>
      </c>
      <c r="AI255" s="67">
        <v>0</v>
      </c>
      <c r="AJ255" s="67">
        <v>0</v>
      </c>
      <c r="AK255" s="67">
        <v>0</v>
      </c>
      <c r="AL255" s="67">
        <v>0</v>
      </c>
      <c r="AM255" s="67">
        <v>0</v>
      </c>
      <c r="AN255" s="67">
        <v>0</v>
      </c>
      <c r="AO255" s="67">
        <v>0</v>
      </c>
      <c r="AP255" s="67">
        <v>0</v>
      </c>
      <c r="AQ255" s="67">
        <v>0</v>
      </c>
      <c r="AR255" s="67">
        <v>0</v>
      </c>
      <c r="AS255" s="67">
        <v>0</v>
      </c>
      <c r="AT255" s="67">
        <v>0</v>
      </c>
      <c r="AU255" s="67">
        <v>0</v>
      </c>
      <c r="AV255" s="67">
        <v>0</v>
      </c>
      <c r="AW255" s="67">
        <v>0</v>
      </c>
      <c r="AX255" s="67">
        <v>0</v>
      </c>
      <c r="AY255" s="67">
        <v>0</v>
      </c>
      <c r="AZ255" s="67">
        <v>0</v>
      </c>
      <c r="BA255" s="67">
        <v>0</v>
      </c>
      <c r="BB255" s="67">
        <v>0</v>
      </c>
    </row>
    <row r="256" spans="1:54" ht="14.85" customHeight="1" x14ac:dyDescent="0.25">
      <c r="A256" s="6" t="s">
        <v>839</v>
      </c>
      <c r="B256" s="6" t="s">
        <v>840</v>
      </c>
      <c r="C256" s="6" t="s">
        <v>6837</v>
      </c>
      <c r="D256" s="6" t="s">
        <v>352</v>
      </c>
      <c r="E256" s="6" t="s">
        <v>353</v>
      </c>
      <c r="G256" s="12" t="s">
        <v>4613</v>
      </c>
      <c r="H256" s="6">
        <v>1</v>
      </c>
      <c r="I256" s="6">
        <v>-1000</v>
      </c>
      <c r="J256" s="6">
        <v>1000</v>
      </c>
      <c r="L256" s="7" t="s">
        <v>5673</v>
      </c>
      <c r="M256" s="14"/>
      <c r="N256" s="67">
        <v>0</v>
      </c>
      <c r="O256" s="67">
        <v>0</v>
      </c>
      <c r="P256" s="67">
        <v>0</v>
      </c>
      <c r="Q256" s="67">
        <v>0</v>
      </c>
      <c r="R256" s="67">
        <v>0</v>
      </c>
      <c r="S256" s="67">
        <v>0</v>
      </c>
      <c r="T256" s="67">
        <v>0</v>
      </c>
      <c r="U256" s="67">
        <v>0</v>
      </c>
      <c r="V256" s="67">
        <v>0</v>
      </c>
      <c r="W256" s="67">
        <v>0</v>
      </c>
      <c r="X256" s="67">
        <v>0</v>
      </c>
      <c r="Y256" s="67">
        <v>0</v>
      </c>
      <c r="Z256" s="67">
        <v>0</v>
      </c>
      <c r="AA256" s="67">
        <v>0</v>
      </c>
      <c r="AB256" s="67">
        <v>0</v>
      </c>
      <c r="AC256" s="67">
        <v>0</v>
      </c>
      <c r="AD256" s="67">
        <v>0</v>
      </c>
      <c r="AE256" s="67">
        <v>0</v>
      </c>
      <c r="AF256" s="67">
        <v>0</v>
      </c>
      <c r="AG256" s="67">
        <v>0</v>
      </c>
      <c r="AH256" s="67">
        <v>0</v>
      </c>
      <c r="AI256" s="67">
        <v>0</v>
      </c>
      <c r="AJ256" s="67">
        <v>0</v>
      </c>
      <c r="AK256" s="67">
        <v>0</v>
      </c>
      <c r="AL256" s="67">
        <v>0</v>
      </c>
      <c r="AM256" s="67">
        <v>0</v>
      </c>
      <c r="AN256" s="67">
        <v>0</v>
      </c>
      <c r="AO256" s="67">
        <v>0</v>
      </c>
      <c r="AP256" s="67">
        <v>0</v>
      </c>
      <c r="AQ256" s="67">
        <v>0</v>
      </c>
      <c r="AR256" s="67">
        <v>0</v>
      </c>
      <c r="AS256" s="67">
        <v>0</v>
      </c>
      <c r="AT256" s="67">
        <v>0</v>
      </c>
      <c r="AU256" s="67">
        <v>0</v>
      </c>
      <c r="AV256" s="67">
        <v>0</v>
      </c>
      <c r="AW256" s="67">
        <v>0</v>
      </c>
      <c r="AX256" s="67">
        <v>0</v>
      </c>
      <c r="AY256" s="67">
        <v>0</v>
      </c>
      <c r="AZ256" s="67">
        <v>0</v>
      </c>
      <c r="BA256" s="67">
        <v>0</v>
      </c>
      <c r="BB256" s="67">
        <v>0</v>
      </c>
    </row>
    <row r="257" spans="1:54" ht="14.85" customHeight="1" x14ac:dyDescent="0.25">
      <c r="A257" s="6" t="s">
        <v>841</v>
      </c>
      <c r="B257" s="6" t="s">
        <v>842</v>
      </c>
      <c r="C257" s="6" t="s">
        <v>6838</v>
      </c>
      <c r="D257" s="6" t="s">
        <v>525</v>
      </c>
      <c r="E257" s="6" t="s">
        <v>526</v>
      </c>
      <c r="G257" s="12" t="s">
        <v>4769</v>
      </c>
      <c r="H257" s="6">
        <v>0</v>
      </c>
      <c r="I257" s="6">
        <v>0</v>
      </c>
      <c r="J257" s="6">
        <v>1000</v>
      </c>
      <c r="K257" s="13" t="s">
        <v>4477</v>
      </c>
      <c r="L257" s="7" t="s">
        <v>5674</v>
      </c>
      <c r="M257" s="14"/>
      <c r="N257" s="67">
        <v>9.3156919999999989E-4</v>
      </c>
      <c r="O257" s="67">
        <v>9.3156919999999989E-4</v>
      </c>
      <c r="P257" s="67">
        <v>9.3156919999999989E-4</v>
      </c>
      <c r="Q257" s="67">
        <v>9.5429040000000003E-4</v>
      </c>
      <c r="R257" s="67">
        <v>9.3156919999999989E-4</v>
      </c>
      <c r="S257" s="67">
        <v>9.5429040000000003E-4</v>
      </c>
      <c r="T257" s="67">
        <v>9.3156919999999989E-4</v>
      </c>
      <c r="U257" s="67">
        <v>9.3156919999999989E-4</v>
      </c>
      <c r="V257" s="67">
        <v>9.3156919999999989E-4</v>
      </c>
      <c r="W257" s="67">
        <v>9.5429040000000003E-4</v>
      </c>
      <c r="X257" s="67">
        <v>9.5429040000000003E-4</v>
      </c>
      <c r="Y257" s="67">
        <v>9.3156919999999989E-4</v>
      </c>
      <c r="Z257" s="67">
        <v>9.5429040000000003E-4</v>
      </c>
      <c r="AA257" s="67">
        <v>9.5429040000000003E-4</v>
      </c>
      <c r="AB257" s="67">
        <v>9.3156919999999989E-4</v>
      </c>
      <c r="AC257" s="67">
        <v>9.5429040000000003E-4</v>
      </c>
      <c r="AD257" s="67">
        <v>9.5429040000000003E-4</v>
      </c>
      <c r="AE257" s="67">
        <v>9.5429040000000003E-4</v>
      </c>
      <c r="AF257" s="67">
        <v>9.7701159999999984E-4</v>
      </c>
      <c r="AG257" s="67">
        <v>1.8395731992309834E-3</v>
      </c>
      <c r="AH257" s="67">
        <v>1.7923140441184085E-3</v>
      </c>
      <c r="AI257" s="67">
        <v>2.0476590922652986E-3</v>
      </c>
      <c r="AJ257" s="67">
        <v>1.8023810110726767E-3</v>
      </c>
      <c r="AK257" s="67">
        <v>1.0950874168495813E-3</v>
      </c>
      <c r="AL257" s="67">
        <v>1.0553986346713881E-3</v>
      </c>
      <c r="AM257" s="67">
        <v>1.0741807613223616E-3</v>
      </c>
      <c r="AN257" s="67">
        <v>1.6231337271605838E-3</v>
      </c>
      <c r="AO257" s="67">
        <v>1.6990440083553095E-3</v>
      </c>
      <c r="AP257" s="67">
        <v>1.6926389056915495E-3</v>
      </c>
      <c r="AQ257" s="67">
        <v>1.6943480004874948E-3</v>
      </c>
      <c r="AR257" s="67">
        <v>1.171935976610137E-3</v>
      </c>
      <c r="AS257" s="67">
        <v>1.1396703548069817E-3</v>
      </c>
      <c r="AT257" s="67">
        <v>1.1569090324523453E-3</v>
      </c>
      <c r="AU257" s="67">
        <v>1.1625249363380306E-3</v>
      </c>
      <c r="AV257" s="67">
        <v>1.0625165785025307E-3</v>
      </c>
      <c r="AW257" s="67">
        <v>1.0101003709957119E-3</v>
      </c>
      <c r="AX257" s="67">
        <v>1.0436085779930507E-3</v>
      </c>
      <c r="AY257" s="67">
        <v>1.0538075296694185E-3</v>
      </c>
      <c r="AZ257" s="67">
        <v>1.0238970834091777E-3</v>
      </c>
      <c r="BA257" s="67">
        <v>1.0363550348259753E-3</v>
      </c>
      <c r="BB257" s="67">
        <v>1.0420184487602096E-3</v>
      </c>
    </row>
    <row r="258" spans="1:54" ht="14.85" customHeight="1" x14ac:dyDescent="0.25">
      <c r="A258" s="6" t="s">
        <v>843</v>
      </c>
      <c r="B258" s="6" t="s">
        <v>844</v>
      </c>
      <c r="C258" s="6" t="s">
        <v>6839</v>
      </c>
      <c r="D258" s="6" t="s">
        <v>845</v>
      </c>
      <c r="E258" s="6" t="s">
        <v>846</v>
      </c>
      <c r="H258" s="6">
        <v>1</v>
      </c>
      <c r="I258" s="6">
        <v>-1000</v>
      </c>
      <c r="J258" s="6">
        <v>1000</v>
      </c>
      <c r="K258" s="13" t="s">
        <v>5095</v>
      </c>
      <c r="L258" s="7" t="s">
        <v>5675</v>
      </c>
      <c r="M258" s="14"/>
      <c r="N258" s="67">
        <v>0</v>
      </c>
      <c r="O258" s="67">
        <v>0</v>
      </c>
      <c r="P258" s="67">
        <v>0</v>
      </c>
      <c r="Q258" s="67">
        <v>0</v>
      </c>
      <c r="R258" s="67">
        <v>0</v>
      </c>
      <c r="S258" s="67">
        <v>0</v>
      </c>
      <c r="T258" s="67">
        <v>0</v>
      </c>
      <c r="U258" s="67">
        <v>0</v>
      </c>
      <c r="V258" s="67">
        <v>0</v>
      </c>
      <c r="W258" s="67">
        <v>0</v>
      </c>
      <c r="X258" s="67">
        <v>0</v>
      </c>
      <c r="Y258" s="67">
        <v>0</v>
      </c>
      <c r="Z258" s="67">
        <v>0</v>
      </c>
      <c r="AA258" s="67">
        <v>0</v>
      </c>
      <c r="AB258" s="67">
        <v>0</v>
      </c>
      <c r="AC258" s="67">
        <v>0</v>
      </c>
      <c r="AD258" s="67">
        <v>0</v>
      </c>
      <c r="AE258" s="67">
        <v>0</v>
      </c>
      <c r="AF258" s="67">
        <v>0</v>
      </c>
      <c r="AG258" s="67">
        <v>0</v>
      </c>
      <c r="AH258" s="67">
        <v>0</v>
      </c>
      <c r="AI258" s="67">
        <v>0</v>
      </c>
      <c r="AJ258" s="67">
        <v>0</v>
      </c>
      <c r="AK258" s="67">
        <v>0</v>
      </c>
      <c r="AL258" s="67">
        <v>0</v>
      </c>
      <c r="AM258" s="67">
        <v>0</v>
      </c>
      <c r="AN258" s="67">
        <v>0</v>
      </c>
      <c r="AO258" s="67">
        <v>0</v>
      </c>
      <c r="AP258" s="67">
        <v>0</v>
      </c>
      <c r="AQ258" s="67">
        <v>0</v>
      </c>
      <c r="AR258" s="67">
        <v>0</v>
      </c>
      <c r="AS258" s="67">
        <v>0</v>
      </c>
      <c r="AT258" s="67">
        <v>0</v>
      </c>
      <c r="AU258" s="67">
        <v>0</v>
      </c>
      <c r="AV258" s="67">
        <v>0</v>
      </c>
      <c r="AW258" s="67">
        <v>0</v>
      </c>
      <c r="AX258" s="67">
        <v>0</v>
      </c>
      <c r="AY258" s="67">
        <v>0</v>
      </c>
      <c r="AZ258" s="67">
        <v>0</v>
      </c>
      <c r="BA258" s="67">
        <v>0</v>
      </c>
      <c r="BB258" s="67">
        <v>0</v>
      </c>
    </row>
    <row r="259" spans="1:54" ht="14.85" customHeight="1" x14ac:dyDescent="0.25">
      <c r="A259" s="6" t="s">
        <v>847</v>
      </c>
      <c r="B259" s="6" t="s">
        <v>848</v>
      </c>
      <c r="C259" s="6" t="s">
        <v>6840</v>
      </c>
      <c r="D259" s="6" t="s">
        <v>849</v>
      </c>
      <c r="E259" s="6" t="s">
        <v>850</v>
      </c>
      <c r="G259" s="12" t="s">
        <v>4841</v>
      </c>
      <c r="H259" s="6">
        <v>1</v>
      </c>
      <c r="I259" s="6">
        <v>-1000</v>
      </c>
      <c r="J259" s="6">
        <v>1000</v>
      </c>
      <c r="K259" s="13" t="s">
        <v>5096</v>
      </c>
      <c r="L259" s="7" t="s">
        <v>5676</v>
      </c>
      <c r="M259" s="14"/>
      <c r="N259" s="67">
        <v>0</v>
      </c>
      <c r="O259" s="67">
        <v>0</v>
      </c>
      <c r="P259" s="67">
        <v>0</v>
      </c>
      <c r="Q259" s="67">
        <v>0</v>
      </c>
      <c r="R259" s="67">
        <v>0</v>
      </c>
      <c r="S259" s="67">
        <v>0</v>
      </c>
      <c r="T259" s="67">
        <v>0</v>
      </c>
      <c r="U259" s="67">
        <v>0</v>
      </c>
      <c r="V259" s="67">
        <v>0</v>
      </c>
      <c r="W259" s="67">
        <v>0</v>
      </c>
      <c r="X259" s="67">
        <v>0</v>
      </c>
      <c r="Y259" s="67">
        <v>0</v>
      </c>
      <c r="Z259" s="67">
        <v>0</v>
      </c>
      <c r="AA259" s="67">
        <v>0</v>
      </c>
      <c r="AB259" s="67">
        <v>0</v>
      </c>
      <c r="AC259" s="67">
        <v>0</v>
      </c>
      <c r="AD259" s="67">
        <v>0</v>
      </c>
      <c r="AE259" s="67">
        <v>0</v>
      </c>
      <c r="AF259" s="67">
        <v>0</v>
      </c>
      <c r="AG259" s="67">
        <v>0</v>
      </c>
      <c r="AH259" s="67">
        <v>0</v>
      </c>
      <c r="AI259" s="67">
        <v>0</v>
      </c>
      <c r="AJ259" s="67">
        <v>0</v>
      </c>
      <c r="AK259" s="67">
        <v>0</v>
      </c>
      <c r="AL259" s="67">
        <v>0</v>
      </c>
      <c r="AM259" s="67">
        <v>0</v>
      </c>
      <c r="AN259" s="67">
        <v>0</v>
      </c>
      <c r="AO259" s="67">
        <v>0</v>
      </c>
      <c r="AP259" s="67">
        <v>0</v>
      </c>
      <c r="AQ259" s="67">
        <v>0</v>
      </c>
      <c r="AR259" s="67">
        <v>0</v>
      </c>
      <c r="AS259" s="67">
        <v>0</v>
      </c>
      <c r="AT259" s="67">
        <v>0</v>
      </c>
      <c r="AU259" s="67">
        <v>0</v>
      </c>
      <c r="AV259" s="67">
        <v>0</v>
      </c>
      <c r="AW259" s="67">
        <v>0</v>
      </c>
      <c r="AX259" s="67">
        <v>0</v>
      </c>
      <c r="AY259" s="67">
        <v>0</v>
      </c>
      <c r="AZ259" s="67">
        <v>0</v>
      </c>
      <c r="BA259" s="67">
        <v>0</v>
      </c>
      <c r="BB259" s="67">
        <v>0</v>
      </c>
    </row>
    <row r="260" spans="1:54" ht="14.85" customHeight="1" x14ac:dyDescent="0.25">
      <c r="A260" s="6" t="s">
        <v>851</v>
      </c>
      <c r="B260" s="6" t="s">
        <v>852</v>
      </c>
      <c r="C260" s="6" t="s">
        <v>6841</v>
      </c>
      <c r="D260" s="6" t="s">
        <v>282</v>
      </c>
      <c r="E260" s="6" t="s">
        <v>283</v>
      </c>
      <c r="G260" s="12" t="s">
        <v>4827</v>
      </c>
      <c r="H260" s="6">
        <v>1</v>
      </c>
      <c r="I260" s="6">
        <v>-1000</v>
      </c>
      <c r="J260" s="6">
        <v>1000</v>
      </c>
      <c r="L260" s="7" t="s">
        <v>5677</v>
      </c>
      <c r="M260" s="14"/>
      <c r="N260" s="67">
        <v>0</v>
      </c>
      <c r="O260" s="67">
        <v>0</v>
      </c>
      <c r="P260" s="67">
        <v>0</v>
      </c>
      <c r="Q260" s="67">
        <v>0</v>
      </c>
      <c r="R260" s="67">
        <v>0</v>
      </c>
      <c r="S260" s="67">
        <v>0</v>
      </c>
      <c r="T260" s="67">
        <v>0</v>
      </c>
      <c r="U260" s="67">
        <v>0</v>
      </c>
      <c r="V260" s="67">
        <v>0</v>
      </c>
      <c r="W260" s="67">
        <v>0</v>
      </c>
      <c r="X260" s="67">
        <v>0</v>
      </c>
      <c r="Y260" s="67">
        <v>0</v>
      </c>
      <c r="Z260" s="67">
        <v>0</v>
      </c>
      <c r="AA260" s="67">
        <v>0</v>
      </c>
      <c r="AB260" s="67">
        <v>0</v>
      </c>
      <c r="AC260" s="67">
        <v>0</v>
      </c>
      <c r="AD260" s="67">
        <v>0</v>
      </c>
      <c r="AE260" s="67">
        <v>0</v>
      </c>
      <c r="AF260" s="67">
        <v>0</v>
      </c>
      <c r="AG260" s="67">
        <v>0</v>
      </c>
      <c r="AH260" s="67">
        <v>0</v>
      </c>
      <c r="AI260" s="67">
        <v>0</v>
      </c>
      <c r="AJ260" s="67">
        <v>0</v>
      </c>
      <c r="AK260" s="67">
        <v>0</v>
      </c>
      <c r="AL260" s="67">
        <v>0</v>
      </c>
      <c r="AM260" s="67">
        <v>0</v>
      </c>
      <c r="AN260" s="67">
        <v>0</v>
      </c>
      <c r="AO260" s="67">
        <v>0</v>
      </c>
      <c r="AP260" s="67">
        <v>0</v>
      </c>
      <c r="AQ260" s="67">
        <v>0</v>
      </c>
      <c r="AR260" s="67">
        <v>0</v>
      </c>
      <c r="AS260" s="67">
        <v>0</v>
      </c>
      <c r="AT260" s="67">
        <v>0</v>
      </c>
      <c r="AU260" s="67">
        <v>0</v>
      </c>
      <c r="AV260" s="67">
        <v>0</v>
      </c>
      <c r="AW260" s="67">
        <v>0</v>
      </c>
      <c r="AX260" s="67">
        <v>0</v>
      </c>
      <c r="AY260" s="67">
        <v>0</v>
      </c>
      <c r="AZ260" s="67">
        <v>0</v>
      </c>
      <c r="BA260" s="67">
        <v>0</v>
      </c>
      <c r="BB260" s="67">
        <v>0</v>
      </c>
    </row>
    <row r="261" spans="1:54" ht="14.85" customHeight="1" x14ac:dyDescent="0.25">
      <c r="A261" s="6" t="s">
        <v>853</v>
      </c>
      <c r="B261" s="6" t="s">
        <v>854</v>
      </c>
      <c r="C261" s="6" t="s">
        <v>6842</v>
      </c>
      <c r="D261" s="6" t="s">
        <v>831</v>
      </c>
      <c r="E261" s="6" t="s">
        <v>832</v>
      </c>
      <c r="G261" s="12" t="s">
        <v>4867</v>
      </c>
      <c r="H261" s="6">
        <v>1</v>
      </c>
      <c r="I261" s="6">
        <v>-1000</v>
      </c>
      <c r="J261" s="6">
        <v>1000</v>
      </c>
      <c r="K261" s="13" t="s">
        <v>5097</v>
      </c>
      <c r="L261" s="7" t="s">
        <v>5678</v>
      </c>
      <c r="M261" s="14"/>
      <c r="N261" s="67">
        <v>0</v>
      </c>
      <c r="O261" s="67">
        <v>0</v>
      </c>
      <c r="P261" s="67">
        <v>0</v>
      </c>
      <c r="Q261" s="67">
        <v>0</v>
      </c>
      <c r="R261" s="67">
        <v>0</v>
      </c>
      <c r="S261" s="67">
        <v>0</v>
      </c>
      <c r="T261" s="67">
        <v>0</v>
      </c>
      <c r="U261" s="67">
        <v>0</v>
      </c>
      <c r="V261" s="67">
        <v>0</v>
      </c>
      <c r="W261" s="67">
        <v>0</v>
      </c>
      <c r="X261" s="67">
        <v>0</v>
      </c>
      <c r="Y261" s="67">
        <v>0</v>
      </c>
      <c r="Z261" s="67">
        <v>0</v>
      </c>
      <c r="AA261" s="67">
        <v>0</v>
      </c>
      <c r="AB261" s="67">
        <v>0</v>
      </c>
      <c r="AC261" s="67">
        <v>0</v>
      </c>
      <c r="AD261" s="67">
        <v>0</v>
      </c>
      <c r="AE261" s="67">
        <v>0</v>
      </c>
      <c r="AF261" s="67">
        <v>0</v>
      </c>
      <c r="AG261" s="67">
        <v>0</v>
      </c>
      <c r="AH261" s="67">
        <v>0</v>
      </c>
      <c r="AI261" s="67">
        <v>0</v>
      </c>
      <c r="AJ261" s="67">
        <v>0</v>
      </c>
      <c r="AK261" s="67">
        <v>0</v>
      </c>
      <c r="AL261" s="67">
        <v>0</v>
      </c>
      <c r="AM261" s="67">
        <v>0</v>
      </c>
      <c r="AN261" s="67">
        <v>0</v>
      </c>
      <c r="AO261" s="67">
        <v>0</v>
      </c>
      <c r="AP261" s="67">
        <v>0</v>
      </c>
      <c r="AQ261" s="67">
        <v>0</v>
      </c>
      <c r="AR261" s="67">
        <v>0</v>
      </c>
      <c r="AS261" s="67">
        <v>0</v>
      </c>
      <c r="AT261" s="67">
        <v>0</v>
      </c>
      <c r="AU261" s="67">
        <v>0</v>
      </c>
      <c r="AV261" s="67">
        <v>0</v>
      </c>
      <c r="AW261" s="67">
        <v>0</v>
      </c>
      <c r="AX261" s="67">
        <v>0</v>
      </c>
      <c r="AY261" s="67">
        <v>0</v>
      </c>
      <c r="AZ261" s="67">
        <v>0</v>
      </c>
      <c r="BA261" s="67">
        <v>0</v>
      </c>
      <c r="BB261" s="67">
        <v>0</v>
      </c>
    </row>
    <row r="262" spans="1:54" ht="14.85" customHeight="1" x14ac:dyDescent="0.25">
      <c r="A262" s="6" t="s">
        <v>855</v>
      </c>
      <c r="B262" s="6" t="s">
        <v>856</v>
      </c>
      <c r="C262" s="6" t="s">
        <v>6843</v>
      </c>
      <c r="D262" s="6" t="s">
        <v>857</v>
      </c>
      <c r="E262" s="6" t="s">
        <v>858</v>
      </c>
      <c r="G262" s="12" t="s">
        <v>4847</v>
      </c>
      <c r="H262" s="6">
        <v>1</v>
      </c>
      <c r="I262" s="6">
        <v>-1000</v>
      </c>
      <c r="J262" s="6">
        <v>1000</v>
      </c>
      <c r="K262" s="13" t="s">
        <v>5098</v>
      </c>
      <c r="L262" s="7" t="s">
        <v>5679</v>
      </c>
      <c r="M262" s="14"/>
      <c r="N262" s="67">
        <v>1.4206500509317266E-6</v>
      </c>
      <c r="O262" s="67">
        <v>1.4206500509317266E-6</v>
      </c>
      <c r="P262" s="67">
        <v>1.4206500509317266E-6</v>
      </c>
      <c r="Q262" s="67">
        <v>1.4552999800798716E-6</v>
      </c>
      <c r="R262" s="67">
        <v>1.4206500509317266E-6</v>
      </c>
      <c r="S262" s="67">
        <v>1.4552999800798716E-6</v>
      </c>
      <c r="T262" s="67">
        <v>1.4206500509317266E-6</v>
      </c>
      <c r="U262" s="67">
        <v>1.4206500509317266E-6</v>
      </c>
      <c r="V262" s="67">
        <v>1.4206500509317266E-6</v>
      </c>
      <c r="W262" s="67">
        <v>1.4552999800798716E-6</v>
      </c>
      <c r="X262" s="67">
        <v>1.4552999800798716E-6</v>
      </c>
      <c r="Y262" s="67">
        <v>1.4206500509317266E-6</v>
      </c>
      <c r="Z262" s="67">
        <v>1.4552999800798716E-6</v>
      </c>
      <c r="AA262" s="67">
        <v>1.4552999800798716E-6</v>
      </c>
      <c r="AB262" s="67">
        <v>1.4206500509317266E-6</v>
      </c>
      <c r="AC262" s="67">
        <v>1.4552999800798716E-6</v>
      </c>
      <c r="AD262" s="67">
        <v>1.4552999800798716E-6</v>
      </c>
      <c r="AE262" s="67">
        <v>1.4552999800798716E-6</v>
      </c>
      <c r="AF262" s="67">
        <v>1.4899500229148543E-6</v>
      </c>
      <c r="AG262" s="67">
        <v>2.8053628966517863E-6</v>
      </c>
      <c r="AH262" s="67">
        <v>2.7332923764333827E-6</v>
      </c>
      <c r="AI262" s="67">
        <v>3.1226954888552427E-6</v>
      </c>
      <c r="AJ262" s="67">
        <v>2.748644533312472E-6</v>
      </c>
      <c r="AK262" s="67">
        <v>1.670016558819043E-6</v>
      </c>
      <c r="AL262" s="67">
        <v>1.6094908232844318E-6</v>
      </c>
      <c r="AM262" s="67">
        <v>1.6381336536142044E-6</v>
      </c>
      <c r="AN262" s="67">
        <v>2.4752911258474342E-6</v>
      </c>
      <c r="AO262" s="67">
        <v>2.5910547947205487E-6</v>
      </c>
      <c r="AP262" s="67">
        <v>2.5812870489971829E-6</v>
      </c>
      <c r="AQ262" s="67">
        <v>2.5838934334387886E-6</v>
      </c>
      <c r="AR262" s="67">
        <v>1.7872110902317218E-6</v>
      </c>
      <c r="AS262" s="67">
        <v>1.7380058352500782E-6</v>
      </c>
      <c r="AT262" s="67">
        <v>1.7642948932916624E-6</v>
      </c>
      <c r="AU262" s="67">
        <v>1.7728592638377449E-6</v>
      </c>
      <c r="AV262" s="67">
        <v>1.6203457562369294E-6</v>
      </c>
      <c r="AW262" s="67">
        <v>1.5404106079586199E-6</v>
      </c>
      <c r="AX262" s="67">
        <v>1.5915109088382451E-6</v>
      </c>
      <c r="AY262" s="67">
        <v>1.6070644051069394E-6</v>
      </c>
      <c r="AZ262" s="67">
        <v>1.5614507447025971E-6</v>
      </c>
      <c r="BA262" s="67">
        <v>1.5804491795279318E-6</v>
      </c>
      <c r="BB262" s="67">
        <v>1.589085968589643E-6</v>
      </c>
    </row>
    <row r="263" spans="1:54" ht="14.85" customHeight="1" x14ac:dyDescent="0.25">
      <c r="A263" s="6" t="s">
        <v>859</v>
      </c>
      <c r="B263" s="6" t="s">
        <v>860</v>
      </c>
      <c r="C263" s="6" t="s">
        <v>6844</v>
      </c>
      <c r="D263" s="6" t="s">
        <v>232</v>
      </c>
      <c r="E263" s="6" t="s">
        <v>233</v>
      </c>
      <c r="G263" s="12" t="s">
        <v>4833</v>
      </c>
      <c r="H263" s="6">
        <v>0</v>
      </c>
      <c r="I263" s="6">
        <v>0</v>
      </c>
      <c r="J263" s="6">
        <v>1000</v>
      </c>
      <c r="K263" s="13" t="s">
        <v>5021</v>
      </c>
      <c r="L263" s="7" t="s">
        <v>5680</v>
      </c>
      <c r="M263" s="14"/>
      <c r="N263" s="67">
        <v>0</v>
      </c>
      <c r="O263" s="67">
        <v>0</v>
      </c>
      <c r="P263" s="67">
        <v>0</v>
      </c>
      <c r="Q263" s="67">
        <v>0</v>
      </c>
      <c r="R263" s="67">
        <v>0</v>
      </c>
      <c r="S263" s="67">
        <v>0</v>
      </c>
      <c r="T263" s="67">
        <v>0</v>
      </c>
      <c r="U263" s="67">
        <v>0</v>
      </c>
      <c r="V263" s="67">
        <v>0</v>
      </c>
      <c r="W263" s="67">
        <v>0</v>
      </c>
      <c r="X263" s="67">
        <v>0</v>
      </c>
      <c r="Y263" s="67">
        <v>0</v>
      </c>
      <c r="Z263" s="67">
        <v>0</v>
      </c>
      <c r="AA263" s="67">
        <v>0</v>
      </c>
      <c r="AB263" s="67">
        <v>0</v>
      </c>
      <c r="AC263" s="67">
        <v>0</v>
      </c>
      <c r="AD263" s="67">
        <v>0</v>
      </c>
      <c r="AE263" s="67">
        <v>0</v>
      </c>
      <c r="AF263" s="67">
        <v>0</v>
      </c>
      <c r="AG263" s="67">
        <v>0</v>
      </c>
      <c r="AH263" s="67">
        <v>0</v>
      </c>
      <c r="AI263" s="67">
        <v>0</v>
      </c>
      <c r="AJ263" s="67">
        <v>0</v>
      </c>
      <c r="AK263" s="67">
        <v>0</v>
      </c>
      <c r="AL263" s="67">
        <v>0</v>
      </c>
      <c r="AM263" s="67">
        <v>0</v>
      </c>
      <c r="AN263" s="67">
        <v>0</v>
      </c>
      <c r="AO263" s="67">
        <v>0</v>
      </c>
      <c r="AP263" s="67">
        <v>0</v>
      </c>
      <c r="AQ263" s="67">
        <v>0</v>
      </c>
      <c r="AR263" s="67">
        <v>0</v>
      </c>
      <c r="AS263" s="67">
        <v>0</v>
      </c>
      <c r="AT263" s="67">
        <v>0</v>
      </c>
      <c r="AU263" s="67">
        <v>0</v>
      </c>
      <c r="AV263" s="67">
        <v>0</v>
      </c>
      <c r="AW263" s="67">
        <v>0</v>
      </c>
      <c r="AX263" s="67">
        <v>0</v>
      </c>
      <c r="AY263" s="67">
        <v>0</v>
      </c>
      <c r="AZ263" s="67">
        <v>0</v>
      </c>
      <c r="BA263" s="67">
        <v>0</v>
      </c>
      <c r="BB263" s="67">
        <v>0</v>
      </c>
    </row>
    <row r="264" spans="1:54" ht="14.85" customHeight="1" x14ac:dyDescent="0.25">
      <c r="A264" s="6" t="s">
        <v>861</v>
      </c>
      <c r="B264" s="6" t="s">
        <v>862</v>
      </c>
      <c r="C264" s="6" t="s">
        <v>6845</v>
      </c>
      <c r="D264" s="6" t="s">
        <v>863</v>
      </c>
      <c r="E264" s="6" t="s">
        <v>864</v>
      </c>
      <c r="G264" s="12" t="s">
        <v>4493</v>
      </c>
      <c r="H264" s="6">
        <v>0</v>
      </c>
      <c r="I264" s="6">
        <v>0</v>
      </c>
      <c r="J264" s="6">
        <v>1000</v>
      </c>
      <c r="K264" s="13" t="s">
        <v>5099</v>
      </c>
      <c r="L264" s="7" t="s">
        <v>5681</v>
      </c>
      <c r="M264" s="14"/>
      <c r="N264" s="67">
        <v>0</v>
      </c>
      <c r="O264" s="67">
        <v>0</v>
      </c>
      <c r="P264" s="67">
        <v>0</v>
      </c>
      <c r="Q264" s="67">
        <v>0</v>
      </c>
      <c r="R264" s="67">
        <v>0</v>
      </c>
      <c r="S264" s="67">
        <v>0</v>
      </c>
      <c r="T264" s="67">
        <v>0</v>
      </c>
      <c r="U264" s="67">
        <v>0</v>
      </c>
      <c r="V264" s="67">
        <v>0</v>
      </c>
      <c r="W264" s="67">
        <v>0</v>
      </c>
      <c r="X264" s="67">
        <v>0</v>
      </c>
      <c r="Y264" s="67">
        <v>0</v>
      </c>
      <c r="Z264" s="67">
        <v>0</v>
      </c>
      <c r="AA264" s="67">
        <v>0</v>
      </c>
      <c r="AB264" s="67">
        <v>0</v>
      </c>
      <c r="AC264" s="67">
        <v>0</v>
      </c>
      <c r="AD264" s="67">
        <v>0</v>
      </c>
      <c r="AE264" s="67">
        <v>0</v>
      </c>
      <c r="AF264" s="67">
        <v>0</v>
      </c>
      <c r="AG264" s="67">
        <v>0</v>
      </c>
      <c r="AH264" s="67">
        <v>0</v>
      </c>
      <c r="AI264" s="67">
        <v>0</v>
      </c>
      <c r="AJ264" s="67">
        <v>0</v>
      </c>
      <c r="AK264" s="67">
        <v>0</v>
      </c>
      <c r="AL264" s="67">
        <v>0</v>
      </c>
      <c r="AM264" s="67">
        <v>0</v>
      </c>
      <c r="AN264" s="67">
        <v>0</v>
      </c>
      <c r="AO264" s="67">
        <v>0</v>
      </c>
      <c r="AP264" s="67">
        <v>0</v>
      </c>
      <c r="AQ264" s="67">
        <v>0</v>
      </c>
      <c r="AR264" s="67">
        <v>0</v>
      </c>
      <c r="AS264" s="67">
        <v>0</v>
      </c>
      <c r="AT264" s="67">
        <v>0</v>
      </c>
      <c r="AU264" s="67">
        <v>0</v>
      </c>
      <c r="AV264" s="67">
        <v>0</v>
      </c>
      <c r="AW264" s="67">
        <v>0</v>
      </c>
      <c r="AX264" s="67">
        <v>0</v>
      </c>
      <c r="AY264" s="67">
        <v>0</v>
      </c>
      <c r="AZ264" s="67">
        <v>0</v>
      </c>
      <c r="BA264" s="67">
        <v>0</v>
      </c>
      <c r="BB264" s="67">
        <v>0</v>
      </c>
    </row>
    <row r="265" spans="1:54" ht="14.85" customHeight="1" x14ac:dyDescent="0.25">
      <c r="A265" s="6" t="s">
        <v>865</v>
      </c>
      <c r="B265" s="6" t="s">
        <v>866</v>
      </c>
      <c r="C265" s="6" t="s">
        <v>6846</v>
      </c>
      <c r="D265" s="6" t="s">
        <v>162</v>
      </c>
      <c r="E265" s="6" t="s">
        <v>163</v>
      </c>
      <c r="G265" s="12" t="s">
        <v>4827</v>
      </c>
      <c r="H265" s="6">
        <v>0</v>
      </c>
      <c r="I265" s="6">
        <v>0</v>
      </c>
      <c r="J265" s="6">
        <v>1000</v>
      </c>
      <c r="K265" s="13" t="s">
        <v>4693</v>
      </c>
      <c r="L265" s="7" t="s">
        <v>5682</v>
      </c>
      <c r="M265" s="14"/>
      <c r="N265" s="67">
        <v>0</v>
      </c>
      <c r="O265" s="67">
        <v>0</v>
      </c>
      <c r="P265" s="67">
        <v>0</v>
      </c>
      <c r="Q265" s="67">
        <v>0</v>
      </c>
      <c r="R265" s="67">
        <v>0</v>
      </c>
      <c r="S265" s="67">
        <v>0</v>
      </c>
      <c r="T265" s="67">
        <v>0</v>
      </c>
      <c r="U265" s="67">
        <v>0</v>
      </c>
      <c r="V265" s="67">
        <v>0</v>
      </c>
      <c r="W265" s="67">
        <v>0</v>
      </c>
      <c r="X265" s="67">
        <v>0</v>
      </c>
      <c r="Y265" s="67">
        <v>0</v>
      </c>
      <c r="Z265" s="67">
        <v>0</v>
      </c>
      <c r="AA265" s="67">
        <v>0</v>
      </c>
      <c r="AB265" s="67">
        <v>0</v>
      </c>
      <c r="AC265" s="67">
        <v>0</v>
      </c>
      <c r="AD265" s="67">
        <v>0</v>
      </c>
      <c r="AE265" s="67">
        <v>0</v>
      </c>
      <c r="AF265" s="67">
        <v>0</v>
      </c>
      <c r="AG265" s="67">
        <v>0</v>
      </c>
      <c r="AH265" s="67">
        <v>0</v>
      </c>
      <c r="AI265" s="67">
        <v>0</v>
      </c>
      <c r="AJ265" s="67">
        <v>0</v>
      </c>
      <c r="AK265" s="67">
        <v>0</v>
      </c>
      <c r="AL265" s="67">
        <v>0</v>
      </c>
      <c r="AM265" s="67">
        <v>0</v>
      </c>
      <c r="AN265" s="67">
        <v>0</v>
      </c>
      <c r="AO265" s="67">
        <v>0</v>
      </c>
      <c r="AP265" s="67">
        <v>0</v>
      </c>
      <c r="AQ265" s="67">
        <v>0</v>
      </c>
      <c r="AR265" s="67">
        <v>0</v>
      </c>
      <c r="AS265" s="67">
        <v>0</v>
      </c>
      <c r="AT265" s="67">
        <v>0</v>
      </c>
      <c r="AU265" s="67">
        <v>0</v>
      </c>
      <c r="AV265" s="67">
        <v>0</v>
      </c>
      <c r="AW265" s="67">
        <v>0</v>
      </c>
      <c r="AX265" s="67">
        <v>0</v>
      </c>
      <c r="AY265" s="67">
        <v>0</v>
      </c>
      <c r="AZ265" s="67">
        <v>0</v>
      </c>
      <c r="BA265" s="67">
        <v>0</v>
      </c>
      <c r="BB265" s="67">
        <v>0</v>
      </c>
    </row>
    <row r="266" spans="1:54" ht="14.85" customHeight="1" x14ac:dyDescent="0.25">
      <c r="A266" s="6" t="s">
        <v>867</v>
      </c>
      <c r="B266" s="6" t="s">
        <v>868</v>
      </c>
      <c r="C266" s="6" t="s">
        <v>6847</v>
      </c>
      <c r="D266" s="6" t="s">
        <v>274</v>
      </c>
      <c r="E266" s="6" t="s">
        <v>275</v>
      </c>
      <c r="G266" s="12" t="s">
        <v>4491</v>
      </c>
      <c r="H266" s="6">
        <v>1</v>
      </c>
      <c r="I266" s="6">
        <v>-1000</v>
      </c>
      <c r="J266" s="6">
        <v>1000</v>
      </c>
      <c r="K266" s="13" t="s">
        <v>4413</v>
      </c>
      <c r="L266" s="7" t="s">
        <v>5683</v>
      </c>
      <c r="M266" s="11"/>
      <c r="N266" s="67">
        <v>0</v>
      </c>
      <c r="O266" s="67">
        <v>0</v>
      </c>
      <c r="P266" s="67">
        <v>0</v>
      </c>
      <c r="Q266" s="67">
        <v>0</v>
      </c>
      <c r="R266" s="67">
        <v>0</v>
      </c>
      <c r="S266" s="67">
        <v>0</v>
      </c>
      <c r="T266" s="67">
        <v>0</v>
      </c>
      <c r="U266" s="67">
        <v>0</v>
      </c>
      <c r="V266" s="67">
        <v>0</v>
      </c>
      <c r="W266" s="67">
        <v>0</v>
      </c>
      <c r="X266" s="67">
        <v>0</v>
      </c>
      <c r="Y266" s="67">
        <v>0</v>
      </c>
      <c r="Z266" s="67">
        <v>0</v>
      </c>
      <c r="AA266" s="67">
        <v>0</v>
      </c>
      <c r="AB266" s="67">
        <v>0</v>
      </c>
      <c r="AC266" s="67">
        <v>0</v>
      </c>
      <c r="AD266" s="67">
        <v>0</v>
      </c>
      <c r="AE266" s="67">
        <v>0</v>
      </c>
      <c r="AF266" s="67">
        <v>0</v>
      </c>
      <c r="AG266" s="67">
        <v>0</v>
      </c>
      <c r="AH266" s="67">
        <v>0</v>
      </c>
      <c r="AI266" s="67">
        <v>0</v>
      </c>
      <c r="AJ266" s="67">
        <v>0</v>
      </c>
      <c r="AK266" s="67">
        <v>0</v>
      </c>
      <c r="AL266" s="67">
        <v>0</v>
      </c>
      <c r="AM266" s="67">
        <v>0</v>
      </c>
      <c r="AN266" s="67">
        <v>0</v>
      </c>
      <c r="AO266" s="67">
        <v>0</v>
      </c>
      <c r="AP266" s="67">
        <v>0</v>
      </c>
      <c r="AQ266" s="67">
        <v>0</v>
      </c>
      <c r="AR266" s="67">
        <v>0</v>
      </c>
      <c r="AS266" s="67">
        <v>0</v>
      </c>
      <c r="AT266" s="67">
        <v>0</v>
      </c>
      <c r="AU266" s="67">
        <v>0</v>
      </c>
      <c r="AV266" s="67">
        <v>0</v>
      </c>
      <c r="AW266" s="67">
        <v>0</v>
      </c>
      <c r="AX266" s="67">
        <v>0</v>
      </c>
      <c r="AY266" s="67">
        <v>0</v>
      </c>
      <c r="AZ266" s="67">
        <v>0</v>
      </c>
      <c r="BA266" s="67">
        <v>0</v>
      </c>
      <c r="BB266" s="67">
        <v>0</v>
      </c>
    </row>
    <row r="267" spans="1:54" ht="14.85" customHeight="1" x14ac:dyDescent="0.25">
      <c r="A267" s="6" t="s">
        <v>869</v>
      </c>
      <c r="B267" s="6" t="s">
        <v>842</v>
      </c>
      <c r="C267" s="6" t="s">
        <v>6848</v>
      </c>
      <c r="D267" s="6" t="s">
        <v>525</v>
      </c>
      <c r="E267" s="6" t="s">
        <v>526</v>
      </c>
      <c r="G267" s="12" t="s">
        <v>4769</v>
      </c>
      <c r="H267" s="6">
        <v>0</v>
      </c>
      <c r="I267" s="6">
        <v>0</v>
      </c>
      <c r="J267" s="6">
        <v>1000</v>
      </c>
      <c r="K267" s="13" t="s">
        <v>4477</v>
      </c>
      <c r="L267" s="7" t="s">
        <v>5684</v>
      </c>
      <c r="M267" s="14"/>
      <c r="N267" s="67">
        <v>0</v>
      </c>
      <c r="O267" s="67">
        <v>0</v>
      </c>
      <c r="P267" s="67">
        <v>0</v>
      </c>
      <c r="Q267" s="67">
        <v>0</v>
      </c>
      <c r="R267" s="67">
        <v>0</v>
      </c>
      <c r="S267" s="67">
        <v>0</v>
      </c>
      <c r="T267" s="67">
        <v>0</v>
      </c>
      <c r="U267" s="67">
        <v>0</v>
      </c>
      <c r="V267" s="67">
        <v>0</v>
      </c>
      <c r="W267" s="67">
        <v>0</v>
      </c>
      <c r="X267" s="67">
        <v>0</v>
      </c>
      <c r="Y267" s="67">
        <v>0</v>
      </c>
      <c r="Z267" s="67">
        <v>0</v>
      </c>
      <c r="AA267" s="67">
        <v>0</v>
      </c>
      <c r="AB267" s="67">
        <v>0</v>
      </c>
      <c r="AC267" s="67">
        <v>0</v>
      </c>
      <c r="AD267" s="67">
        <v>0</v>
      </c>
      <c r="AE267" s="67">
        <v>0</v>
      </c>
      <c r="AF267" s="67">
        <v>0</v>
      </c>
      <c r="AG267" s="67">
        <v>0</v>
      </c>
      <c r="AH267" s="67">
        <v>0</v>
      </c>
      <c r="AI267" s="67">
        <v>0</v>
      </c>
      <c r="AJ267" s="67">
        <v>0</v>
      </c>
      <c r="AK267" s="67">
        <v>0</v>
      </c>
      <c r="AL267" s="67">
        <v>0</v>
      </c>
      <c r="AM267" s="67">
        <v>0</v>
      </c>
      <c r="AN267" s="67">
        <v>0</v>
      </c>
      <c r="AO267" s="67">
        <v>0</v>
      </c>
      <c r="AP267" s="67">
        <v>0</v>
      </c>
      <c r="AQ267" s="67">
        <v>0</v>
      </c>
      <c r="AR267" s="67">
        <v>0</v>
      </c>
      <c r="AS267" s="67">
        <v>0</v>
      </c>
      <c r="AT267" s="67">
        <v>0</v>
      </c>
      <c r="AU267" s="67">
        <v>0</v>
      </c>
      <c r="AV267" s="67">
        <v>0</v>
      </c>
      <c r="AW267" s="67">
        <v>0</v>
      </c>
      <c r="AX267" s="67">
        <v>0</v>
      </c>
      <c r="AY267" s="67">
        <v>0</v>
      </c>
      <c r="AZ267" s="67">
        <v>0</v>
      </c>
      <c r="BA267" s="67">
        <v>0</v>
      </c>
      <c r="BB267" s="67">
        <v>0</v>
      </c>
    </row>
    <row r="268" spans="1:54" ht="14.85" customHeight="1" x14ac:dyDescent="0.25">
      <c r="A268" s="6" t="s">
        <v>870</v>
      </c>
      <c r="B268" s="6" t="s">
        <v>871</v>
      </c>
      <c r="C268" s="6" t="s">
        <v>6849</v>
      </c>
      <c r="D268" s="6" t="s">
        <v>184</v>
      </c>
      <c r="E268" s="6" t="s">
        <v>185</v>
      </c>
      <c r="G268" s="12" t="s">
        <v>4827</v>
      </c>
      <c r="H268" s="6">
        <v>1</v>
      </c>
      <c r="I268" s="6">
        <v>-1000</v>
      </c>
      <c r="J268" s="6">
        <v>1000</v>
      </c>
      <c r="K268" s="13" t="s">
        <v>4592</v>
      </c>
      <c r="L268" s="7" t="s">
        <v>5685</v>
      </c>
      <c r="M268" s="14"/>
      <c r="N268" s="67">
        <v>0</v>
      </c>
      <c r="O268" s="67">
        <v>0</v>
      </c>
      <c r="P268" s="67">
        <v>0</v>
      </c>
      <c r="Q268" s="67">
        <v>0</v>
      </c>
      <c r="R268" s="67">
        <v>0</v>
      </c>
      <c r="S268" s="67">
        <v>0</v>
      </c>
      <c r="T268" s="67">
        <v>0</v>
      </c>
      <c r="U268" s="67">
        <v>0</v>
      </c>
      <c r="V268" s="67">
        <v>0</v>
      </c>
      <c r="W268" s="67">
        <v>0</v>
      </c>
      <c r="X268" s="67">
        <v>0</v>
      </c>
      <c r="Y268" s="67">
        <v>0</v>
      </c>
      <c r="Z268" s="67">
        <v>0</v>
      </c>
      <c r="AA268" s="67">
        <v>0</v>
      </c>
      <c r="AB268" s="67">
        <v>0</v>
      </c>
      <c r="AC268" s="67">
        <v>0</v>
      </c>
      <c r="AD268" s="67">
        <v>0</v>
      </c>
      <c r="AE268" s="67">
        <v>0</v>
      </c>
      <c r="AF268" s="67">
        <v>0</v>
      </c>
      <c r="AG268" s="67">
        <v>0</v>
      </c>
      <c r="AH268" s="67">
        <v>0</v>
      </c>
      <c r="AI268" s="67">
        <v>0</v>
      </c>
      <c r="AJ268" s="67">
        <v>0</v>
      </c>
      <c r="AK268" s="67">
        <v>0</v>
      </c>
      <c r="AL268" s="67">
        <v>0</v>
      </c>
      <c r="AM268" s="67">
        <v>0</v>
      </c>
      <c r="AN268" s="67">
        <v>0</v>
      </c>
      <c r="AO268" s="67">
        <v>0</v>
      </c>
      <c r="AP268" s="67">
        <v>0</v>
      </c>
      <c r="AQ268" s="67">
        <v>0</v>
      </c>
      <c r="AR268" s="67">
        <v>0</v>
      </c>
      <c r="AS268" s="67">
        <v>0</v>
      </c>
      <c r="AT268" s="67">
        <v>0</v>
      </c>
      <c r="AU268" s="67">
        <v>0</v>
      </c>
      <c r="AV268" s="67">
        <v>0</v>
      </c>
      <c r="AW268" s="67">
        <v>0</v>
      </c>
      <c r="AX268" s="67">
        <v>0</v>
      </c>
      <c r="AY268" s="67">
        <v>0</v>
      </c>
      <c r="AZ268" s="67">
        <v>0</v>
      </c>
      <c r="BA268" s="67">
        <v>0</v>
      </c>
      <c r="BB268" s="67">
        <v>0</v>
      </c>
    </row>
    <row r="269" spans="1:54" ht="14.85" customHeight="1" x14ac:dyDescent="0.25">
      <c r="A269" s="6" t="s">
        <v>872</v>
      </c>
      <c r="B269" s="6" t="s">
        <v>873</v>
      </c>
      <c r="C269" s="6" t="s">
        <v>6850</v>
      </c>
      <c r="D269" s="6" t="s">
        <v>406</v>
      </c>
      <c r="E269" s="6" t="s">
        <v>407</v>
      </c>
      <c r="G269" s="12" t="s">
        <v>4518</v>
      </c>
      <c r="H269" s="6">
        <v>1</v>
      </c>
      <c r="I269" s="6">
        <v>-1000</v>
      </c>
      <c r="J269" s="6">
        <v>1000</v>
      </c>
      <c r="K269" s="13" t="s">
        <v>4585</v>
      </c>
      <c r="L269" s="7" t="s">
        <v>5686</v>
      </c>
      <c r="M269" s="14"/>
      <c r="N269" s="67">
        <v>0</v>
      </c>
      <c r="O269" s="67">
        <v>0</v>
      </c>
      <c r="P269" s="67">
        <v>0</v>
      </c>
      <c r="Q269" s="67">
        <v>0</v>
      </c>
      <c r="R269" s="67">
        <v>0</v>
      </c>
      <c r="S269" s="67">
        <v>0</v>
      </c>
      <c r="T269" s="67">
        <v>0</v>
      </c>
      <c r="U269" s="67">
        <v>0</v>
      </c>
      <c r="V269" s="67">
        <v>0</v>
      </c>
      <c r="W269" s="67">
        <v>0</v>
      </c>
      <c r="X269" s="67">
        <v>0</v>
      </c>
      <c r="Y269" s="67">
        <v>0</v>
      </c>
      <c r="Z269" s="67">
        <v>0</v>
      </c>
      <c r="AA269" s="67">
        <v>0</v>
      </c>
      <c r="AB269" s="67">
        <v>0</v>
      </c>
      <c r="AC269" s="67">
        <v>0</v>
      </c>
      <c r="AD269" s="67">
        <v>0</v>
      </c>
      <c r="AE269" s="67">
        <v>0</v>
      </c>
      <c r="AF269" s="67">
        <v>0</v>
      </c>
      <c r="AG269" s="67">
        <v>0</v>
      </c>
      <c r="AH269" s="67">
        <v>0</v>
      </c>
      <c r="AI269" s="67">
        <v>0</v>
      </c>
      <c r="AJ269" s="67">
        <v>0</v>
      </c>
      <c r="AK269" s="67">
        <v>0</v>
      </c>
      <c r="AL269" s="67">
        <v>0</v>
      </c>
      <c r="AM269" s="67">
        <v>0</v>
      </c>
      <c r="AN269" s="67">
        <v>0</v>
      </c>
      <c r="AO269" s="67">
        <v>0</v>
      </c>
      <c r="AP269" s="67">
        <v>0</v>
      </c>
      <c r="AQ269" s="67">
        <v>0</v>
      </c>
      <c r="AR269" s="67">
        <v>0</v>
      </c>
      <c r="AS269" s="67">
        <v>0</v>
      </c>
      <c r="AT269" s="67">
        <v>0</v>
      </c>
      <c r="AU269" s="67">
        <v>0</v>
      </c>
      <c r="AV269" s="67">
        <v>0</v>
      </c>
      <c r="AW269" s="67">
        <v>0</v>
      </c>
      <c r="AX269" s="67">
        <v>0</v>
      </c>
      <c r="AY269" s="67">
        <v>0</v>
      </c>
      <c r="AZ269" s="67">
        <v>0</v>
      </c>
      <c r="BA269" s="67">
        <v>0</v>
      </c>
      <c r="BB269" s="67">
        <v>0</v>
      </c>
    </row>
    <row r="270" spans="1:54" ht="14.85" customHeight="1" x14ac:dyDescent="0.25">
      <c r="A270" s="6" t="s">
        <v>874</v>
      </c>
      <c r="B270" s="6" t="s">
        <v>875</v>
      </c>
      <c r="C270" s="6" t="s">
        <v>6851</v>
      </c>
      <c r="D270" s="6" t="s">
        <v>876</v>
      </c>
      <c r="E270" s="6" t="s">
        <v>877</v>
      </c>
      <c r="G270" s="12" t="s">
        <v>4806</v>
      </c>
      <c r="H270" s="6">
        <v>1</v>
      </c>
      <c r="I270" s="6">
        <v>-1000</v>
      </c>
      <c r="J270" s="6">
        <v>1000</v>
      </c>
      <c r="K270" s="13" t="s">
        <v>4454</v>
      </c>
      <c r="L270" s="7" t="s">
        <v>5687</v>
      </c>
      <c r="M270" s="14"/>
      <c r="N270" s="67">
        <v>-7.0896396185844424E-3</v>
      </c>
      <c r="O270" s="67">
        <v>-7.0896396185844424E-3</v>
      </c>
      <c r="P270" s="67">
        <v>-7.0896396185844424E-3</v>
      </c>
      <c r="Q270" s="67">
        <v>-7.2625576581231144E-3</v>
      </c>
      <c r="R270" s="67">
        <v>-7.0896396185844424E-3</v>
      </c>
      <c r="S270" s="67">
        <v>-7.2625576581231144E-3</v>
      </c>
      <c r="T270" s="67">
        <v>-7.0896396185844424E-3</v>
      </c>
      <c r="U270" s="67">
        <v>-7.0896396185844424E-3</v>
      </c>
      <c r="V270" s="67">
        <v>-7.0896396185844424E-3</v>
      </c>
      <c r="W270" s="67">
        <v>-7.2625576581231144E-3</v>
      </c>
      <c r="X270" s="67">
        <v>-7.2625576581231144E-3</v>
      </c>
      <c r="Y270" s="67">
        <v>-7.0896396185844424E-3</v>
      </c>
      <c r="Z270" s="67">
        <v>-7.2625576581231144E-3</v>
      </c>
      <c r="AA270" s="67">
        <v>-7.2625576581231144E-3</v>
      </c>
      <c r="AB270" s="67">
        <v>-7.0896396185844424E-3</v>
      </c>
      <c r="AC270" s="67">
        <v>-7.2625576581231144E-3</v>
      </c>
      <c r="AD270" s="67">
        <v>-7.2625576581231144E-3</v>
      </c>
      <c r="AE270" s="67">
        <v>-7.2625576581231144E-3</v>
      </c>
      <c r="AF270" s="67">
        <v>-7.4354756975480996E-3</v>
      </c>
      <c r="AG270" s="67">
        <v>-1.3999937991343359E-2</v>
      </c>
      <c r="AH270" s="67">
        <v>-1.3640275629768439E-2</v>
      </c>
      <c r="AI270" s="67">
        <v>-1.5583560540562758E-2</v>
      </c>
      <c r="AJ270" s="67">
        <v>-1.3716889549300504E-2</v>
      </c>
      <c r="AK270" s="67">
        <v>-8.3340831108671409E-3</v>
      </c>
      <c r="AL270" s="67">
        <v>-8.0320345217614886E-3</v>
      </c>
      <c r="AM270" s="67">
        <v>-8.1749745301067378E-3</v>
      </c>
      <c r="AN270" s="67">
        <v>-1.2352741136510303E-2</v>
      </c>
      <c r="AO270" s="67">
        <v>-1.2930450808539717E-2</v>
      </c>
      <c r="AP270" s="67">
        <v>-1.2881705240829433E-2</v>
      </c>
      <c r="AQ270" s="67">
        <v>-1.2894712182401236E-2</v>
      </c>
      <c r="AR270" s="67">
        <v>-8.9189334836419221E-3</v>
      </c>
      <c r="AS270" s="67">
        <v>-8.6733783165300338E-3</v>
      </c>
      <c r="AT270" s="67">
        <v>-8.8045720184481979E-3</v>
      </c>
      <c r="AU270" s="67">
        <v>-8.8473114464022728E-3</v>
      </c>
      <c r="AV270" s="67">
        <v>-8.0862051154326764E-3</v>
      </c>
      <c r="AW270" s="67">
        <v>-7.6872953817428424E-3</v>
      </c>
      <c r="AX270" s="67">
        <v>-7.9423071531437017E-3</v>
      </c>
      <c r="AY270" s="67">
        <v>-8.0199255328352592E-3</v>
      </c>
      <c r="AZ270" s="67">
        <v>-7.7922942577970389E-3</v>
      </c>
      <c r="BA270" s="67">
        <v>-7.8871045906225845E-3</v>
      </c>
      <c r="BB270" s="67">
        <v>-7.9302055903553992E-3</v>
      </c>
    </row>
    <row r="271" spans="1:54" ht="14.85" customHeight="1" x14ac:dyDescent="0.25">
      <c r="A271" s="6" t="s">
        <v>878</v>
      </c>
      <c r="B271" s="6" t="s">
        <v>879</v>
      </c>
      <c r="C271" s="6" t="s">
        <v>6852</v>
      </c>
      <c r="D271" s="6" t="s">
        <v>60</v>
      </c>
      <c r="E271" s="6" t="s">
        <v>58</v>
      </c>
      <c r="G271" s="12" t="s">
        <v>4826</v>
      </c>
      <c r="H271" s="6">
        <v>1</v>
      </c>
      <c r="I271" s="6">
        <v>-1000</v>
      </c>
      <c r="J271" s="6">
        <v>1000</v>
      </c>
      <c r="K271" s="13" t="s">
        <v>5038</v>
      </c>
      <c r="L271" s="7" t="s">
        <v>5688</v>
      </c>
      <c r="M271" s="14"/>
      <c r="N271" s="67">
        <v>0</v>
      </c>
      <c r="O271" s="67">
        <v>0</v>
      </c>
      <c r="P271" s="67">
        <v>0</v>
      </c>
      <c r="Q271" s="67">
        <v>0</v>
      </c>
      <c r="R271" s="67">
        <v>0</v>
      </c>
      <c r="S271" s="67">
        <v>0</v>
      </c>
      <c r="T271" s="67">
        <v>0</v>
      </c>
      <c r="U271" s="67">
        <v>0</v>
      </c>
      <c r="V271" s="67">
        <v>0</v>
      </c>
      <c r="W271" s="67">
        <v>0</v>
      </c>
      <c r="X271" s="67">
        <v>0</v>
      </c>
      <c r="Y271" s="67">
        <v>0</v>
      </c>
      <c r="Z271" s="67">
        <v>0</v>
      </c>
      <c r="AA271" s="67">
        <v>0</v>
      </c>
      <c r="AB271" s="67">
        <v>0</v>
      </c>
      <c r="AC271" s="67">
        <v>0</v>
      </c>
      <c r="AD271" s="67">
        <v>0</v>
      </c>
      <c r="AE271" s="67">
        <v>0</v>
      </c>
      <c r="AF271" s="67">
        <v>0</v>
      </c>
      <c r="AG271" s="67">
        <v>0</v>
      </c>
      <c r="AH271" s="67">
        <v>0</v>
      </c>
      <c r="AI271" s="67">
        <v>0</v>
      </c>
      <c r="AJ271" s="67">
        <v>0</v>
      </c>
      <c r="AK271" s="67">
        <v>0</v>
      </c>
      <c r="AL271" s="67">
        <v>0</v>
      </c>
      <c r="AM271" s="67">
        <v>0</v>
      </c>
      <c r="AN271" s="67">
        <v>0</v>
      </c>
      <c r="AO271" s="67">
        <v>0</v>
      </c>
      <c r="AP271" s="67">
        <v>0</v>
      </c>
      <c r="AQ271" s="67">
        <v>0</v>
      </c>
      <c r="AR271" s="67">
        <v>0</v>
      </c>
      <c r="AS271" s="67">
        <v>0</v>
      </c>
      <c r="AT271" s="67">
        <v>0</v>
      </c>
      <c r="AU271" s="67">
        <v>0</v>
      </c>
      <c r="AV271" s="67">
        <v>0</v>
      </c>
      <c r="AW271" s="67">
        <v>0</v>
      </c>
      <c r="AX271" s="67">
        <v>0</v>
      </c>
      <c r="AY271" s="67">
        <v>0</v>
      </c>
      <c r="AZ271" s="67">
        <v>0</v>
      </c>
      <c r="BA271" s="67">
        <v>0</v>
      </c>
      <c r="BB271" s="67">
        <v>0</v>
      </c>
    </row>
    <row r="272" spans="1:54" ht="14.85" customHeight="1" x14ac:dyDescent="0.25">
      <c r="A272" s="6" t="s">
        <v>880</v>
      </c>
      <c r="B272" s="6" t="s">
        <v>881</v>
      </c>
      <c r="C272" s="6" t="s">
        <v>6853</v>
      </c>
      <c r="D272" s="6" t="s">
        <v>882</v>
      </c>
      <c r="E272" s="6" t="s">
        <v>883</v>
      </c>
      <c r="G272" s="12" t="s">
        <v>4784</v>
      </c>
      <c r="H272" s="6">
        <v>1</v>
      </c>
      <c r="I272" s="6">
        <v>-1000</v>
      </c>
      <c r="J272" s="6">
        <v>0</v>
      </c>
      <c r="K272" s="13" t="s">
        <v>4398</v>
      </c>
      <c r="L272" s="7" t="s">
        <v>5689</v>
      </c>
      <c r="M272" s="11"/>
      <c r="N272" s="67">
        <v>0</v>
      </c>
      <c r="O272" s="67">
        <v>0</v>
      </c>
      <c r="P272" s="67">
        <v>0</v>
      </c>
      <c r="Q272" s="67">
        <v>0</v>
      </c>
      <c r="R272" s="67">
        <v>0</v>
      </c>
      <c r="S272" s="67">
        <v>0</v>
      </c>
      <c r="T272" s="67">
        <v>0</v>
      </c>
      <c r="U272" s="67">
        <v>0</v>
      </c>
      <c r="V272" s="67">
        <v>0</v>
      </c>
      <c r="W272" s="67">
        <v>0</v>
      </c>
      <c r="X272" s="67">
        <v>0</v>
      </c>
      <c r="Y272" s="67">
        <v>0</v>
      </c>
      <c r="Z272" s="67">
        <v>0</v>
      </c>
      <c r="AA272" s="67">
        <v>0</v>
      </c>
      <c r="AB272" s="67">
        <v>0</v>
      </c>
      <c r="AC272" s="67">
        <v>0</v>
      </c>
      <c r="AD272" s="67">
        <v>0</v>
      </c>
      <c r="AE272" s="67">
        <v>0</v>
      </c>
      <c r="AF272" s="67">
        <v>0</v>
      </c>
      <c r="AG272" s="67">
        <v>0</v>
      </c>
      <c r="AH272" s="67">
        <v>0</v>
      </c>
      <c r="AI272" s="67">
        <v>0</v>
      </c>
      <c r="AJ272" s="67">
        <v>0</v>
      </c>
      <c r="AK272" s="67">
        <v>0</v>
      </c>
      <c r="AL272" s="67">
        <v>0</v>
      </c>
      <c r="AM272" s="67">
        <v>0</v>
      </c>
      <c r="AN272" s="67">
        <v>0</v>
      </c>
      <c r="AO272" s="67">
        <v>0</v>
      </c>
      <c r="AP272" s="67">
        <v>0</v>
      </c>
      <c r="AQ272" s="67">
        <v>0</v>
      </c>
      <c r="AR272" s="67">
        <v>0</v>
      </c>
      <c r="AS272" s="67">
        <v>0</v>
      </c>
      <c r="AT272" s="67">
        <v>0</v>
      </c>
      <c r="AU272" s="67">
        <v>0</v>
      </c>
      <c r="AV272" s="67">
        <v>0</v>
      </c>
      <c r="AW272" s="67">
        <v>0</v>
      </c>
      <c r="AX272" s="67">
        <v>0</v>
      </c>
      <c r="AY272" s="67">
        <v>0</v>
      </c>
      <c r="AZ272" s="67">
        <v>0</v>
      </c>
      <c r="BA272" s="67">
        <v>0</v>
      </c>
      <c r="BB272" s="67">
        <v>0</v>
      </c>
    </row>
    <row r="273" spans="1:54" ht="14.85" customHeight="1" x14ac:dyDescent="0.25">
      <c r="A273" s="6" t="s">
        <v>884</v>
      </c>
      <c r="B273" s="6" t="s">
        <v>885</v>
      </c>
      <c r="C273" s="6" t="s">
        <v>6854</v>
      </c>
      <c r="D273" s="6" t="s">
        <v>116</v>
      </c>
      <c r="E273" s="6" t="s">
        <v>117</v>
      </c>
      <c r="G273" s="12" t="s">
        <v>4821</v>
      </c>
      <c r="H273" s="6">
        <v>1</v>
      </c>
      <c r="I273" s="6">
        <v>-1000</v>
      </c>
      <c r="J273" s="6">
        <v>1000</v>
      </c>
      <c r="L273" s="7" t="s">
        <v>5690</v>
      </c>
      <c r="M273" s="14"/>
      <c r="N273" s="67">
        <v>0</v>
      </c>
      <c r="O273" s="67">
        <v>0</v>
      </c>
      <c r="P273" s="67">
        <v>0</v>
      </c>
      <c r="Q273" s="67">
        <v>0</v>
      </c>
      <c r="R273" s="67">
        <v>0</v>
      </c>
      <c r="S273" s="67">
        <v>0</v>
      </c>
      <c r="T273" s="67">
        <v>0</v>
      </c>
      <c r="U273" s="67">
        <v>0</v>
      </c>
      <c r="V273" s="67">
        <v>0</v>
      </c>
      <c r="W273" s="67">
        <v>0</v>
      </c>
      <c r="X273" s="67">
        <v>0</v>
      </c>
      <c r="Y273" s="67">
        <v>0</v>
      </c>
      <c r="Z273" s="67">
        <v>0</v>
      </c>
      <c r="AA273" s="67">
        <v>0</v>
      </c>
      <c r="AB273" s="67">
        <v>0</v>
      </c>
      <c r="AC273" s="67">
        <v>0</v>
      </c>
      <c r="AD273" s="67">
        <v>0</v>
      </c>
      <c r="AE273" s="67">
        <v>0</v>
      </c>
      <c r="AF273" s="67">
        <v>0</v>
      </c>
      <c r="AG273" s="67">
        <v>0</v>
      </c>
      <c r="AH273" s="67">
        <v>0</v>
      </c>
      <c r="AI273" s="67">
        <v>0</v>
      </c>
      <c r="AJ273" s="67">
        <v>0</v>
      </c>
      <c r="AK273" s="67">
        <v>0</v>
      </c>
      <c r="AL273" s="67">
        <v>0</v>
      </c>
      <c r="AM273" s="67">
        <v>0</v>
      </c>
      <c r="AN273" s="67">
        <v>0</v>
      </c>
      <c r="AO273" s="67">
        <v>0</v>
      </c>
      <c r="AP273" s="67">
        <v>0</v>
      </c>
      <c r="AQ273" s="67">
        <v>0</v>
      </c>
      <c r="AR273" s="67">
        <v>0</v>
      </c>
      <c r="AS273" s="67">
        <v>0</v>
      </c>
      <c r="AT273" s="67">
        <v>0</v>
      </c>
      <c r="AU273" s="67">
        <v>0</v>
      </c>
      <c r="AV273" s="67">
        <v>0</v>
      </c>
      <c r="AW273" s="67">
        <v>0</v>
      </c>
      <c r="AX273" s="67">
        <v>0</v>
      </c>
      <c r="AY273" s="67">
        <v>0</v>
      </c>
      <c r="AZ273" s="67">
        <v>0</v>
      </c>
      <c r="BA273" s="67">
        <v>0</v>
      </c>
      <c r="BB273" s="67">
        <v>0</v>
      </c>
    </row>
    <row r="274" spans="1:54" ht="14.85" customHeight="1" x14ac:dyDescent="0.25">
      <c r="A274" s="6" t="s">
        <v>886</v>
      </c>
      <c r="B274" s="6" t="s">
        <v>887</v>
      </c>
      <c r="C274" s="6" t="s">
        <v>6855</v>
      </c>
      <c r="D274" s="6" t="s">
        <v>585</v>
      </c>
      <c r="E274" s="6" t="s">
        <v>586</v>
      </c>
      <c r="G274" s="12" t="s">
        <v>4825</v>
      </c>
      <c r="H274" s="6">
        <v>1</v>
      </c>
      <c r="I274" s="6">
        <v>-1000</v>
      </c>
      <c r="J274" s="6">
        <v>1000</v>
      </c>
      <c r="K274" s="13" t="s">
        <v>5100</v>
      </c>
      <c r="L274" s="7" t="s">
        <v>5691</v>
      </c>
      <c r="M274" s="14"/>
      <c r="N274" s="67">
        <v>-9.5999667445312298E-3</v>
      </c>
      <c r="O274" s="67">
        <v>-9.5999667445312298E-3</v>
      </c>
      <c r="P274" s="67">
        <v>-9.5999667445312298E-3</v>
      </c>
      <c r="Q274" s="67">
        <v>-9.8341122749161514E-3</v>
      </c>
      <c r="R274" s="67">
        <v>-9.5999667445312298E-3</v>
      </c>
      <c r="S274" s="67">
        <v>-9.8341122749161514E-3</v>
      </c>
      <c r="T274" s="67">
        <v>-9.5999667443038561E-3</v>
      </c>
      <c r="U274" s="67">
        <v>-9.5999667445312298E-3</v>
      </c>
      <c r="V274" s="67">
        <v>-9.5999667445312298E-3</v>
      </c>
      <c r="W274" s="67">
        <v>-9.8341122749161514E-3</v>
      </c>
      <c r="X274" s="67">
        <v>-9.8341122749161514E-3</v>
      </c>
      <c r="Y274" s="67">
        <v>-9.5999667445312298E-3</v>
      </c>
      <c r="Z274" s="67">
        <v>-9.8341122749161514E-3</v>
      </c>
      <c r="AA274" s="67">
        <v>-9.8341122749161514E-3</v>
      </c>
      <c r="AB274" s="67">
        <v>-9.5999667445312298E-3</v>
      </c>
      <c r="AC274" s="67">
        <v>-9.8341122750298382E-3</v>
      </c>
      <c r="AD274" s="67">
        <v>-9.8341122749161514E-3</v>
      </c>
      <c r="AE274" s="67">
        <v>-9.8341122748024645E-3</v>
      </c>
      <c r="AF274" s="67">
        <v>-1.0068257805187386E-2</v>
      </c>
      <c r="AG274" s="67">
        <v>-1.8957090398316723E-2</v>
      </c>
      <c r="AH274" s="67">
        <v>-1.8470077391157247E-2</v>
      </c>
      <c r="AI274" s="67">
        <v>-2.1101448169247305E-2</v>
      </c>
      <c r="AJ274" s="67">
        <v>-1.8573819064954478E-2</v>
      </c>
      <c r="AK274" s="67">
        <v>-1.1285047620845035E-2</v>
      </c>
      <c r="AL274" s="67">
        <v>-1.0876048494310453E-2</v>
      </c>
      <c r="AM274" s="67">
        <v>-1.1069601255940142E-2</v>
      </c>
      <c r="AN274" s="67">
        <v>-1.6726647685004536E-2</v>
      </c>
      <c r="AO274" s="67">
        <v>-1.7508915041048567E-2</v>
      </c>
      <c r="AP274" s="67">
        <v>-1.7442909453279754E-2</v>
      </c>
      <c r="AQ274" s="67">
        <v>-1.7460521943348795E-2</v>
      </c>
      <c r="AR274" s="67">
        <v>-1.2076984084615106E-2</v>
      </c>
      <c r="AS274" s="67">
        <v>-1.1744481790401551E-2</v>
      </c>
      <c r="AT274" s="67">
        <v>-1.1922129067784226E-2</v>
      </c>
      <c r="AU274" s="67">
        <v>-1.1980001838310272E-2</v>
      </c>
      <c r="AV274" s="67">
        <v>-1.094940002212752E-2</v>
      </c>
      <c r="AW274" s="67">
        <v>-1.0409242781065586E-2</v>
      </c>
      <c r="AX274" s="67">
        <v>-1.0754550110732453E-2</v>
      </c>
      <c r="AY274" s="67">
        <v>-1.0859651907708212E-2</v>
      </c>
      <c r="AZ274" s="67">
        <v>-1.0551420066803985E-2</v>
      </c>
      <c r="BA274" s="67">
        <v>-1.0679801210471851E-2</v>
      </c>
      <c r="BB274" s="67">
        <v>-1.0738163579503635E-2</v>
      </c>
    </row>
    <row r="275" spans="1:54" ht="14.85" customHeight="1" x14ac:dyDescent="0.25">
      <c r="A275" s="6" t="s">
        <v>888</v>
      </c>
      <c r="B275" s="6" t="s">
        <v>889</v>
      </c>
      <c r="C275" s="6" t="s">
        <v>6856</v>
      </c>
      <c r="D275" s="6" t="s">
        <v>890</v>
      </c>
      <c r="E275" s="6" t="s">
        <v>891</v>
      </c>
      <c r="G275" s="12" t="s">
        <v>4980</v>
      </c>
      <c r="H275" s="6">
        <v>1</v>
      </c>
      <c r="I275" s="6">
        <v>-1000</v>
      </c>
      <c r="J275" s="6">
        <v>1000</v>
      </c>
      <c r="K275" s="13" t="s">
        <v>5101</v>
      </c>
      <c r="L275" s="7" t="s">
        <v>5692</v>
      </c>
      <c r="M275" s="14"/>
      <c r="N275" s="67">
        <v>0</v>
      </c>
      <c r="O275" s="67">
        <v>0</v>
      </c>
      <c r="P275" s="67">
        <v>0</v>
      </c>
      <c r="Q275" s="67">
        <v>0</v>
      </c>
      <c r="R275" s="67">
        <v>0</v>
      </c>
      <c r="S275" s="67">
        <v>0</v>
      </c>
      <c r="T275" s="67">
        <v>0</v>
      </c>
      <c r="U275" s="67">
        <v>0</v>
      </c>
      <c r="V275" s="67">
        <v>0</v>
      </c>
      <c r="W275" s="67">
        <v>0</v>
      </c>
      <c r="X275" s="67">
        <v>0</v>
      </c>
      <c r="Y275" s="67">
        <v>0</v>
      </c>
      <c r="Z275" s="67">
        <v>0</v>
      </c>
      <c r="AA275" s="67">
        <v>0</v>
      </c>
      <c r="AB275" s="67">
        <v>0</v>
      </c>
      <c r="AC275" s="67">
        <v>0</v>
      </c>
      <c r="AD275" s="67">
        <v>0</v>
      </c>
      <c r="AE275" s="67">
        <v>0</v>
      </c>
      <c r="AF275" s="67">
        <v>0</v>
      </c>
      <c r="AG275" s="67">
        <v>0</v>
      </c>
      <c r="AH275" s="67">
        <v>0</v>
      </c>
      <c r="AI275" s="67">
        <v>0</v>
      </c>
      <c r="AJ275" s="67">
        <v>0</v>
      </c>
      <c r="AK275" s="67">
        <v>0</v>
      </c>
      <c r="AL275" s="67">
        <v>0</v>
      </c>
      <c r="AM275" s="67">
        <v>0</v>
      </c>
      <c r="AN275" s="67">
        <v>0</v>
      </c>
      <c r="AO275" s="67">
        <v>0</v>
      </c>
      <c r="AP275" s="67">
        <v>0</v>
      </c>
      <c r="AQ275" s="67">
        <v>0</v>
      </c>
      <c r="AR275" s="67">
        <v>0</v>
      </c>
      <c r="AS275" s="67">
        <v>0</v>
      </c>
      <c r="AT275" s="67">
        <v>0</v>
      </c>
      <c r="AU275" s="67">
        <v>0</v>
      </c>
      <c r="AV275" s="67">
        <v>0</v>
      </c>
      <c r="AW275" s="67">
        <v>0</v>
      </c>
      <c r="AX275" s="67">
        <v>0</v>
      </c>
      <c r="AY275" s="67">
        <v>0</v>
      </c>
      <c r="AZ275" s="67">
        <v>0</v>
      </c>
      <c r="BA275" s="67">
        <v>0</v>
      </c>
      <c r="BB275" s="67">
        <v>0</v>
      </c>
    </row>
    <row r="276" spans="1:54" ht="14.85" customHeight="1" x14ac:dyDescent="0.25">
      <c r="A276" s="6" t="s">
        <v>892</v>
      </c>
      <c r="B276" s="6" t="s">
        <v>893</v>
      </c>
      <c r="C276" s="6" t="s">
        <v>6857</v>
      </c>
      <c r="D276" s="6" t="s">
        <v>894</v>
      </c>
      <c r="E276" s="6" t="s">
        <v>895</v>
      </c>
      <c r="G276" s="12" t="s">
        <v>4883</v>
      </c>
      <c r="H276" s="6">
        <v>0</v>
      </c>
      <c r="I276" s="6">
        <v>0</v>
      </c>
      <c r="J276" s="6">
        <v>1000</v>
      </c>
      <c r="K276" s="13" t="s">
        <v>5102</v>
      </c>
      <c r="L276" s="7" t="s">
        <v>5693</v>
      </c>
      <c r="M276" s="14"/>
      <c r="N276" s="67">
        <v>0</v>
      </c>
      <c r="O276" s="67">
        <v>0</v>
      </c>
      <c r="P276" s="67">
        <v>0</v>
      </c>
      <c r="Q276" s="67">
        <v>0</v>
      </c>
      <c r="R276" s="67">
        <v>0</v>
      </c>
      <c r="S276" s="67">
        <v>0</v>
      </c>
      <c r="T276" s="67">
        <v>0</v>
      </c>
      <c r="U276" s="67">
        <v>0</v>
      </c>
      <c r="V276" s="67">
        <v>0</v>
      </c>
      <c r="W276" s="67">
        <v>0</v>
      </c>
      <c r="X276" s="67">
        <v>0</v>
      </c>
      <c r="Y276" s="67">
        <v>0</v>
      </c>
      <c r="Z276" s="67">
        <v>0</v>
      </c>
      <c r="AA276" s="67">
        <v>0</v>
      </c>
      <c r="AB276" s="67">
        <v>0</v>
      </c>
      <c r="AC276" s="67">
        <v>0</v>
      </c>
      <c r="AD276" s="67">
        <v>0</v>
      </c>
      <c r="AE276" s="67">
        <v>0</v>
      </c>
      <c r="AF276" s="67">
        <v>0</v>
      </c>
      <c r="AG276" s="67">
        <v>0</v>
      </c>
      <c r="AH276" s="67">
        <v>0</v>
      </c>
      <c r="AI276" s="67">
        <v>0</v>
      </c>
      <c r="AJ276" s="67">
        <v>0</v>
      </c>
      <c r="AK276" s="67">
        <v>0</v>
      </c>
      <c r="AL276" s="67">
        <v>0</v>
      </c>
      <c r="AM276" s="67">
        <v>0</v>
      </c>
      <c r="AN276" s="67">
        <v>0</v>
      </c>
      <c r="AO276" s="67">
        <v>0</v>
      </c>
      <c r="AP276" s="67">
        <v>0</v>
      </c>
      <c r="AQ276" s="67">
        <v>0</v>
      </c>
      <c r="AR276" s="67">
        <v>0</v>
      </c>
      <c r="AS276" s="67">
        <v>0</v>
      </c>
      <c r="AT276" s="67">
        <v>0</v>
      </c>
      <c r="AU276" s="67">
        <v>0</v>
      </c>
      <c r="AV276" s="67">
        <v>0</v>
      </c>
      <c r="AW276" s="67">
        <v>0</v>
      </c>
      <c r="AX276" s="67">
        <v>0</v>
      </c>
      <c r="AY276" s="67">
        <v>0</v>
      </c>
      <c r="AZ276" s="67">
        <v>0</v>
      </c>
      <c r="BA276" s="67">
        <v>0</v>
      </c>
      <c r="BB276" s="67">
        <v>0</v>
      </c>
    </row>
    <row r="277" spans="1:54" ht="14.85" customHeight="1" x14ac:dyDescent="0.25">
      <c r="A277" s="6" t="s">
        <v>896</v>
      </c>
      <c r="B277" s="6" t="s">
        <v>897</v>
      </c>
      <c r="C277" s="6" t="s">
        <v>6858</v>
      </c>
      <c r="D277" s="6" t="s">
        <v>898</v>
      </c>
      <c r="E277" s="6" t="s">
        <v>193</v>
      </c>
      <c r="G277" s="12" t="s">
        <v>4881</v>
      </c>
      <c r="H277" s="6">
        <v>1</v>
      </c>
      <c r="I277" s="6">
        <v>-1000</v>
      </c>
      <c r="J277" s="6">
        <v>1000</v>
      </c>
      <c r="L277" s="7" t="s">
        <v>5694</v>
      </c>
      <c r="M277" s="14"/>
      <c r="N277" s="67">
        <v>0</v>
      </c>
      <c r="O277" s="67">
        <v>0</v>
      </c>
      <c r="P277" s="67">
        <v>0</v>
      </c>
      <c r="Q277" s="67">
        <v>0</v>
      </c>
      <c r="R277" s="67">
        <v>0</v>
      </c>
      <c r="S277" s="67">
        <v>0</v>
      </c>
      <c r="T277" s="67">
        <v>0</v>
      </c>
      <c r="U277" s="67">
        <v>0</v>
      </c>
      <c r="V277" s="67">
        <v>0</v>
      </c>
      <c r="W277" s="67">
        <v>0</v>
      </c>
      <c r="X277" s="67">
        <v>0</v>
      </c>
      <c r="Y277" s="67">
        <v>0</v>
      </c>
      <c r="Z277" s="67">
        <v>0</v>
      </c>
      <c r="AA277" s="67">
        <v>0</v>
      </c>
      <c r="AB277" s="67">
        <v>0</v>
      </c>
      <c r="AC277" s="67">
        <v>0</v>
      </c>
      <c r="AD277" s="67">
        <v>0</v>
      </c>
      <c r="AE277" s="67">
        <v>0</v>
      </c>
      <c r="AF277" s="67">
        <v>0</v>
      </c>
      <c r="AG277" s="67">
        <v>0</v>
      </c>
      <c r="AH277" s="67">
        <v>0</v>
      </c>
      <c r="AI277" s="67">
        <v>0</v>
      </c>
      <c r="AJ277" s="67">
        <v>0</v>
      </c>
      <c r="AK277" s="67">
        <v>0</v>
      </c>
      <c r="AL277" s="67">
        <v>0</v>
      </c>
      <c r="AM277" s="67">
        <v>0</v>
      </c>
      <c r="AN277" s="67">
        <v>0</v>
      </c>
      <c r="AO277" s="67">
        <v>0</v>
      </c>
      <c r="AP277" s="67">
        <v>0</v>
      </c>
      <c r="AQ277" s="67">
        <v>0</v>
      </c>
      <c r="AR277" s="67">
        <v>0</v>
      </c>
      <c r="AS277" s="67">
        <v>0</v>
      </c>
      <c r="AT277" s="67">
        <v>0</v>
      </c>
      <c r="AU277" s="67">
        <v>0</v>
      </c>
      <c r="AV277" s="67">
        <v>0</v>
      </c>
      <c r="AW277" s="67">
        <v>0</v>
      </c>
      <c r="AX277" s="67">
        <v>0</v>
      </c>
      <c r="AY277" s="67">
        <v>0</v>
      </c>
      <c r="AZ277" s="67">
        <v>0</v>
      </c>
      <c r="BA277" s="67">
        <v>0</v>
      </c>
      <c r="BB277" s="67">
        <v>0</v>
      </c>
    </row>
    <row r="278" spans="1:54" ht="14.85" customHeight="1" x14ac:dyDescent="0.25">
      <c r="A278" s="6" t="s">
        <v>899</v>
      </c>
      <c r="B278" s="6" t="s">
        <v>900</v>
      </c>
      <c r="C278" s="6" t="s">
        <v>6859</v>
      </c>
      <c r="D278" s="6" t="s">
        <v>901</v>
      </c>
      <c r="E278" s="6" t="s">
        <v>902</v>
      </c>
      <c r="G278" s="7" t="s">
        <v>4753</v>
      </c>
      <c r="H278" s="6">
        <v>0</v>
      </c>
      <c r="I278" s="6">
        <v>0</v>
      </c>
      <c r="J278" s="6">
        <v>1000</v>
      </c>
      <c r="K278" s="13" t="s">
        <v>5103</v>
      </c>
      <c r="L278" s="7" t="s">
        <v>5695</v>
      </c>
      <c r="M278" s="14"/>
      <c r="N278" s="67">
        <v>0</v>
      </c>
      <c r="O278" s="67">
        <v>0</v>
      </c>
      <c r="P278" s="67">
        <v>0</v>
      </c>
      <c r="Q278" s="67">
        <v>0</v>
      </c>
      <c r="R278" s="67">
        <v>0</v>
      </c>
      <c r="S278" s="67">
        <v>0</v>
      </c>
      <c r="T278" s="67">
        <v>0</v>
      </c>
      <c r="U278" s="67">
        <v>0</v>
      </c>
      <c r="V278" s="67">
        <v>0</v>
      </c>
      <c r="W278" s="67">
        <v>0</v>
      </c>
      <c r="X278" s="67">
        <v>0</v>
      </c>
      <c r="Y278" s="67">
        <v>0</v>
      </c>
      <c r="Z278" s="67">
        <v>0</v>
      </c>
      <c r="AA278" s="67">
        <v>0</v>
      </c>
      <c r="AB278" s="67">
        <v>0</v>
      </c>
      <c r="AC278" s="67">
        <v>0</v>
      </c>
      <c r="AD278" s="67">
        <v>0</v>
      </c>
      <c r="AE278" s="67">
        <v>0</v>
      </c>
      <c r="AF278" s="67">
        <v>0</v>
      </c>
      <c r="AG278" s="67">
        <v>0</v>
      </c>
      <c r="AH278" s="67">
        <v>0</v>
      </c>
      <c r="AI278" s="67">
        <v>0</v>
      </c>
      <c r="AJ278" s="67">
        <v>0</v>
      </c>
      <c r="AK278" s="67">
        <v>0</v>
      </c>
      <c r="AL278" s="67">
        <v>0</v>
      </c>
      <c r="AM278" s="67">
        <v>0</v>
      </c>
      <c r="AN278" s="67">
        <v>0</v>
      </c>
      <c r="AO278" s="67">
        <v>0</v>
      </c>
      <c r="AP278" s="67">
        <v>0</v>
      </c>
      <c r="AQ278" s="67">
        <v>0</v>
      </c>
      <c r="AR278" s="67">
        <v>0</v>
      </c>
      <c r="AS278" s="67">
        <v>0</v>
      </c>
      <c r="AT278" s="67">
        <v>0</v>
      </c>
      <c r="AU278" s="67">
        <v>0</v>
      </c>
      <c r="AV278" s="67">
        <v>0</v>
      </c>
      <c r="AW278" s="67">
        <v>0</v>
      </c>
      <c r="AX278" s="67">
        <v>0</v>
      </c>
      <c r="AY278" s="67">
        <v>0</v>
      </c>
      <c r="AZ278" s="67">
        <v>0</v>
      </c>
      <c r="BA278" s="67">
        <v>0</v>
      </c>
      <c r="BB278" s="67">
        <v>0</v>
      </c>
    </row>
    <row r="279" spans="1:54" ht="14.85" customHeight="1" x14ac:dyDescent="0.25">
      <c r="A279" s="6" t="s">
        <v>903</v>
      </c>
      <c r="B279" s="6" t="s">
        <v>904</v>
      </c>
      <c r="C279" s="6" t="s">
        <v>6860</v>
      </c>
      <c r="D279" s="6" t="s">
        <v>876</v>
      </c>
      <c r="E279" s="6" t="s">
        <v>877</v>
      </c>
      <c r="G279" s="12" t="s">
        <v>4816</v>
      </c>
      <c r="H279" s="6">
        <v>1</v>
      </c>
      <c r="I279" s="6">
        <v>-1000</v>
      </c>
      <c r="J279" s="6">
        <v>1000</v>
      </c>
      <c r="K279" s="13" t="s">
        <v>4454</v>
      </c>
      <c r="L279" s="7" t="s">
        <v>5696</v>
      </c>
      <c r="M279" s="14"/>
      <c r="N279" s="67">
        <v>0.10568030979663945</v>
      </c>
      <c r="O279" s="67">
        <v>0.11530030979668027</v>
      </c>
      <c r="P279" s="67">
        <v>0.13032030979661613</v>
      </c>
      <c r="Q279" s="67">
        <v>0.11749300027952359</v>
      </c>
      <c r="R279" s="67">
        <v>1.6623429727815164E-2</v>
      </c>
      <c r="S279" s="67">
        <v>1.7028879233407679E-2</v>
      </c>
      <c r="T279" s="67">
        <v>0.11934030979705312</v>
      </c>
      <c r="U279" s="67">
        <v>1.6623429727815164E-2</v>
      </c>
      <c r="V279" s="67">
        <v>8.672941709414772E-2</v>
      </c>
      <c r="W279" s="67">
        <v>0.12661300027946254</v>
      </c>
      <c r="X279" s="67">
        <v>0.10241300027951183</v>
      </c>
      <c r="Y279" s="67">
        <v>0.15254030979667732</v>
      </c>
      <c r="Z279" s="67">
        <v>0.10899300027949721</v>
      </c>
      <c r="AA279" s="67">
        <v>1.7028879233407679E-2</v>
      </c>
      <c r="AB279" s="67">
        <v>1.6623429727815164E-2</v>
      </c>
      <c r="AC279" s="67">
        <v>0.11609300027907921</v>
      </c>
      <c r="AD279" s="67">
        <v>5.4648427267238731E-2</v>
      </c>
      <c r="AE279" s="67">
        <v>1.7698427267077932E-2</v>
      </c>
      <c r="AF279" s="67">
        <v>3.001743744016494E-2</v>
      </c>
      <c r="AG279" s="67">
        <v>3.2826349139213562E-2</v>
      </c>
      <c r="AH279" s="67">
        <v>3.1983030957349001E-2</v>
      </c>
      <c r="AI279" s="67">
        <v>3.6539547493362079E-2</v>
      </c>
      <c r="AJ279" s="67">
        <v>3.2162671415335353E-2</v>
      </c>
      <c r="AK279" s="67">
        <v>1.954133812046166E-2</v>
      </c>
      <c r="AL279" s="67">
        <v>1.8833109808952031E-2</v>
      </c>
      <c r="AM279" s="67">
        <v>1.9168268337807604E-2</v>
      </c>
      <c r="AN279" s="67">
        <v>2.8964084957124214E-2</v>
      </c>
      <c r="AO279" s="67">
        <v>3.0318669485154714E-2</v>
      </c>
      <c r="AP279" s="67">
        <v>3.0204373334072443E-2</v>
      </c>
      <c r="AQ279" s="67">
        <v>3.0234871355332871E-2</v>
      </c>
      <c r="AR279" s="67">
        <v>2.0912665803734853E-2</v>
      </c>
      <c r="AS279" s="67">
        <v>2.0336900421398241E-2</v>
      </c>
      <c r="AT279" s="67">
        <v>2.0644516802803992E-2</v>
      </c>
      <c r="AU279" s="67">
        <v>2.0744730059846006E-2</v>
      </c>
      <c r="AV279" s="67">
        <v>1.8960126287311141E-2</v>
      </c>
      <c r="AW279" s="67">
        <v>1.8024782845145637E-2</v>
      </c>
      <c r="AX279" s="67">
        <v>1.8622721596670999E-2</v>
      </c>
      <c r="AY279" s="67">
        <v>1.8804717262128179E-2</v>
      </c>
      <c r="AZ279" s="67">
        <v>1.8270978918735636E-2</v>
      </c>
      <c r="BA279" s="67">
        <v>1.8493285409704185E-2</v>
      </c>
      <c r="BB279" s="67">
        <v>1.8594346461895839E-2</v>
      </c>
    </row>
    <row r="280" spans="1:54" ht="14.85" customHeight="1" x14ac:dyDescent="0.25">
      <c r="A280" s="6" t="s">
        <v>905</v>
      </c>
      <c r="B280" s="6" t="s">
        <v>906</v>
      </c>
      <c r="C280" s="6" t="s">
        <v>6861</v>
      </c>
      <c r="D280" s="6" t="s">
        <v>907</v>
      </c>
      <c r="E280" s="6" t="s">
        <v>908</v>
      </c>
      <c r="G280" s="7" t="s">
        <v>4753</v>
      </c>
      <c r="H280" s="6">
        <v>1</v>
      </c>
      <c r="I280" s="6">
        <v>-1000</v>
      </c>
      <c r="J280" s="6">
        <v>1000</v>
      </c>
      <c r="K280" s="13" t="s">
        <v>5104</v>
      </c>
      <c r="L280" s="7" t="s">
        <v>5697</v>
      </c>
      <c r="M280" s="14"/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0</v>
      </c>
      <c r="AJ280" s="67">
        <v>0</v>
      </c>
      <c r="AK280" s="67">
        <v>0</v>
      </c>
      <c r="AL280" s="67">
        <v>0</v>
      </c>
      <c r="AM280" s="67">
        <v>0</v>
      </c>
      <c r="AN280" s="67">
        <v>0</v>
      </c>
      <c r="AO280" s="67">
        <v>0</v>
      </c>
      <c r="AP280" s="67">
        <v>0</v>
      </c>
      <c r="AQ280" s="67">
        <v>0</v>
      </c>
      <c r="AR280" s="67">
        <v>0</v>
      </c>
      <c r="AS280" s="67">
        <v>0</v>
      </c>
      <c r="AT280" s="67">
        <v>0</v>
      </c>
      <c r="AU280" s="67">
        <v>0</v>
      </c>
      <c r="AV280" s="67">
        <v>0</v>
      </c>
      <c r="AW280" s="67">
        <v>0</v>
      </c>
      <c r="AX280" s="67">
        <v>0</v>
      </c>
      <c r="AY280" s="67">
        <v>0</v>
      </c>
      <c r="AZ280" s="67">
        <v>0</v>
      </c>
      <c r="BA280" s="67">
        <v>0</v>
      </c>
      <c r="BB280" s="67">
        <v>0</v>
      </c>
    </row>
    <row r="281" spans="1:54" ht="14.85" customHeight="1" x14ac:dyDescent="0.25">
      <c r="A281" s="6" t="s">
        <v>909</v>
      </c>
      <c r="B281" s="6" t="s">
        <v>910</v>
      </c>
      <c r="C281" s="6" t="s">
        <v>6862</v>
      </c>
      <c r="D281" s="6" t="s">
        <v>911</v>
      </c>
      <c r="E281" s="6" t="s">
        <v>912</v>
      </c>
      <c r="G281" s="12" t="s">
        <v>4867</v>
      </c>
      <c r="H281" s="6">
        <v>1</v>
      </c>
      <c r="I281" s="6">
        <v>-1000</v>
      </c>
      <c r="J281" s="6">
        <v>1000</v>
      </c>
      <c r="K281" s="13" t="s">
        <v>5105</v>
      </c>
      <c r="L281" s="7" t="s">
        <v>5698</v>
      </c>
      <c r="M281" s="14"/>
      <c r="N281" s="67">
        <v>0</v>
      </c>
      <c r="O281" s="67">
        <v>0</v>
      </c>
      <c r="P281" s="67">
        <v>0</v>
      </c>
      <c r="Q281" s="67">
        <v>0</v>
      </c>
      <c r="R281" s="67">
        <v>0</v>
      </c>
      <c r="S281" s="67">
        <v>0</v>
      </c>
      <c r="T281" s="67">
        <v>0</v>
      </c>
      <c r="U281" s="67">
        <v>0</v>
      </c>
      <c r="V281" s="67">
        <v>0</v>
      </c>
      <c r="W281" s="67">
        <v>0</v>
      </c>
      <c r="X281" s="67">
        <v>0</v>
      </c>
      <c r="Y281" s="67">
        <v>0</v>
      </c>
      <c r="Z281" s="67">
        <v>0</v>
      </c>
      <c r="AA281" s="67">
        <v>0</v>
      </c>
      <c r="AB281" s="67">
        <v>0</v>
      </c>
      <c r="AC281" s="67">
        <v>0</v>
      </c>
      <c r="AD281" s="67">
        <v>0</v>
      </c>
      <c r="AE281" s="67">
        <v>0</v>
      </c>
      <c r="AF281" s="67">
        <v>0</v>
      </c>
      <c r="AG281" s="67">
        <v>0</v>
      </c>
      <c r="AH281" s="67">
        <v>0</v>
      </c>
      <c r="AI281" s="67">
        <v>0</v>
      </c>
      <c r="AJ281" s="67">
        <v>0</v>
      </c>
      <c r="AK281" s="67">
        <v>0</v>
      </c>
      <c r="AL281" s="67">
        <v>0</v>
      </c>
      <c r="AM281" s="67">
        <v>0</v>
      </c>
      <c r="AN281" s="67">
        <v>0</v>
      </c>
      <c r="AO281" s="67">
        <v>0</v>
      </c>
      <c r="AP281" s="67">
        <v>0</v>
      </c>
      <c r="AQ281" s="67">
        <v>0</v>
      </c>
      <c r="AR281" s="67">
        <v>0</v>
      </c>
      <c r="AS281" s="67">
        <v>0</v>
      </c>
      <c r="AT281" s="67">
        <v>0</v>
      </c>
      <c r="AU281" s="67">
        <v>0</v>
      </c>
      <c r="AV281" s="67">
        <v>0</v>
      </c>
      <c r="AW281" s="67">
        <v>0</v>
      </c>
      <c r="AX281" s="67">
        <v>0</v>
      </c>
      <c r="AY281" s="67">
        <v>0</v>
      </c>
      <c r="AZ281" s="67">
        <v>0</v>
      </c>
      <c r="BA281" s="67">
        <v>0</v>
      </c>
      <c r="BB281" s="67">
        <v>0</v>
      </c>
    </row>
    <row r="282" spans="1:54" ht="14.85" customHeight="1" x14ac:dyDescent="0.25">
      <c r="A282" s="6" t="s">
        <v>913</v>
      </c>
      <c r="B282" s="6" t="s">
        <v>572</v>
      </c>
      <c r="C282" s="6" t="s">
        <v>6863</v>
      </c>
      <c r="D282" s="6" t="s">
        <v>914</v>
      </c>
      <c r="E282" s="6" t="s">
        <v>915</v>
      </c>
      <c r="G282" s="12" t="s">
        <v>4768</v>
      </c>
      <c r="H282" s="6">
        <v>1</v>
      </c>
      <c r="I282" s="6">
        <v>-1000</v>
      </c>
      <c r="J282" s="6">
        <v>1000</v>
      </c>
      <c r="K282" s="13" t="s">
        <v>5106</v>
      </c>
      <c r="L282" s="7" t="s">
        <v>5699</v>
      </c>
      <c r="M282" s="14"/>
      <c r="N282" s="67">
        <v>0</v>
      </c>
      <c r="O282" s="67">
        <v>0</v>
      </c>
      <c r="P282" s="67">
        <v>0</v>
      </c>
      <c r="Q282" s="67">
        <v>0</v>
      </c>
      <c r="R282" s="67">
        <v>0</v>
      </c>
      <c r="S282" s="67">
        <v>0</v>
      </c>
      <c r="T282" s="67">
        <v>0</v>
      </c>
      <c r="U282" s="67">
        <v>0</v>
      </c>
      <c r="V282" s="67">
        <v>0</v>
      </c>
      <c r="W282" s="67">
        <v>0</v>
      </c>
      <c r="X282" s="67">
        <v>0</v>
      </c>
      <c r="Y282" s="67">
        <v>0</v>
      </c>
      <c r="Z282" s="67">
        <v>0</v>
      </c>
      <c r="AA282" s="67">
        <v>0</v>
      </c>
      <c r="AB282" s="67">
        <v>0</v>
      </c>
      <c r="AC282" s="67">
        <v>0</v>
      </c>
      <c r="AD282" s="67">
        <v>0</v>
      </c>
      <c r="AE282" s="67">
        <v>0</v>
      </c>
      <c r="AF282" s="67">
        <v>0</v>
      </c>
      <c r="AG282" s="67">
        <v>0</v>
      </c>
      <c r="AH282" s="67">
        <v>0</v>
      </c>
      <c r="AI282" s="67">
        <v>0</v>
      </c>
      <c r="AJ282" s="67">
        <v>0</v>
      </c>
      <c r="AK282" s="67">
        <v>0</v>
      </c>
      <c r="AL282" s="67">
        <v>0</v>
      </c>
      <c r="AM282" s="67">
        <v>0</v>
      </c>
      <c r="AN282" s="67">
        <v>0</v>
      </c>
      <c r="AO282" s="67">
        <v>0</v>
      </c>
      <c r="AP282" s="67">
        <v>0</v>
      </c>
      <c r="AQ282" s="67">
        <v>0</v>
      </c>
      <c r="AR282" s="67">
        <v>0</v>
      </c>
      <c r="AS282" s="67">
        <v>0</v>
      </c>
      <c r="AT282" s="67">
        <v>0</v>
      </c>
      <c r="AU282" s="67">
        <v>0</v>
      </c>
      <c r="AV282" s="67">
        <v>0</v>
      </c>
      <c r="AW282" s="67">
        <v>0</v>
      </c>
      <c r="AX282" s="67">
        <v>0</v>
      </c>
      <c r="AY282" s="67">
        <v>0</v>
      </c>
      <c r="AZ282" s="67">
        <v>0</v>
      </c>
      <c r="BA282" s="67">
        <v>0</v>
      </c>
      <c r="BB282" s="67">
        <v>0</v>
      </c>
    </row>
    <row r="283" spans="1:54" ht="14.85" customHeight="1" x14ac:dyDescent="0.25">
      <c r="A283" s="6" t="s">
        <v>916</v>
      </c>
      <c r="B283" s="6" t="s">
        <v>917</v>
      </c>
      <c r="C283" s="6" t="s">
        <v>6864</v>
      </c>
      <c r="D283" s="6" t="s">
        <v>176</v>
      </c>
      <c r="E283" s="6" t="s">
        <v>177</v>
      </c>
      <c r="G283" s="12" t="s">
        <v>4820</v>
      </c>
      <c r="H283" s="6">
        <v>1</v>
      </c>
      <c r="I283" s="6">
        <v>-1000</v>
      </c>
      <c r="J283" s="6">
        <v>1000</v>
      </c>
      <c r="L283" s="7" t="s">
        <v>5700</v>
      </c>
      <c r="M283" s="14"/>
      <c r="N283" s="67">
        <v>0</v>
      </c>
      <c r="O283" s="67">
        <v>0</v>
      </c>
      <c r="P283" s="67">
        <v>0</v>
      </c>
      <c r="Q283" s="67">
        <v>0</v>
      </c>
      <c r="R283" s="67">
        <v>0</v>
      </c>
      <c r="S283" s="67">
        <v>0</v>
      </c>
      <c r="T283" s="67">
        <v>0</v>
      </c>
      <c r="U283" s="67">
        <v>0</v>
      </c>
      <c r="V283" s="67">
        <v>0</v>
      </c>
      <c r="W283" s="67">
        <v>0</v>
      </c>
      <c r="X283" s="67">
        <v>0</v>
      </c>
      <c r="Y283" s="67">
        <v>0</v>
      </c>
      <c r="Z283" s="67">
        <v>0</v>
      </c>
      <c r="AA283" s="67">
        <v>0</v>
      </c>
      <c r="AB283" s="67">
        <v>0</v>
      </c>
      <c r="AC283" s="67">
        <v>0</v>
      </c>
      <c r="AD283" s="67">
        <v>0</v>
      </c>
      <c r="AE283" s="67">
        <v>0</v>
      </c>
      <c r="AF283" s="67">
        <v>0</v>
      </c>
      <c r="AG283" s="67">
        <v>0</v>
      </c>
      <c r="AH283" s="67">
        <v>0</v>
      </c>
      <c r="AI283" s="67">
        <v>0</v>
      </c>
      <c r="AJ283" s="67">
        <v>0</v>
      </c>
      <c r="AK283" s="67">
        <v>0</v>
      </c>
      <c r="AL283" s="67">
        <v>0</v>
      </c>
      <c r="AM283" s="67">
        <v>0</v>
      </c>
      <c r="AN283" s="67">
        <v>0</v>
      </c>
      <c r="AO283" s="67">
        <v>0</v>
      </c>
      <c r="AP283" s="67">
        <v>0</v>
      </c>
      <c r="AQ283" s="67">
        <v>0</v>
      </c>
      <c r="AR283" s="67">
        <v>0</v>
      </c>
      <c r="AS283" s="67">
        <v>0</v>
      </c>
      <c r="AT283" s="67">
        <v>0</v>
      </c>
      <c r="AU283" s="67">
        <v>0</v>
      </c>
      <c r="AV283" s="67">
        <v>0</v>
      </c>
      <c r="AW283" s="67">
        <v>0</v>
      </c>
      <c r="AX283" s="67">
        <v>0</v>
      </c>
      <c r="AY283" s="67">
        <v>0</v>
      </c>
      <c r="AZ283" s="67">
        <v>0</v>
      </c>
      <c r="BA283" s="67">
        <v>0</v>
      </c>
      <c r="BB283" s="67">
        <v>0</v>
      </c>
    </row>
    <row r="284" spans="1:54" ht="14.85" customHeight="1" x14ac:dyDescent="0.25">
      <c r="A284" s="6" t="s">
        <v>918</v>
      </c>
      <c r="B284" s="6" t="s">
        <v>919</v>
      </c>
      <c r="C284" s="6" t="s">
        <v>6865</v>
      </c>
      <c r="D284" s="6" t="s">
        <v>920</v>
      </c>
      <c r="E284" s="6" t="s">
        <v>921</v>
      </c>
      <c r="G284" s="12" t="s">
        <v>4805</v>
      </c>
      <c r="H284" s="6">
        <v>1</v>
      </c>
      <c r="I284" s="6">
        <v>-1000</v>
      </c>
      <c r="J284" s="6">
        <v>1000</v>
      </c>
      <c r="K284" s="13" t="s">
        <v>4422</v>
      </c>
      <c r="L284" s="7" t="s">
        <v>5701</v>
      </c>
      <c r="M284" s="11"/>
      <c r="N284" s="67">
        <v>0</v>
      </c>
      <c r="O284" s="67">
        <v>0</v>
      </c>
      <c r="P284" s="67">
        <v>0</v>
      </c>
      <c r="Q284" s="67">
        <v>0</v>
      </c>
      <c r="R284" s="67">
        <v>0</v>
      </c>
      <c r="S284" s="67">
        <v>0</v>
      </c>
      <c r="T284" s="67">
        <v>0</v>
      </c>
      <c r="U284" s="67">
        <v>0</v>
      </c>
      <c r="V284" s="67">
        <v>0</v>
      </c>
      <c r="W284" s="67">
        <v>0</v>
      </c>
      <c r="X284" s="67">
        <v>0</v>
      </c>
      <c r="Y284" s="67">
        <v>0</v>
      </c>
      <c r="Z284" s="67">
        <v>0</v>
      </c>
      <c r="AA284" s="67">
        <v>0</v>
      </c>
      <c r="AB284" s="67">
        <v>0</v>
      </c>
      <c r="AC284" s="67">
        <v>0</v>
      </c>
      <c r="AD284" s="67">
        <v>0</v>
      </c>
      <c r="AE284" s="67">
        <v>0</v>
      </c>
      <c r="AF284" s="67">
        <v>0</v>
      </c>
      <c r="AG284" s="67">
        <v>0</v>
      </c>
      <c r="AH284" s="67">
        <v>0</v>
      </c>
      <c r="AI284" s="67">
        <v>0</v>
      </c>
      <c r="AJ284" s="67">
        <v>0</v>
      </c>
      <c r="AK284" s="67">
        <v>0</v>
      </c>
      <c r="AL284" s="67">
        <v>0</v>
      </c>
      <c r="AM284" s="67">
        <v>0</v>
      </c>
      <c r="AN284" s="67">
        <v>0</v>
      </c>
      <c r="AO284" s="67">
        <v>0</v>
      </c>
      <c r="AP284" s="67">
        <v>0</v>
      </c>
      <c r="AQ284" s="67">
        <v>0</v>
      </c>
      <c r="AR284" s="67">
        <v>0</v>
      </c>
      <c r="AS284" s="67">
        <v>0</v>
      </c>
      <c r="AT284" s="67">
        <v>0</v>
      </c>
      <c r="AU284" s="67">
        <v>0</v>
      </c>
      <c r="AV284" s="67">
        <v>0</v>
      </c>
      <c r="AW284" s="67">
        <v>0</v>
      </c>
      <c r="AX284" s="67">
        <v>0</v>
      </c>
      <c r="AY284" s="67">
        <v>0</v>
      </c>
      <c r="AZ284" s="67">
        <v>0</v>
      </c>
      <c r="BA284" s="67">
        <v>0</v>
      </c>
      <c r="BB284" s="67">
        <v>0</v>
      </c>
    </row>
    <row r="285" spans="1:54" ht="14.85" customHeight="1" x14ac:dyDescent="0.25">
      <c r="A285" s="6" t="s">
        <v>922</v>
      </c>
      <c r="B285" s="6" t="s">
        <v>923</v>
      </c>
      <c r="C285" s="6" t="s">
        <v>6866</v>
      </c>
      <c r="D285" s="6" t="s">
        <v>924</v>
      </c>
      <c r="E285" s="6" t="s">
        <v>925</v>
      </c>
      <c r="G285" s="12" t="s">
        <v>4884</v>
      </c>
      <c r="H285" s="6">
        <v>1</v>
      </c>
      <c r="I285" s="6">
        <v>-1000</v>
      </c>
      <c r="J285" s="6">
        <v>1000</v>
      </c>
      <c r="L285" s="7" t="s">
        <v>5702</v>
      </c>
      <c r="M285" s="14"/>
      <c r="N285" s="67">
        <v>0</v>
      </c>
      <c r="O285" s="67">
        <v>0</v>
      </c>
      <c r="P285" s="67">
        <v>0</v>
      </c>
      <c r="Q285" s="67">
        <v>0</v>
      </c>
      <c r="R285" s="67">
        <v>0</v>
      </c>
      <c r="S285" s="67">
        <v>0</v>
      </c>
      <c r="T285" s="67">
        <v>0</v>
      </c>
      <c r="U285" s="67">
        <v>0</v>
      </c>
      <c r="V285" s="67">
        <v>0</v>
      </c>
      <c r="W285" s="67">
        <v>0</v>
      </c>
      <c r="X285" s="67">
        <v>0</v>
      </c>
      <c r="Y285" s="67">
        <v>0</v>
      </c>
      <c r="Z285" s="67">
        <v>0</v>
      </c>
      <c r="AA285" s="67">
        <v>0</v>
      </c>
      <c r="AB285" s="67">
        <v>0</v>
      </c>
      <c r="AC285" s="67">
        <v>0</v>
      </c>
      <c r="AD285" s="67">
        <v>0</v>
      </c>
      <c r="AE285" s="67">
        <v>0</v>
      </c>
      <c r="AF285" s="67">
        <v>0</v>
      </c>
      <c r="AG285" s="67">
        <v>0</v>
      </c>
      <c r="AH285" s="67">
        <v>0</v>
      </c>
      <c r="AI285" s="67">
        <v>0</v>
      </c>
      <c r="AJ285" s="67">
        <v>0</v>
      </c>
      <c r="AK285" s="67">
        <v>0</v>
      </c>
      <c r="AL285" s="67">
        <v>0</v>
      </c>
      <c r="AM285" s="67">
        <v>0</v>
      </c>
      <c r="AN285" s="67">
        <v>0</v>
      </c>
      <c r="AO285" s="67">
        <v>0</v>
      </c>
      <c r="AP285" s="67">
        <v>0</v>
      </c>
      <c r="AQ285" s="67">
        <v>0</v>
      </c>
      <c r="AR285" s="67">
        <v>0</v>
      </c>
      <c r="AS285" s="67">
        <v>0</v>
      </c>
      <c r="AT285" s="67">
        <v>0</v>
      </c>
      <c r="AU285" s="67">
        <v>0</v>
      </c>
      <c r="AV285" s="67">
        <v>0</v>
      </c>
      <c r="AW285" s="67">
        <v>0</v>
      </c>
      <c r="AX285" s="67">
        <v>0</v>
      </c>
      <c r="AY285" s="67">
        <v>0</v>
      </c>
      <c r="AZ285" s="67">
        <v>0</v>
      </c>
      <c r="BA285" s="67">
        <v>0</v>
      </c>
      <c r="BB285" s="67">
        <v>0</v>
      </c>
    </row>
    <row r="286" spans="1:54" ht="14.85" customHeight="1" x14ac:dyDescent="0.25">
      <c r="A286" s="6" t="s">
        <v>926</v>
      </c>
      <c r="B286" s="6" t="s">
        <v>927</v>
      </c>
      <c r="C286" s="6" t="s">
        <v>6867</v>
      </c>
      <c r="D286" s="6" t="s">
        <v>928</v>
      </c>
      <c r="E286" s="6" t="s">
        <v>929</v>
      </c>
      <c r="G286" s="12" t="s">
        <v>4885</v>
      </c>
      <c r="H286" s="6">
        <v>0</v>
      </c>
      <c r="I286" s="6">
        <v>0</v>
      </c>
      <c r="J286" s="6">
        <v>1000</v>
      </c>
      <c r="K286" s="13" t="s">
        <v>5107</v>
      </c>
      <c r="L286" s="7" t="s">
        <v>5703</v>
      </c>
      <c r="M286" s="14"/>
      <c r="N286" s="67">
        <v>0</v>
      </c>
      <c r="O286" s="67">
        <v>0</v>
      </c>
      <c r="P286" s="67">
        <v>0</v>
      </c>
      <c r="Q286" s="67">
        <v>0</v>
      </c>
      <c r="R286" s="67">
        <v>0</v>
      </c>
      <c r="S286" s="67">
        <v>0</v>
      </c>
      <c r="T286" s="67">
        <v>0</v>
      </c>
      <c r="U286" s="67">
        <v>0</v>
      </c>
      <c r="V286" s="67">
        <v>0</v>
      </c>
      <c r="W286" s="67">
        <v>0</v>
      </c>
      <c r="X286" s="67">
        <v>0</v>
      </c>
      <c r="Y286" s="67">
        <v>0</v>
      </c>
      <c r="Z286" s="67">
        <v>0</v>
      </c>
      <c r="AA286" s="67">
        <v>0</v>
      </c>
      <c r="AB286" s="67">
        <v>0</v>
      </c>
      <c r="AC286" s="67">
        <v>0</v>
      </c>
      <c r="AD286" s="67">
        <v>0</v>
      </c>
      <c r="AE286" s="67">
        <v>0</v>
      </c>
      <c r="AF286" s="67">
        <v>0</v>
      </c>
      <c r="AG286" s="67">
        <v>0</v>
      </c>
      <c r="AH286" s="67">
        <v>0</v>
      </c>
      <c r="AI286" s="67">
        <v>0</v>
      </c>
      <c r="AJ286" s="67">
        <v>0</v>
      </c>
      <c r="AK286" s="67">
        <v>0</v>
      </c>
      <c r="AL286" s="67">
        <v>0</v>
      </c>
      <c r="AM286" s="67">
        <v>0</v>
      </c>
      <c r="AN286" s="67">
        <v>0</v>
      </c>
      <c r="AO286" s="67">
        <v>0</v>
      </c>
      <c r="AP286" s="67">
        <v>0</v>
      </c>
      <c r="AQ286" s="67">
        <v>0</v>
      </c>
      <c r="AR286" s="67">
        <v>0</v>
      </c>
      <c r="AS286" s="67">
        <v>0</v>
      </c>
      <c r="AT286" s="67">
        <v>0</v>
      </c>
      <c r="AU286" s="67">
        <v>0</v>
      </c>
      <c r="AV286" s="67">
        <v>0</v>
      </c>
      <c r="AW286" s="67">
        <v>0</v>
      </c>
      <c r="AX286" s="67">
        <v>0</v>
      </c>
      <c r="AY286" s="67">
        <v>0</v>
      </c>
      <c r="AZ286" s="67">
        <v>0</v>
      </c>
      <c r="BA286" s="67">
        <v>0</v>
      </c>
      <c r="BB286" s="67">
        <v>0</v>
      </c>
    </row>
    <row r="287" spans="1:54" ht="14.85" customHeight="1" x14ac:dyDescent="0.25">
      <c r="A287" s="6" t="s">
        <v>930</v>
      </c>
      <c r="B287" s="6" t="s">
        <v>931</v>
      </c>
      <c r="C287" s="6" t="s">
        <v>6868</v>
      </c>
      <c r="D287" s="6" t="s">
        <v>290</v>
      </c>
      <c r="E287" s="6" t="s">
        <v>291</v>
      </c>
      <c r="G287" s="12" t="s">
        <v>5292</v>
      </c>
      <c r="H287" s="6">
        <v>1</v>
      </c>
      <c r="I287" s="6">
        <v>-1000</v>
      </c>
      <c r="J287" s="6">
        <v>1000</v>
      </c>
      <c r="K287" s="13" t="s">
        <v>5108</v>
      </c>
      <c r="L287" s="7" t="s">
        <v>5704</v>
      </c>
      <c r="M287" s="14"/>
      <c r="N287" s="67">
        <v>0</v>
      </c>
      <c r="O287" s="67">
        <v>0</v>
      </c>
      <c r="P287" s="67">
        <v>0</v>
      </c>
      <c r="Q287" s="67">
        <v>0</v>
      </c>
      <c r="R287" s="67">
        <v>0</v>
      </c>
      <c r="S287" s="67">
        <v>0</v>
      </c>
      <c r="T287" s="67">
        <v>0</v>
      </c>
      <c r="U287" s="67">
        <v>0</v>
      </c>
      <c r="V287" s="67">
        <v>0</v>
      </c>
      <c r="W287" s="67">
        <v>0</v>
      </c>
      <c r="X287" s="67">
        <v>0</v>
      </c>
      <c r="Y287" s="67">
        <v>0</v>
      </c>
      <c r="Z287" s="67">
        <v>0</v>
      </c>
      <c r="AA287" s="67">
        <v>0</v>
      </c>
      <c r="AB287" s="67">
        <v>0</v>
      </c>
      <c r="AC287" s="67">
        <v>0</v>
      </c>
      <c r="AD287" s="67">
        <v>0</v>
      </c>
      <c r="AE287" s="67">
        <v>0</v>
      </c>
      <c r="AF287" s="67">
        <v>0</v>
      </c>
      <c r="AG287" s="67">
        <v>0</v>
      </c>
      <c r="AH287" s="67">
        <v>0</v>
      </c>
      <c r="AI287" s="67">
        <v>0</v>
      </c>
      <c r="AJ287" s="67">
        <v>0</v>
      </c>
      <c r="AK287" s="67">
        <v>0</v>
      </c>
      <c r="AL287" s="67">
        <v>0</v>
      </c>
      <c r="AM287" s="67">
        <v>0</v>
      </c>
      <c r="AN287" s="67">
        <v>0</v>
      </c>
      <c r="AO287" s="67">
        <v>0</v>
      </c>
      <c r="AP287" s="67">
        <v>0</v>
      </c>
      <c r="AQ287" s="67">
        <v>0</v>
      </c>
      <c r="AR287" s="67">
        <v>0</v>
      </c>
      <c r="AS287" s="67">
        <v>0</v>
      </c>
      <c r="AT287" s="67">
        <v>0</v>
      </c>
      <c r="AU287" s="67">
        <v>0</v>
      </c>
      <c r="AV287" s="67">
        <v>0</v>
      </c>
      <c r="AW287" s="67">
        <v>0</v>
      </c>
      <c r="AX287" s="67">
        <v>0</v>
      </c>
      <c r="AY287" s="67">
        <v>0</v>
      </c>
      <c r="AZ287" s="67">
        <v>0</v>
      </c>
      <c r="BA287" s="67">
        <v>0</v>
      </c>
      <c r="BB287" s="67">
        <v>0</v>
      </c>
    </row>
    <row r="288" spans="1:54" ht="14.85" customHeight="1" x14ac:dyDescent="0.25">
      <c r="A288" s="6" t="s">
        <v>932</v>
      </c>
      <c r="B288" s="6" t="s">
        <v>933</v>
      </c>
      <c r="C288" s="6" t="s">
        <v>6869</v>
      </c>
      <c r="D288" s="6" t="s">
        <v>63</v>
      </c>
      <c r="E288" s="6" t="s">
        <v>64</v>
      </c>
      <c r="G288" s="12" t="s">
        <v>4838</v>
      </c>
      <c r="H288" s="6">
        <v>0</v>
      </c>
      <c r="I288" s="6">
        <v>0</v>
      </c>
      <c r="J288" s="6">
        <v>1000</v>
      </c>
      <c r="L288" s="7" t="s">
        <v>5705</v>
      </c>
      <c r="M288" s="14"/>
      <c r="N288" s="67">
        <v>0</v>
      </c>
      <c r="O288" s="67">
        <v>0</v>
      </c>
      <c r="P288" s="67">
        <v>0</v>
      </c>
      <c r="Q288" s="67">
        <v>0</v>
      </c>
      <c r="R288" s="67">
        <v>0</v>
      </c>
      <c r="S288" s="67">
        <v>0</v>
      </c>
      <c r="T288" s="67">
        <v>0</v>
      </c>
      <c r="U288" s="67">
        <v>0</v>
      </c>
      <c r="V288" s="67">
        <v>0</v>
      </c>
      <c r="W288" s="67">
        <v>0</v>
      </c>
      <c r="X288" s="67">
        <v>0</v>
      </c>
      <c r="Y288" s="67">
        <v>0</v>
      </c>
      <c r="Z288" s="67">
        <v>0</v>
      </c>
      <c r="AA288" s="67">
        <v>0</v>
      </c>
      <c r="AB288" s="67">
        <v>0</v>
      </c>
      <c r="AC288" s="67">
        <v>0</v>
      </c>
      <c r="AD288" s="67">
        <v>0</v>
      </c>
      <c r="AE288" s="67">
        <v>0</v>
      </c>
      <c r="AF288" s="67">
        <v>0</v>
      </c>
      <c r="AG288" s="67">
        <v>0</v>
      </c>
      <c r="AH288" s="67">
        <v>0</v>
      </c>
      <c r="AI288" s="67">
        <v>0</v>
      </c>
      <c r="AJ288" s="67">
        <v>0</v>
      </c>
      <c r="AK288" s="67">
        <v>0</v>
      </c>
      <c r="AL288" s="67">
        <v>0</v>
      </c>
      <c r="AM288" s="67">
        <v>0</v>
      </c>
      <c r="AN288" s="67">
        <v>0</v>
      </c>
      <c r="AO288" s="67">
        <v>0</v>
      </c>
      <c r="AP288" s="67">
        <v>0</v>
      </c>
      <c r="AQ288" s="67">
        <v>0</v>
      </c>
      <c r="AR288" s="67">
        <v>0</v>
      </c>
      <c r="AS288" s="67">
        <v>0</v>
      </c>
      <c r="AT288" s="67">
        <v>0</v>
      </c>
      <c r="AU288" s="67">
        <v>0</v>
      </c>
      <c r="AV288" s="67">
        <v>0</v>
      </c>
      <c r="AW288" s="67">
        <v>0</v>
      </c>
      <c r="AX288" s="67">
        <v>0</v>
      </c>
      <c r="AY288" s="67">
        <v>0</v>
      </c>
      <c r="AZ288" s="67">
        <v>0</v>
      </c>
      <c r="BA288" s="67">
        <v>0</v>
      </c>
      <c r="BB288" s="67">
        <v>0</v>
      </c>
    </row>
    <row r="289" spans="1:54" ht="14.85" customHeight="1" x14ac:dyDescent="0.25">
      <c r="A289" s="6" t="s">
        <v>934</v>
      </c>
      <c r="B289" s="6" t="s">
        <v>935</v>
      </c>
      <c r="C289" s="6" t="s">
        <v>6870</v>
      </c>
      <c r="D289" s="6" t="s">
        <v>936</v>
      </c>
      <c r="E289" s="6" t="s">
        <v>937</v>
      </c>
      <c r="G289" s="12" t="s">
        <v>4869</v>
      </c>
      <c r="H289" s="6">
        <v>1</v>
      </c>
      <c r="I289" s="6">
        <v>-1000</v>
      </c>
      <c r="J289" s="6">
        <v>1000</v>
      </c>
      <c r="K289" s="13" t="s">
        <v>5109</v>
      </c>
      <c r="L289" s="7" t="s">
        <v>5706</v>
      </c>
      <c r="M289" s="14"/>
      <c r="N289" s="67">
        <v>0</v>
      </c>
      <c r="O289" s="67">
        <v>0</v>
      </c>
      <c r="P289" s="67">
        <v>0</v>
      </c>
      <c r="Q289" s="67">
        <v>0</v>
      </c>
      <c r="R289" s="67">
        <v>0</v>
      </c>
      <c r="S289" s="67">
        <v>0</v>
      </c>
      <c r="T289" s="67">
        <v>0</v>
      </c>
      <c r="U289" s="67">
        <v>0</v>
      </c>
      <c r="V289" s="67">
        <v>0</v>
      </c>
      <c r="W289" s="67">
        <v>0</v>
      </c>
      <c r="X289" s="67">
        <v>0</v>
      </c>
      <c r="Y289" s="67">
        <v>0</v>
      </c>
      <c r="Z289" s="67">
        <v>0</v>
      </c>
      <c r="AA289" s="67">
        <v>0</v>
      </c>
      <c r="AB289" s="67">
        <v>0</v>
      </c>
      <c r="AC289" s="67">
        <v>0</v>
      </c>
      <c r="AD289" s="67">
        <v>0</v>
      </c>
      <c r="AE289" s="67">
        <v>0</v>
      </c>
      <c r="AF289" s="67">
        <v>0</v>
      </c>
      <c r="AG289" s="67">
        <v>0</v>
      </c>
      <c r="AH289" s="67">
        <v>0</v>
      </c>
      <c r="AI289" s="67">
        <v>0</v>
      </c>
      <c r="AJ289" s="67">
        <v>0</v>
      </c>
      <c r="AK289" s="67">
        <v>0</v>
      </c>
      <c r="AL289" s="67">
        <v>0</v>
      </c>
      <c r="AM289" s="67">
        <v>0</v>
      </c>
      <c r="AN289" s="67">
        <v>0</v>
      </c>
      <c r="AO289" s="67">
        <v>0</v>
      </c>
      <c r="AP289" s="67">
        <v>0</v>
      </c>
      <c r="AQ289" s="67">
        <v>0</v>
      </c>
      <c r="AR289" s="67">
        <v>0</v>
      </c>
      <c r="AS289" s="67">
        <v>0</v>
      </c>
      <c r="AT289" s="67">
        <v>0</v>
      </c>
      <c r="AU289" s="67">
        <v>0</v>
      </c>
      <c r="AV289" s="67">
        <v>0</v>
      </c>
      <c r="AW289" s="67">
        <v>0</v>
      </c>
      <c r="AX289" s="67">
        <v>0</v>
      </c>
      <c r="AY289" s="67">
        <v>0</v>
      </c>
      <c r="AZ289" s="67">
        <v>0</v>
      </c>
      <c r="BA289" s="67">
        <v>0</v>
      </c>
      <c r="BB289" s="67">
        <v>0</v>
      </c>
    </row>
    <row r="290" spans="1:54" ht="14.85" customHeight="1" x14ac:dyDescent="0.25">
      <c r="A290" s="6" t="s">
        <v>938</v>
      </c>
      <c r="B290" s="6" t="s">
        <v>939</v>
      </c>
      <c r="C290" s="6" t="s">
        <v>6871</v>
      </c>
      <c r="D290" s="6" t="s">
        <v>180</v>
      </c>
      <c r="E290" s="6" t="s">
        <v>181</v>
      </c>
      <c r="G290" s="12" t="s">
        <v>4827</v>
      </c>
      <c r="H290" s="6">
        <v>1</v>
      </c>
      <c r="I290" s="6">
        <v>-1000</v>
      </c>
      <c r="J290" s="6">
        <v>1000</v>
      </c>
      <c r="K290" s="13" t="s">
        <v>4590</v>
      </c>
      <c r="L290" s="7" t="s">
        <v>5707</v>
      </c>
      <c r="M290" s="14"/>
      <c r="N290" s="67">
        <v>0</v>
      </c>
      <c r="O290" s="67">
        <v>0</v>
      </c>
      <c r="P290" s="67">
        <v>0</v>
      </c>
      <c r="Q290" s="67">
        <v>0</v>
      </c>
      <c r="R290" s="67">
        <v>0</v>
      </c>
      <c r="S290" s="67">
        <v>0</v>
      </c>
      <c r="T290" s="67">
        <v>0</v>
      </c>
      <c r="U290" s="67">
        <v>0</v>
      </c>
      <c r="V290" s="67">
        <v>0</v>
      </c>
      <c r="W290" s="67">
        <v>0</v>
      </c>
      <c r="X290" s="67">
        <v>0</v>
      </c>
      <c r="Y290" s="67">
        <v>0</v>
      </c>
      <c r="Z290" s="67">
        <v>0</v>
      </c>
      <c r="AA290" s="67">
        <v>0</v>
      </c>
      <c r="AB290" s="67">
        <v>0</v>
      </c>
      <c r="AC290" s="67">
        <v>0</v>
      </c>
      <c r="AD290" s="67">
        <v>0</v>
      </c>
      <c r="AE290" s="67">
        <v>0</v>
      </c>
      <c r="AF290" s="67">
        <v>0</v>
      </c>
      <c r="AG290" s="67">
        <v>0</v>
      </c>
      <c r="AH290" s="67">
        <v>0</v>
      </c>
      <c r="AI290" s="67">
        <v>0</v>
      </c>
      <c r="AJ290" s="67">
        <v>0</v>
      </c>
      <c r="AK290" s="67">
        <v>0</v>
      </c>
      <c r="AL290" s="67">
        <v>0</v>
      </c>
      <c r="AM290" s="67">
        <v>0</v>
      </c>
      <c r="AN290" s="67">
        <v>0</v>
      </c>
      <c r="AO290" s="67">
        <v>0</v>
      </c>
      <c r="AP290" s="67">
        <v>0</v>
      </c>
      <c r="AQ290" s="67">
        <v>0</v>
      </c>
      <c r="AR290" s="67">
        <v>0</v>
      </c>
      <c r="AS290" s="67">
        <v>0</v>
      </c>
      <c r="AT290" s="67">
        <v>0</v>
      </c>
      <c r="AU290" s="67">
        <v>0</v>
      </c>
      <c r="AV290" s="67">
        <v>0</v>
      </c>
      <c r="AW290" s="67">
        <v>0</v>
      </c>
      <c r="AX290" s="67">
        <v>0</v>
      </c>
      <c r="AY290" s="67">
        <v>0</v>
      </c>
      <c r="AZ290" s="67">
        <v>0</v>
      </c>
      <c r="BA290" s="67">
        <v>0</v>
      </c>
      <c r="BB290" s="67">
        <v>0</v>
      </c>
    </row>
    <row r="291" spans="1:54" ht="14.85" customHeight="1" x14ac:dyDescent="0.25">
      <c r="A291" s="6" t="s">
        <v>940</v>
      </c>
      <c r="B291" s="6" t="s">
        <v>941</v>
      </c>
      <c r="C291" s="6" t="s">
        <v>6872</v>
      </c>
      <c r="D291" s="6" t="s">
        <v>942</v>
      </c>
      <c r="E291" s="6" t="s">
        <v>542</v>
      </c>
      <c r="G291" s="12" t="s">
        <v>4886</v>
      </c>
      <c r="H291" s="6">
        <v>0</v>
      </c>
      <c r="I291" s="6">
        <v>0</v>
      </c>
      <c r="J291" s="6">
        <v>1000</v>
      </c>
      <c r="K291" s="13" t="s">
        <v>5110</v>
      </c>
      <c r="L291" s="7" t="s">
        <v>5708</v>
      </c>
      <c r="M291" s="14"/>
      <c r="N291" s="67">
        <v>0</v>
      </c>
      <c r="O291" s="67">
        <v>0</v>
      </c>
      <c r="P291" s="67">
        <v>0</v>
      </c>
      <c r="Q291" s="67">
        <v>0</v>
      </c>
      <c r="R291" s="67">
        <v>0</v>
      </c>
      <c r="S291" s="67">
        <v>0</v>
      </c>
      <c r="T291" s="67">
        <v>0</v>
      </c>
      <c r="U291" s="67">
        <v>0</v>
      </c>
      <c r="V291" s="67">
        <v>0</v>
      </c>
      <c r="W291" s="67">
        <v>0</v>
      </c>
      <c r="X291" s="67">
        <v>0</v>
      </c>
      <c r="Y291" s="67">
        <v>0</v>
      </c>
      <c r="Z291" s="67">
        <v>0</v>
      </c>
      <c r="AA291" s="67">
        <v>0</v>
      </c>
      <c r="AB291" s="67">
        <v>0</v>
      </c>
      <c r="AC291" s="67">
        <v>0</v>
      </c>
      <c r="AD291" s="67">
        <v>0</v>
      </c>
      <c r="AE291" s="67">
        <v>0</v>
      </c>
      <c r="AF291" s="67">
        <v>0</v>
      </c>
      <c r="AG291" s="67">
        <v>0</v>
      </c>
      <c r="AH291" s="67">
        <v>0</v>
      </c>
      <c r="AI291" s="67">
        <v>0</v>
      </c>
      <c r="AJ291" s="67">
        <v>0</v>
      </c>
      <c r="AK291" s="67">
        <v>0</v>
      </c>
      <c r="AL291" s="67">
        <v>0</v>
      </c>
      <c r="AM291" s="67">
        <v>0</v>
      </c>
      <c r="AN291" s="67">
        <v>0</v>
      </c>
      <c r="AO291" s="67">
        <v>0</v>
      </c>
      <c r="AP291" s="67">
        <v>0</v>
      </c>
      <c r="AQ291" s="67">
        <v>0</v>
      </c>
      <c r="AR291" s="67">
        <v>0</v>
      </c>
      <c r="AS291" s="67">
        <v>0</v>
      </c>
      <c r="AT291" s="67">
        <v>0</v>
      </c>
      <c r="AU291" s="67">
        <v>0</v>
      </c>
      <c r="AV291" s="67">
        <v>0</v>
      </c>
      <c r="AW291" s="67">
        <v>0</v>
      </c>
      <c r="AX291" s="67">
        <v>0</v>
      </c>
      <c r="AY291" s="67">
        <v>0</v>
      </c>
      <c r="AZ291" s="67">
        <v>0</v>
      </c>
      <c r="BA291" s="67">
        <v>0</v>
      </c>
      <c r="BB291" s="67">
        <v>0</v>
      </c>
    </row>
    <row r="292" spans="1:54" ht="14.85" customHeight="1" x14ac:dyDescent="0.25">
      <c r="A292" s="6" t="s">
        <v>943</v>
      </c>
      <c r="B292" s="6" t="s">
        <v>944</v>
      </c>
      <c r="C292" s="6" t="s">
        <v>6873</v>
      </c>
      <c r="D292" s="6" t="s">
        <v>116</v>
      </c>
      <c r="E292" s="6" t="s">
        <v>117</v>
      </c>
      <c r="G292" s="12" t="s">
        <v>4821</v>
      </c>
      <c r="H292" s="6">
        <v>1</v>
      </c>
      <c r="I292" s="6">
        <v>-1000</v>
      </c>
      <c r="J292" s="6">
        <v>1000</v>
      </c>
      <c r="K292" s="13" t="s">
        <v>5014</v>
      </c>
      <c r="L292" s="7" t="s">
        <v>5709</v>
      </c>
      <c r="M292" s="14"/>
      <c r="N292" s="67">
        <v>0</v>
      </c>
      <c r="O292" s="67">
        <v>0</v>
      </c>
      <c r="P292" s="67">
        <v>0</v>
      </c>
      <c r="Q292" s="67">
        <v>0</v>
      </c>
      <c r="R292" s="67">
        <v>0</v>
      </c>
      <c r="S292" s="67">
        <v>0</v>
      </c>
      <c r="T292" s="67">
        <v>0</v>
      </c>
      <c r="U292" s="67">
        <v>0</v>
      </c>
      <c r="V292" s="67">
        <v>0</v>
      </c>
      <c r="W292" s="67">
        <v>0</v>
      </c>
      <c r="X292" s="67">
        <v>0</v>
      </c>
      <c r="Y292" s="67">
        <v>0</v>
      </c>
      <c r="Z292" s="67">
        <v>0</v>
      </c>
      <c r="AA292" s="67">
        <v>0</v>
      </c>
      <c r="AB292" s="67">
        <v>0</v>
      </c>
      <c r="AC292" s="67">
        <v>0</v>
      </c>
      <c r="AD292" s="67">
        <v>0</v>
      </c>
      <c r="AE292" s="67">
        <v>0</v>
      </c>
      <c r="AF292" s="67">
        <v>0</v>
      </c>
      <c r="AG292" s="67">
        <v>0</v>
      </c>
      <c r="AH292" s="67">
        <v>0</v>
      </c>
      <c r="AI292" s="67">
        <v>0</v>
      </c>
      <c r="AJ292" s="67">
        <v>0</v>
      </c>
      <c r="AK292" s="67">
        <v>0</v>
      </c>
      <c r="AL292" s="67">
        <v>0</v>
      </c>
      <c r="AM292" s="67">
        <v>0</v>
      </c>
      <c r="AN292" s="67">
        <v>0</v>
      </c>
      <c r="AO292" s="67">
        <v>0</v>
      </c>
      <c r="AP292" s="67">
        <v>0</v>
      </c>
      <c r="AQ292" s="67">
        <v>0</v>
      </c>
      <c r="AR292" s="67">
        <v>0</v>
      </c>
      <c r="AS292" s="67">
        <v>0</v>
      </c>
      <c r="AT292" s="67">
        <v>0</v>
      </c>
      <c r="AU292" s="67">
        <v>0</v>
      </c>
      <c r="AV292" s="67">
        <v>0</v>
      </c>
      <c r="AW292" s="67">
        <v>0</v>
      </c>
      <c r="AX292" s="67">
        <v>0</v>
      </c>
      <c r="AY292" s="67">
        <v>0</v>
      </c>
      <c r="AZ292" s="67">
        <v>0</v>
      </c>
      <c r="BA292" s="67">
        <v>0</v>
      </c>
      <c r="BB292" s="67">
        <v>0</v>
      </c>
    </row>
    <row r="293" spans="1:54" ht="14.85" customHeight="1" x14ac:dyDescent="0.25">
      <c r="A293" s="6" t="s">
        <v>945</v>
      </c>
      <c r="B293" s="6" t="s">
        <v>946</v>
      </c>
      <c r="C293" s="6" t="s">
        <v>6874</v>
      </c>
      <c r="D293" s="6" t="s">
        <v>947</v>
      </c>
      <c r="E293" s="6" t="s">
        <v>948</v>
      </c>
      <c r="G293" s="12" t="s">
        <v>4610</v>
      </c>
      <c r="H293" s="6">
        <v>0</v>
      </c>
      <c r="I293" s="6">
        <v>0</v>
      </c>
      <c r="J293" s="6">
        <v>1000</v>
      </c>
      <c r="K293" s="13" t="s">
        <v>5111</v>
      </c>
      <c r="L293" s="7" t="s">
        <v>5710</v>
      </c>
      <c r="M293" s="14"/>
      <c r="N293" s="67">
        <v>0</v>
      </c>
      <c r="O293" s="67">
        <v>0</v>
      </c>
      <c r="P293" s="67">
        <v>0</v>
      </c>
      <c r="Q293" s="67">
        <v>0</v>
      </c>
      <c r="R293" s="67">
        <v>0</v>
      </c>
      <c r="S293" s="67">
        <v>0</v>
      </c>
      <c r="T293" s="67">
        <v>0</v>
      </c>
      <c r="U293" s="67">
        <v>0</v>
      </c>
      <c r="V293" s="67">
        <v>0</v>
      </c>
      <c r="W293" s="67">
        <v>0</v>
      </c>
      <c r="X293" s="67">
        <v>0</v>
      </c>
      <c r="Y293" s="67">
        <v>0</v>
      </c>
      <c r="Z293" s="67">
        <v>0</v>
      </c>
      <c r="AA293" s="67">
        <v>0</v>
      </c>
      <c r="AB293" s="67">
        <v>0</v>
      </c>
      <c r="AC293" s="67">
        <v>0</v>
      </c>
      <c r="AD293" s="67">
        <v>0</v>
      </c>
      <c r="AE293" s="67">
        <v>0</v>
      </c>
      <c r="AF293" s="67">
        <v>0</v>
      </c>
      <c r="AG293" s="67">
        <v>0</v>
      </c>
      <c r="AH293" s="67">
        <v>0</v>
      </c>
      <c r="AI293" s="67">
        <v>0</v>
      </c>
      <c r="AJ293" s="67">
        <v>0</v>
      </c>
      <c r="AK293" s="67">
        <v>0</v>
      </c>
      <c r="AL293" s="67">
        <v>0</v>
      </c>
      <c r="AM293" s="67">
        <v>0</v>
      </c>
      <c r="AN293" s="67">
        <v>0</v>
      </c>
      <c r="AO293" s="67">
        <v>0</v>
      </c>
      <c r="AP293" s="67">
        <v>0</v>
      </c>
      <c r="AQ293" s="67">
        <v>0</v>
      </c>
      <c r="AR293" s="67">
        <v>0</v>
      </c>
      <c r="AS293" s="67">
        <v>0</v>
      </c>
      <c r="AT293" s="67">
        <v>0</v>
      </c>
      <c r="AU293" s="67">
        <v>0</v>
      </c>
      <c r="AV293" s="67">
        <v>0</v>
      </c>
      <c r="AW293" s="67">
        <v>0</v>
      </c>
      <c r="AX293" s="67">
        <v>0</v>
      </c>
      <c r="AY293" s="67">
        <v>0</v>
      </c>
      <c r="AZ293" s="67">
        <v>0</v>
      </c>
      <c r="BA293" s="67">
        <v>0</v>
      </c>
      <c r="BB293" s="67">
        <v>0</v>
      </c>
    </row>
    <row r="294" spans="1:54" ht="14.85" customHeight="1" x14ac:dyDescent="0.25">
      <c r="A294" s="6" t="s">
        <v>949</v>
      </c>
      <c r="B294" s="6" t="s">
        <v>950</v>
      </c>
      <c r="C294" s="6" t="s">
        <v>6875</v>
      </c>
      <c r="D294" s="6" t="s">
        <v>180</v>
      </c>
      <c r="E294" s="6" t="s">
        <v>181</v>
      </c>
      <c r="G294" s="12" t="s">
        <v>4827</v>
      </c>
      <c r="H294" s="6">
        <v>1</v>
      </c>
      <c r="I294" s="6">
        <v>-1000</v>
      </c>
      <c r="J294" s="6">
        <v>1000</v>
      </c>
      <c r="K294" s="13" t="s">
        <v>4590</v>
      </c>
      <c r="L294" s="7" t="s">
        <v>5711</v>
      </c>
      <c r="M294" s="14"/>
      <c r="N294" s="67">
        <v>0</v>
      </c>
      <c r="O294" s="67">
        <v>0</v>
      </c>
      <c r="P294" s="67">
        <v>0</v>
      </c>
      <c r="Q294" s="67">
        <v>0</v>
      </c>
      <c r="R294" s="67">
        <v>0</v>
      </c>
      <c r="S294" s="67">
        <v>0</v>
      </c>
      <c r="T294" s="67">
        <v>0</v>
      </c>
      <c r="U294" s="67">
        <v>0</v>
      </c>
      <c r="V294" s="67">
        <v>0</v>
      </c>
      <c r="W294" s="67">
        <v>0</v>
      </c>
      <c r="X294" s="67">
        <v>0</v>
      </c>
      <c r="Y294" s="67">
        <v>0</v>
      </c>
      <c r="Z294" s="67">
        <v>0</v>
      </c>
      <c r="AA294" s="67">
        <v>0</v>
      </c>
      <c r="AB294" s="67">
        <v>0</v>
      </c>
      <c r="AC294" s="67">
        <v>0</v>
      </c>
      <c r="AD294" s="67">
        <v>0</v>
      </c>
      <c r="AE294" s="67">
        <v>0</v>
      </c>
      <c r="AF294" s="67">
        <v>0</v>
      </c>
      <c r="AG294" s="67">
        <v>0</v>
      </c>
      <c r="AH294" s="67">
        <v>0</v>
      </c>
      <c r="AI294" s="67">
        <v>0</v>
      </c>
      <c r="AJ294" s="67">
        <v>0</v>
      </c>
      <c r="AK294" s="67">
        <v>0</v>
      </c>
      <c r="AL294" s="67">
        <v>0</v>
      </c>
      <c r="AM294" s="67">
        <v>0</v>
      </c>
      <c r="AN294" s="67">
        <v>0</v>
      </c>
      <c r="AO294" s="67">
        <v>0</v>
      </c>
      <c r="AP294" s="67">
        <v>0</v>
      </c>
      <c r="AQ294" s="67">
        <v>0</v>
      </c>
      <c r="AR294" s="67">
        <v>0</v>
      </c>
      <c r="AS294" s="67">
        <v>0</v>
      </c>
      <c r="AT294" s="67">
        <v>0</v>
      </c>
      <c r="AU294" s="67">
        <v>0</v>
      </c>
      <c r="AV294" s="67">
        <v>0</v>
      </c>
      <c r="AW294" s="67">
        <v>0</v>
      </c>
      <c r="AX294" s="67">
        <v>0</v>
      </c>
      <c r="AY294" s="67">
        <v>0</v>
      </c>
      <c r="AZ294" s="67">
        <v>0</v>
      </c>
      <c r="BA294" s="67">
        <v>0</v>
      </c>
      <c r="BB294" s="67">
        <v>0</v>
      </c>
    </row>
    <row r="295" spans="1:54" ht="14.85" customHeight="1" x14ac:dyDescent="0.25">
      <c r="A295" s="6" t="s">
        <v>951</v>
      </c>
      <c r="B295" s="6" t="s">
        <v>952</v>
      </c>
      <c r="C295" s="6" t="s">
        <v>6876</v>
      </c>
      <c r="D295" s="6" t="s">
        <v>176</v>
      </c>
      <c r="E295" s="6" t="s">
        <v>177</v>
      </c>
      <c r="G295" s="12" t="s">
        <v>4820</v>
      </c>
      <c r="H295" s="6">
        <v>1</v>
      </c>
      <c r="I295" s="6">
        <v>-1000</v>
      </c>
      <c r="J295" s="6">
        <v>1000</v>
      </c>
      <c r="L295" s="7" t="s">
        <v>5712</v>
      </c>
      <c r="M295" s="14"/>
      <c r="N295" s="67">
        <v>0</v>
      </c>
      <c r="O295" s="67">
        <v>0</v>
      </c>
      <c r="P295" s="67">
        <v>0</v>
      </c>
      <c r="Q295" s="67">
        <v>0</v>
      </c>
      <c r="R295" s="67">
        <v>0</v>
      </c>
      <c r="S295" s="67">
        <v>0</v>
      </c>
      <c r="T295" s="67">
        <v>0</v>
      </c>
      <c r="U295" s="67">
        <v>0</v>
      </c>
      <c r="V295" s="67">
        <v>0</v>
      </c>
      <c r="W295" s="67">
        <v>0</v>
      </c>
      <c r="X295" s="67">
        <v>0</v>
      </c>
      <c r="Y295" s="67">
        <v>0</v>
      </c>
      <c r="Z295" s="67">
        <v>0</v>
      </c>
      <c r="AA295" s="67">
        <v>0</v>
      </c>
      <c r="AB295" s="67">
        <v>0</v>
      </c>
      <c r="AC295" s="67">
        <v>0</v>
      </c>
      <c r="AD295" s="67">
        <v>0</v>
      </c>
      <c r="AE295" s="67">
        <v>0</v>
      </c>
      <c r="AF295" s="67">
        <v>0</v>
      </c>
      <c r="AG295" s="67">
        <v>0</v>
      </c>
      <c r="AH295" s="67">
        <v>0</v>
      </c>
      <c r="AI295" s="67">
        <v>0</v>
      </c>
      <c r="AJ295" s="67">
        <v>0</v>
      </c>
      <c r="AK295" s="67">
        <v>0</v>
      </c>
      <c r="AL295" s="67">
        <v>0</v>
      </c>
      <c r="AM295" s="67">
        <v>0</v>
      </c>
      <c r="AN295" s="67">
        <v>0</v>
      </c>
      <c r="AO295" s="67">
        <v>0</v>
      </c>
      <c r="AP295" s="67">
        <v>0</v>
      </c>
      <c r="AQ295" s="67">
        <v>0</v>
      </c>
      <c r="AR295" s="67">
        <v>0</v>
      </c>
      <c r="AS295" s="67">
        <v>0</v>
      </c>
      <c r="AT295" s="67">
        <v>0</v>
      </c>
      <c r="AU295" s="67">
        <v>0</v>
      </c>
      <c r="AV295" s="67">
        <v>0</v>
      </c>
      <c r="AW295" s="67">
        <v>0</v>
      </c>
      <c r="AX295" s="67">
        <v>0</v>
      </c>
      <c r="AY295" s="67">
        <v>0</v>
      </c>
      <c r="AZ295" s="67">
        <v>0</v>
      </c>
      <c r="BA295" s="67">
        <v>0</v>
      </c>
      <c r="BB295" s="67">
        <v>0</v>
      </c>
    </row>
    <row r="296" spans="1:54" ht="14.85" customHeight="1" x14ac:dyDescent="0.25">
      <c r="A296" s="6" t="s">
        <v>953</v>
      </c>
      <c r="B296" s="6" t="s">
        <v>954</v>
      </c>
      <c r="C296" s="6" t="s">
        <v>6877</v>
      </c>
      <c r="D296" s="6" t="s">
        <v>955</v>
      </c>
      <c r="E296" s="6" t="s">
        <v>956</v>
      </c>
      <c r="G296" s="12" t="s">
        <v>4887</v>
      </c>
      <c r="H296" s="6">
        <v>0</v>
      </c>
      <c r="I296" s="6">
        <v>0</v>
      </c>
      <c r="J296" s="6">
        <v>1000</v>
      </c>
      <c r="L296" s="7" t="s">
        <v>5713</v>
      </c>
      <c r="M296" s="14"/>
      <c r="N296" s="67">
        <v>9.1327499999999999E-6</v>
      </c>
      <c r="O296" s="67">
        <v>9.1327499999999999E-6</v>
      </c>
      <c r="P296" s="67">
        <v>9.1327499999999999E-6</v>
      </c>
      <c r="Q296" s="67">
        <v>9.3555000000000005E-6</v>
      </c>
      <c r="R296" s="67">
        <v>9.1327499999999999E-6</v>
      </c>
      <c r="S296" s="67">
        <v>9.3555000000000005E-6</v>
      </c>
      <c r="T296" s="67">
        <v>9.1327499999999999E-6</v>
      </c>
      <c r="U296" s="67">
        <v>9.1327499999999999E-6</v>
      </c>
      <c r="V296" s="67">
        <v>9.1327499999999999E-6</v>
      </c>
      <c r="W296" s="67">
        <v>9.3555000000000005E-6</v>
      </c>
      <c r="X296" s="67">
        <v>9.3555000000000005E-6</v>
      </c>
      <c r="Y296" s="67">
        <v>9.1327499999999999E-6</v>
      </c>
      <c r="Z296" s="67">
        <v>9.3555000000000005E-6</v>
      </c>
      <c r="AA296" s="67">
        <v>9.3555000000000005E-6</v>
      </c>
      <c r="AB296" s="67">
        <v>9.1327499999999999E-6</v>
      </c>
      <c r="AC296" s="67">
        <v>9.3555000000000005E-6</v>
      </c>
      <c r="AD296" s="67">
        <v>9.3555000000000005E-6</v>
      </c>
      <c r="AE296" s="67">
        <v>9.3555000000000005E-6</v>
      </c>
      <c r="AF296" s="67">
        <v>9.5782499999999976E-6</v>
      </c>
      <c r="AG296" s="67">
        <v>1.8034475737579953E-5</v>
      </c>
      <c r="AH296" s="67">
        <v>1.7571164961682286E-5</v>
      </c>
      <c r="AI296" s="67">
        <v>2.0074470661853043E-5</v>
      </c>
      <c r="AJ296" s="67">
        <v>1.7669857675494197E-5</v>
      </c>
      <c r="AK296" s="67">
        <v>1.0735820383749286E-5</v>
      </c>
      <c r="AL296" s="67">
        <v>1.0346726663778838E-5</v>
      </c>
      <c r="AM296" s="67">
        <v>1.0530859487375493E-5</v>
      </c>
      <c r="AN296" s="67">
        <v>1.5912585502747217E-5</v>
      </c>
      <c r="AO296" s="67">
        <v>1.6656781017778342E-5</v>
      </c>
      <c r="AP296" s="67">
        <v>1.6593987828230583E-5</v>
      </c>
      <c r="AQ296" s="67">
        <v>1.6610743143345843E-5</v>
      </c>
      <c r="AR296" s="67">
        <v>1.1489214424850274E-5</v>
      </c>
      <c r="AS296" s="67">
        <v>1.1172894544885622E-5</v>
      </c>
      <c r="AT296" s="67">
        <v>1.134189598167174E-5</v>
      </c>
      <c r="AU296" s="67">
        <v>1.1396952166667973E-5</v>
      </c>
      <c r="AV296" s="67">
        <v>1.0416508276914896E-5</v>
      </c>
      <c r="AW296" s="67">
        <v>9.9026397214625497E-6</v>
      </c>
      <c r="AX296" s="67">
        <v>1.023114143390103E-5</v>
      </c>
      <c r="AY296" s="67">
        <v>1.0331128075711803E-5</v>
      </c>
      <c r="AZ296" s="67">
        <v>1.0037897440689505E-5</v>
      </c>
      <c r="BA296" s="67">
        <v>1.0160030456467353E-5</v>
      </c>
      <c r="BB296" s="67">
        <v>1.0215552411903274E-5</v>
      </c>
    </row>
    <row r="297" spans="1:54" ht="14.85" customHeight="1" x14ac:dyDescent="0.25">
      <c r="A297" s="6" t="s">
        <v>957</v>
      </c>
      <c r="B297" s="6" t="s">
        <v>958</v>
      </c>
      <c r="C297" s="6" t="s">
        <v>6878</v>
      </c>
      <c r="D297" s="6" t="s">
        <v>63</v>
      </c>
      <c r="E297" s="6" t="s">
        <v>64</v>
      </c>
      <c r="G297" s="12" t="s">
        <v>4838</v>
      </c>
      <c r="H297" s="6">
        <v>0</v>
      </c>
      <c r="I297" s="6">
        <v>0</v>
      </c>
      <c r="J297" s="6">
        <v>1000</v>
      </c>
      <c r="L297" s="7" t="s">
        <v>5714</v>
      </c>
      <c r="M297" s="14"/>
      <c r="N297" s="67">
        <v>0</v>
      </c>
      <c r="O297" s="67">
        <v>0</v>
      </c>
      <c r="P297" s="67">
        <v>0</v>
      </c>
      <c r="Q297" s="67">
        <v>0</v>
      </c>
      <c r="R297" s="67">
        <v>0</v>
      </c>
      <c r="S297" s="67">
        <v>0</v>
      </c>
      <c r="T297" s="67">
        <v>0</v>
      </c>
      <c r="U297" s="67">
        <v>0</v>
      </c>
      <c r="V297" s="67">
        <v>0</v>
      </c>
      <c r="W297" s="67">
        <v>0</v>
      </c>
      <c r="X297" s="67">
        <v>0</v>
      </c>
      <c r="Y297" s="67">
        <v>0</v>
      </c>
      <c r="Z297" s="67">
        <v>0</v>
      </c>
      <c r="AA297" s="67">
        <v>0</v>
      </c>
      <c r="AB297" s="67">
        <v>0</v>
      </c>
      <c r="AC297" s="67">
        <v>0</v>
      </c>
      <c r="AD297" s="67">
        <v>0</v>
      </c>
      <c r="AE297" s="67">
        <v>0</v>
      </c>
      <c r="AF297" s="67">
        <v>0</v>
      </c>
      <c r="AG297" s="67">
        <v>0</v>
      </c>
      <c r="AH297" s="67">
        <v>0</v>
      </c>
      <c r="AI297" s="67">
        <v>0</v>
      </c>
      <c r="AJ297" s="67">
        <v>0</v>
      </c>
      <c r="AK297" s="67">
        <v>0</v>
      </c>
      <c r="AL297" s="67">
        <v>0</v>
      </c>
      <c r="AM297" s="67">
        <v>0</v>
      </c>
      <c r="AN297" s="67">
        <v>0</v>
      </c>
      <c r="AO297" s="67">
        <v>0</v>
      </c>
      <c r="AP297" s="67">
        <v>0</v>
      </c>
      <c r="AQ297" s="67">
        <v>0</v>
      </c>
      <c r="AR297" s="67">
        <v>0</v>
      </c>
      <c r="AS297" s="67">
        <v>0</v>
      </c>
      <c r="AT297" s="67">
        <v>0</v>
      </c>
      <c r="AU297" s="67">
        <v>0</v>
      </c>
      <c r="AV297" s="67">
        <v>0</v>
      </c>
      <c r="AW297" s="67">
        <v>0</v>
      </c>
      <c r="AX297" s="67">
        <v>0</v>
      </c>
      <c r="AY297" s="67">
        <v>0</v>
      </c>
      <c r="AZ297" s="67">
        <v>0</v>
      </c>
      <c r="BA297" s="67">
        <v>0</v>
      </c>
      <c r="BB297" s="67">
        <v>0</v>
      </c>
    </row>
    <row r="298" spans="1:54" ht="14.85" customHeight="1" x14ac:dyDescent="0.25">
      <c r="A298" s="6" t="s">
        <v>959</v>
      </c>
      <c r="B298" s="6" t="s">
        <v>960</v>
      </c>
      <c r="C298" s="6" t="s">
        <v>6879</v>
      </c>
      <c r="D298" s="6" t="s">
        <v>961</v>
      </c>
      <c r="E298" s="6" t="s">
        <v>962</v>
      </c>
      <c r="G298" s="7" t="s">
        <v>4753</v>
      </c>
      <c r="H298" s="6">
        <v>0</v>
      </c>
      <c r="I298" s="6">
        <v>0</v>
      </c>
      <c r="J298" s="6">
        <v>1000</v>
      </c>
      <c r="K298" s="13" t="s">
        <v>5112</v>
      </c>
      <c r="L298" s="7" t="s">
        <v>5715</v>
      </c>
      <c r="M298" s="14"/>
      <c r="N298" s="67">
        <v>4.2665625000000013E-3</v>
      </c>
      <c r="O298" s="67">
        <v>4.2665625000000013E-3</v>
      </c>
      <c r="P298" s="67">
        <v>4.2665625000000013E-3</v>
      </c>
      <c r="Q298" s="67">
        <v>4.370625000000003E-3</v>
      </c>
      <c r="R298" s="67">
        <v>4.2665625000000013E-3</v>
      </c>
      <c r="S298" s="67">
        <v>4.370625000000003E-3</v>
      </c>
      <c r="T298" s="67">
        <v>4.2665625000000013E-3</v>
      </c>
      <c r="U298" s="67">
        <v>4.2665625000000013E-3</v>
      </c>
      <c r="V298" s="67">
        <v>4.2665625000000013E-3</v>
      </c>
      <c r="W298" s="67">
        <v>4.370625000000003E-3</v>
      </c>
      <c r="X298" s="67">
        <v>4.370625000000003E-3</v>
      </c>
      <c r="Y298" s="67">
        <v>4.2665625000000013E-3</v>
      </c>
      <c r="Z298" s="67">
        <v>4.370625000000003E-3</v>
      </c>
      <c r="AA298" s="67">
        <v>4.370625000000003E-3</v>
      </c>
      <c r="AB298" s="67">
        <v>4.2665625000000013E-3</v>
      </c>
      <c r="AC298" s="67">
        <v>4.370625000000003E-3</v>
      </c>
      <c r="AD298" s="67">
        <v>4.370625000000003E-3</v>
      </c>
      <c r="AE298" s="67">
        <v>4.370625000000003E-3</v>
      </c>
      <c r="AF298" s="67">
        <v>4.4746874999999978E-3</v>
      </c>
      <c r="AG298" s="67">
        <v>8.4251969986168934E-3</v>
      </c>
      <c r="AH298" s="67">
        <v>8.2087513078566293E-3</v>
      </c>
      <c r="AI298" s="67">
        <v>9.3782249304111415E-3</v>
      </c>
      <c r="AJ298" s="67">
        <v>8.2548577524404754E-3</v>
      </c>
      <c r="AK298" s="67">
        <v>5.0154716439232763E-3</v>
      </c>
      <c r="AL298" s="67">
        <v>4.833698062623952E-3</v>
      </c>
      <c r="AM298" s="67">
        <v>4.9197197100112819E-3</v>
      </c>
      <c r="AN298" s="67">
        <v>7.4339098939602E-3</v>
      </c>
      <c r="AO298" s="67">
        <v>7.7815769906287649E-3</v>
      </c>
      <c r="AP298" s="67">
        <v>7.7522417884410486E-3</v>
      </c>
      <c r="AQ298" s="67">
        <v>7.76006939777521E-3</v>
      </c>
      <c r="AR298" s="67">
        <v>5.3674360318113623E-3</v>
      </c>
      <c r="AS298" s="67">
        <v>5.2196603303127295E-3</v>
      </c>
      <c r="AT298" s="67">
        <v>5.2986130217405822E-3</v>
      </c>
      <c r="AU298" s="67">
        <v>5.3243337142261996E-3</v>
      </c>
      <c r="AV298" s="67">
        <v>4.8662980586597349E-3</v>
      </c>
      <c r="AW298" s="67">
        <v>4.6262332032085199E-3</v>
      </c>
      <c r="AX298" s="67">
        <v>4.7796999123022529E-3</v>
      </c>
      <c r="AY298" s="67">
        <v>4.8264108434512218E-3</v>
      </c>
      <c r="AZ298" s="67">
        <v>4.6894217841604996E-3</v>
      </c>
      <c r="BA298" s="67">
        <v>4.7464788748647971E-3</v>
      </c>
      <c r="BB298" s="67">
        <v>4.7724171621265285E-3</v>
      </c>
    </row>
    <row r="299" spans="1:54" ht="14.85" customHeight="1" x14ac:dyDescent="0.25">
      <c r="A299" s="6" t="s">
        <v>963</v>
      </c>
      <c r="B299" s="6" t="s">
        <v>964</v>
      </c>
      <c r="C299" s="6" t="s">
        <v>6880</v>
      </c>
      <c r="D299" s="6" t="s">
        <v>69</v>
      </c>
      <c r="E299" s="6" t="s">
        <v>70</v>
      </c>
      <c r="G299" s="12" t="s">
        <v>4981</v>
      </c>
      <c r="H299" s="6">
        <v>0</v>
      </c>
      <c r="I299" s="6">
        <v>0</v>
      </c>
      <c r="J299" s="6">
        <v>1000</v>
      </c>
      <c r="K299" s="13" t="s">
        <v>5113</v>
      </c>
      <c r="L299" s="7" t="s">
        <v>5716</v>
      </c>
      <c r="M299" s="14"/>
      <c r="N299" s="67">
        <v>0</v>
      </c>
      <c r="O299" s="67">
        <v>0</v>
      </c>
      <c r="P299" s="67">
        <v>0</v>
      </c>
      <c r="Q299" s="67">
        <v>0</v>
      </c>
      <c r="R299" s="67">
        <v>0</v>
      </c>
      <c r="S299" s="67">
        <v>0</v>
      </c>
      <c r="T299" s="67">
        <v>0</v>
      </c>
      <c r="U299" s="67">
        <v>0</v>
      </c>
      <c r="V299" s="67">
        <v>0</v>
      </c>
      <c r="W299" s="67">
        <v>0</v>
      </c>
      <c r="X299" s="67">
        <v>0</v>
      </c>
      <c r="Y299" s="67">
        <v>0</v>
      </c>
      <c r="Z299" s="67">
        <v>0</v>
      </c>
      <c r="AA299" s="67">
        <v>0</v>
      </c>
      <c r="AB299" s="67">
        <v>0</v>
      </c>
      <c r="AC299" s="67">
        <v>0</v>
      </c>
      <c r="AD299" s="67">
        <v>0</v>
      </c>
      <c r="AE299" s="67">
        <v>0</v>
      </c>
      <c r="AF299" s="67">
        <v>0</v>
      </c>
      <c r="AG299" s="67">
        <v>0</v>
      </c>
      <c r="AH299" s="67">
        <v>0</v>
      </c>
      <c r="AI299" s="67">
        <v>0</v>
      </c>
      <c r="AJ299" s="67">
        <v>0</v>
      </c>
      <c r="AK299" s="67">
        <v>0</v>
      </c>
      <c r="AL299" s="67">
        <v>0</v>
      </c>
      <c r="AM299" s="67">
        <v>0</v>
      </c>
      <c r="AN299" s="67">
        <v>0</v>
      </c>
      <c r="AO299" s="67">
        <v>0</v>
      </c>
      <c r="AP299" s="67">
        <v>0</v>
      </c>
      <c r="AQ299" s="67">
        <v>0</v>
      </c>
      <c r="AR299" s="67">
        <v>0</v>
      </c>
      <c r="AS299" s="67">
        <v>0</v>
      </c>
      <c r="AT299" s="67">
        <v>0</v>
      </c>
      <c r="AU299" s="67">
        <v>0</v>
      </c>
      <c r="AV299" s="67">
        <v>0</v>
      </c>
      <c r="AW299" s="67">
        <v>0</v>
      </c>
      <c r="AX299" s="67">
        <v>0</v>
      </c>
      <c r="AY299" s="67">
        <v>0</v>
      </c>
      <c r="AZ299" s="67">
        <v>0</v>
      </c>
      <c r="BA299" s="67">
        <v>0</v>
      </c>
      <c r="BB299" s="67">
        <v>0</v>
      </c>
    </row>
    <row r="300" spans="1:54" ht="14.85" customHeight="1" x14ac:dyDescent="0.25">
      <c r="A300" s="6" t="s">
        <v>965</v>
      </c>
      <c r="B300" s="6" t="s">
        <v>966</v>
      </c>
      <c r="C300" s="6" t="s">
        <v>6881</v>
      </c>
      <c r="D300" s="6" t="s">
        <v>967</v>
      </c>
      <c r="E300" s="6" t="s">
        <v>968</v>
      </c>
      <c r="G300" s="12" t="s">
        <v>4982</v>
      </c>
      <c r="H300" s="6">
        <v>0</v>
      </c>
      <c r="I300" s="6">
        <v>0</v>
      </c>
      <c r="J300" s="6">
        <v>1000</v>
      </c>
      <c r="K300" s="13" t="s">
        <v>5114</v>
      </c>
      <c r="L300" s="7" t="s">
        <v>5717</v>
      </c>
      <c r="M300" s="14"/>
      <c r="N300" s="67">
        <v>0</v>
      </c>
      <c r="O300" s="67">
        <v>0</v>
      </c>
      <c r="P300" s="67">
        <v>0</v>
      </c>
      <c r="Q300" s="67">
        <v>0</v>
      </c>
      <c r="R300" s="67">
        <v>0</v>
      </c>
      <c r="S300" s="67">
        <v>0</v>
      </c>
      <c r="T300" s="67">
        <v>0</v>
      </c>
      <c r="U300" s="67">
        <v>0</v>
      </c>
      <c r="V300" s="67">
        <v>0</v>
      </c>
      <c r="W300" s="67">
        <v>0</v>
      </c>
      <c r="X300" s="67">
        <v>0</v>
      </c>
      <c r="Y300" s="67">
        <v>0</v>
      </c>
      <c r="Z300" s="67">
        <v>0</v>
      </c>
      <c r="AA300" s="67">
        <v>0</v>
      </c>
      <c r="AB300" s="67">
        <v>0</v>
      </c>
      <c r="AC300" s="67">
        <v>0</v>
      </c>
      <c r="AD300" s="67">
        <v>0</v>
      </c>
      <c r="AE300" s="67">
        <v>0</v>
      </c>
      <c r="AF300" s="67">
        <v>0</v>
      </c>
      <c r="AG300" s="67">
        <v>0</v>
      </c>
      <c r="AH300" s="67">
        <v>0</v>
      </c>
      <c r="AI300" s="67">
        <v>0</v>
      </c>
      <c r="AJ300" s="67">
        <v>0</v>
      </c>
      <c r="AK300" s="67">
        <v>0</v>
      </c>
      <c r="AL300" s="67">
        <v>0</v>
      </c>
      <c r="AM300" s="67">
        <v>0</v>
      </c>
      <c r="AN300" s="67">
        <v>0</v>
      </c>
      <c r="AO300" s="67">
        <v>0</v>
      </c>
      <c r="AP300" s="67">
        <v>0</v>
      </c>
      <c r="AQ300" s="67">
        <v>0</v>
      </c>
      <c r="AR300" s="67">
        <v>0</v>
      </c>
      <c r="AS300" s="67">
        <v>0</v>
      </c>
      <c r="AT300" s="67">
        <v>0</v>
      </c>
      <c r="AU300" s="67">
        <v>0</v>
      </c>
      <c r="AV300" s="67">
        <v>0</v>
      </c>
      <c r="AW300" s="67">
        <v>0</v>
      </c>
      <c r="AX300" s="67">
        <v>0</v>
      </c>
      <c r="AY300" s="67">
        <v>0</v>
      </c>
      <c r="AZ300" s="67">
        <v>0</v>
      </c>
      <c r="BA300" s="67">
        <v>0</v>
      </c>
      <c r="BB300" s="67">
        <v>0</v>
      </c>
    </row>
    <row r="301" spans="1:54" ht="14.85" customHeight="1" x14ac:dyDescent="0.25">
      <c r="A301" s="6" t="s">
        <v>969</v>
      </c>
      <c r="B301" s="6" t="s">
        <v>970</v>
      </c>
      <c r="C301" s="6" t="s">
        <v>6882</v>
      </c>
      <c r="D301" s="6" t="s">
        <v>116</v>
      </c>
      <c r="E301" s="6" t="s">
        <v>117</v>
      </c>
      <c r="G301" s="12" t="s">
        <v>4821</v>
      </c>
      <c r="H301" s="6">
        <v>1</v>
      </c>
      <c r="I301" s="6">
        <v>-1000</v>
      </c>
      <c r="J301" s="6">
        <v>1000</v>
      </c>
      <c r="K301" s="13" t="s">
        <v>5014</v>
      </c>
      <c r="L301" s="7" t="s">
        <v>5718</v>
      </c>
      <c r="M301" s="14"/>
      <c r="N301" s="67">
        <v>0</v>
      </c>
      <c r="O301" s="67">
        <v>0</v>
      </c>
      <c r="P301" s="67">
        <v>0</v>
      </c>
      <c r="Q301" s="67">
        <v>0</v>
      </c>
      <c r="R301" s="67">
        <v>0</v>
      </c>
      <c r="S301" s="67">
        <v>0</v>
      </c>
      <c r="T301" s="67">
        <v>0</v>
      </c>
      <c r="U301" s="67">
        <v>0</v>
      </c>
      <c r="V301" s="67">
        <v>0</v>
      </c>
      <c r="W301" s="67">
        <v>0</v>
      </c>
      <c r="X301" s="67">
        <v>0</v>
      </c>
      <c r="Y301" s="67">
        <v>0</v>
      </c>
      <c r="Z301" s="67">
        <v>0</v>
      </c>
      <c r="AA301" s="67">
        <v>0</v>
      </c>
      <c r="AB301" s="67">
        <v>0</v>
      </c>
      <c r="AC301" s="67">
        <v>0</v>
      </c>
      <c r="AD301" s="67">
        <v>0</v>
      </c>
      <c r="AE301" s="67">
        <v>0</v>
      </c>
      <c r="AF301" s="67">
        <v>0</v>
      </c>
      <c r="AG301" s="67">
        <v>0</v>
      </c>
      <c r="AH301" s="67">
        <v>0</v>
      </c>
      <c r="AI301" s="67">
        <v>0</v>
      </c>
      <c r="AJ301" s="67">
        <v>0</v>
      </c>
      <c r="AK301" s="67">
        <v>0</v>
      </c>
      <c r="AL301" s="67">
        <v>0</v>
      </c>
      <c r="AM301" s="67">
        <v>0</v>
      </c>
      <c r="AN301" s="67">
        <v>0</v>
      </c>
      <c r="AO301" s="67">
        <v>0</v>
      </c>
      <c r="AP301" s="67">
        <v>0</v>
      </c>
      <c r="AQ301" s="67">
        <v>0</v>
      </c>
      <c r="AR301" s="67">
        <v>0</v>
      </c>
      <c r="AS301" s="67">
        <v>0</v>
      </c>
      <c r="AT301" s="67">
        <v>0</v>
      </c>
      <c r="AU301" s="67">
        <v>0</v>
      </c>
      <c r="AV301" s="67">
        <v>0</v>
      </c>
      <c r="AW301" s="67">
        <v>0</v>
      </c>
      <c r="AX301" s="67">
        <v>0</v>
      </c>
      <c r="AY301" s="67">
        <v>0</v>
      </c>
      <c r="AZ301" s="67">
        <v>0</v>
      </c>
      <c r="BA301" s="67">
        <v>0</v>
      </c>
      <c r="BB301" s="67">
        <v>0</v>
      </c>
    </row>
    <row r="302" spans="1:54" ht="14.85" customHeight="1" x14ac:dyDescent="0.25">
      <c r="A302" s="6" t="s">
        <v>971</v>
      </c>
      <c r="B302" s="6" t="s">
        <v>972</v>
      </c>
      <c r="C302" s="6" t="s">
        <v>6883</v>
      </c>
      <c r="D302" s="6" t="s">
        <v>973</v>
      </c>
      <c r="E302" s="6" t="s">
        <v>974</v>
      </c>
      <c r="G302" s="12" t="s">
        <v>4518</v>
      </c>
      <c r="H302" s="6">
        <v>1</v>
      </c>
      <c r="I302" s="6">
        <v>0</v>
      </c>
      <c r="J302" s="6">
        <v>1000</v>
      </c>
      <c r="K302" s="13" t="s">
        <v>4584</v>
      </c>
      <c r="L302" s="7" t="s">
        <v>5719</v>
      </c>
      <c r="M302" s="14"/>
      <c r="N302" s="67">
        <v>0</v>
      </c>
      <c r="O302" s="67">
        <v>0</v>
      </c>
      <c r="P302" s="67">
        <v>0</v>
      </c>
      <c r="Q302" s="67">
        <v>0</v>
      </c>
      <c r="R302" s="67">
        <v>0</v>
      </c>
      <c r="S302" s="67">
        <v>0</v>
      </c>
      <c r="T302" s="67">
        <v>0</v>
      </c>
      <c r="U302" s="67">
        <v>0</v>
      </c>
      <c r="V302" s="67">
        <v>0</v>
      </c>
      <c r="W302" s="67">
        <v>0</v>
      </c>
      <c r="X302" s="67">
        <v>0</v>
      </c>
      <c r="Y302" s="67">
        <v>0</v>
      </c>
      <c r="Z302" s="67">
        <v>0</v>
      </c>
      <c r="AA302" s="67">
        <v>0</v>
      </c>
      <c r="AB302" s="67">
        <v>0</v>
      </c>
      <c r="AC302" s="67">
        <v>0</v>
      </c>
      <c r="AD302" s="67">
        <v>0</v>
      </c>
      <c r="AE302" s="67">
        <v>0</v>
      </c>
      <c r="AF302" s="67">
        <v>0</v>
      </c>
      <c r="AG302" s="67">
        <v>0</v>
      </c>
      <c r="AH302" s="67">
        <v>0</v>
      </c>
      <c r="AI302" s="67">
        <v>0</v>
      </c>
      <c r="AJ302" s="67">
        <v>0</v>
      </c>
      <c r="AK302" s="67">
        <v>0</v>
      </c>
      <c r="AL302" s="67">
        <v>0</v>
      </c>
      <c r="AM302" s="67">
        <v>0</v>
      </c>
      <c r="AN302" s="67">
        <v>0</v>
      </c>
      <c r="AO302" s="67">
        <v>0</v>
      </c>
      <c r="AP302" s="67">
        <v>0</v>
      </c>
      <c r="AQ302" s="67">
        <v>0</v>
      </c>
      <c r="AR302" s="67">
        <v>0</v>
      </c>
      <c r="AS302" s="67">
        <v>0</v>
      </c>
      <c r="AT302" s="67">
        <v>0</v>
      </c>
      <c r="AU302" s="67">
        <v>0</v>
      </c>
      <c r="AV302" s="67">
        <v>0</v>
      </c>
      <c r="AW302" s="67">
        <v>0</v>
      </c>
      <c r="AX302" s="67">
        <v>0</v>
      </c>
      <c r="AY302" s="67">
        <v>0</v>
      </c>
      <c r="AZ302" s="67">
        <v>0</v>
      </c>
      <c r="BA302" s="67">
        <v>0</v>
      </c>
      <c r="BB302" s="67">
        <v>0</v>
      </c>
    </row>
    <row r="303" spans="1:54" ht="14.85" customHeight="1" x14ac:dyDescent="0.25">
      <c r="A303" s="6" t="s">
        <v>975</v>
      </c>
      <c r="B303" s="6" t="s">
        <v>976</v>
      </c>
      <c r="C303" s="6" t="s">
        <v>6884</v>
      </c>
      <c r="D303" s="6" t="s">
        <v>977</v>
      </c>
      <c r="E303" s="6" t="s">
        <v>978</v>
      </c>
      <c r="G303" s="12" t="s">
        <v>4849</v>
      </c>
      <c r="H303" s="6">
        <v>0</v>
      </c>
      <c r="I303" s="6">
        <v>0</v>
      </c>
      <c r="J303" s="6">
        <v>1000</v>
      </c>
      <c r="K303" s="13" t="s">
        <v>5115</v>
      </c>
      <c r="L303" s="7" t="s">
        <v>5720</v>
      </c>
      <c r="M303" s="14"/>
      <c r="N303" s="67">
        <v>0</v>
      </c>
      <c r="O303" s="67">
        <v>0</v>
      </c>
      <c r="P303" s="67">
        <v>0</v>
      </c>
      <c r="Q303" s="67">
        <v>0</v>
      </c>
      <c r="R303" s="67">
        <v>0</v>
      </c>
      <c r="S303" s="67">
        <v>0</v>
      </c>
      <c r="T303" s="67">
        <v>0</v>
      </c>
      <c r="U303" s="67">
        <v>0</v>
      </c>
      <c r="V303" s="67">
        <v>0</v>
      </c>
      <c r="W303" s="67">
        <v>0</v>
      </c>
      <c r="X303" s="67">
        <v>0</v>
      </c>
      <c r="Y303" s="67">
        <v>0</v>
      </c>
      <c r="Z303" s="67">
        <v>0</v>
      </c>
      <c r="AA303" s="67">
        <v>0</v>
      </c>
      <c r="AB303" s="67">
        <v>0</v>
      </c>
      <c r="AC303" s="67">
        <v>0</v>
      </c>
      <c r="AD303" s="67">
        <v>0</v>
      </c>
      <c r="AE303" s="67">
        <v>0</v>
      </c>
      <c r="AF303" s="67">
        <v>0</v>
      </c>
      <c r="AG303" s="67">
        <v>0</v>
      </c>
      <c r="AH303" s="67">
        <v>0</v>
      </c>
      <c r="AI303" s="67">
        <v>0</v>
      </c>
      <c r="AJ303" s="67">
        <v>0</v>
      </c>
      <c r="AK303" s="67">
        <v>0</v>
      </c>
      <c r="AL303" s="67">
        <v>0</v>
      </c>
      <c r="AM303" s="67">
        <v>0</v>
      </c>
      <c r="AN303" s="67">
        <v>0</v>
      </c>
      <c r="AO303" s="67">
        <v>0</v>
      </c>
      <c r="AP303" s="67">
        <v>0</v>
      </c>
      <c r="AQ303" s="67">
        <v>0</v>
      </c>
      <c r="AR303" s="67">
        <v>0</v>
      </c>
      <c r="AS303" s="67">
        <v>0</v>
      </c>
      <c r="AT303" s="67">
        <v>0</v>
      </c>
      <c r="AU303" s="67">
        <v>0</v>
      </c>
      <c r="AV303" s="67">
        <v>0</v>
      </c>
      <c r="AW303" s="67">
        <v>0</v>
      </c>
      <c r="AX303" s="67">
        <v>0</v>
      </c>
      <c r="AY303" s="67">
        <v>0</v>
      </c>
      <c r="AZ303" s="67">
        <v>0</v>
      </c>
      <c r="BA303" s="67">
        <v>0</v>
      </c>
      <c r="BB303" s="67">
        <v>0</v>
      </c>
    </row>
    <row r="304" spans="1:54" ht="14.85" customHeight="1" x14ac:dyDescent="0.25">
      <c r="A304" s="6" t="s">
        <v>979</v>
      </c>
      <c r="B304" s="6" t="s">
        <v>980</v>
      </c>
      <c r="C304" s="6" t="s">
        <v>6885</v>
      </c>
      <c r="D304" s="6" t="s">
        <v>162</v>
      </c>
      <c r="E304" s="6" t="s">
        <v>163</v>
      </c>
      <c r="G304" s="12" t="s">
        <v>4827</v>
      </c>
      <c r="H304" s="6">
        <v>0</v>
      </c>
      <c r="I304" s="6">
        <v>0</v>
      </c>
      <c r="J304" s="6">
        <v>1000</v>
      </c>
      <c r="K304" s="13" t="s">
        <v>4693</v>
      </c>
      <c r="L304" s="7" t="s">
        <v>5721</v>
      </c>
      <c r="M304" s="14"/>
      <c r="N304" s="67">
        <v>0</v>
      </c>
      <c r="O304" s="67">
        <v>0</v>
      </c>
      <c r="P304" s="67">
        <v>0</v>
      </c>
      <c r="Q304" s="67">
        <v>0</v>
      </c>
      <c r="R304" s="67">
        <v>0</v>
      </c>
      <c r="S304" s="67">
        <v>0</v>
      </c>
      <c r="T304" s="67">
        <v>0</v>
      </c>
      <c r="U304" s="67">
        <v>0</v>
      </c>
      <c r="V304" s="67">
        <v>0</v>
      </c>
      <c r="W304" s="67">
        <v>0</v>
      </c>
      <c r="X304" s="67">
        <v>0</v>
      </c>
      <c r="Y304" s="67">
        <v>0</v>
      </c>
      <c r="Z304" s="67">
        <v>0</v>
      </c>
      <c r="AA304" s="67">
        <v>0</v>
      </c>
      <c r="AB304" s="67">
        <v>0</v>
      </c>
      <c r="AC304" s="67">
        <v>0</v>
      </c>
      <c r="AD304" s="67">
        <v>0</v>
      </c>
      <c r="AE304" s="67">
        <v>0</v>
      </c>
      <c r="AF304" s="67">
        <v>0</v>
      </c>
      <c r="AG304" s="67">
        <v>0</v>
      </c>
      <c r="AH304" s="67">
        <v>0</v>
      </c>
      <c r="AI304" s="67">
        <v>0</v>
      </c>
      <c r="AJ304" s="67">
        <v>0</v>
      </c>
      <c r="AK304" s="67">
        <v>0</v>
      </c>
      <c r="AL304" s="67">
        <v>0</v>
      </c>
      <c r="AM304" s="67">
        <v>0</v>
      </c>
      <c r="AN304" s="67">
        <v>0</v>
      </c>
      <c r="AO304" s="67">
        <v>0</v>
      </c>
      <c r="AP304" s="67">
        <v>0</v>
      </c>
      <c r="AQ304" s="67">
        <v>0</v>
      </c>
      <c r="AR304" s="67">
        <v>0</v>
      </c>
      <c r="AS304" s="67">
        <v>0</v>
      </c>
      <c r="AT304" s="67">
        <v>0</v>
      </c>
      <c r="AU304" s="67">
        <v>0</v>
      </c>
      <c r="AV304" s="67">
        <v>0</v>
      </c>
      <c r="AW304" s="67">
        <v>0</v>
      </c>
      <c r="AX304" s="67">
        <v>0</v>
      </c>
      <c r="AY304" s="67">
        <v>0</v>
      </c>
      <c r="AZ304" s="67">
        <v>0</v>
      </c>
      <c r="BA304" s="67">
        <v>0</v>
      </c>
      <c r="BB304" s="67">
        <v>0</v>
      </c>
    </row>
    <row r="305" spans="1:54" ht="14.85" customHeight="1" x14ac:dyDescent="0.25">
      <c r="A305" s="6" t="s">
        <v>981</v>
      </c>
      <c r="B305" s="6" t="s">
        <v>982</v>
      </c>
      <c r="C305" s="6" t="s">
        <v>6886</v>
      </c>
      <c r="D305" s="6" t="s">
        <v>983</v>
      </c>
      <c r="E305" s="6" t="s">
        <v>984</v>
      </c>
      <c r="G305" s="12" t="s">
        <v>4611</v>
      </c>
      <c r="H305" s="6">
        <v>0</v>
      </c>
      <c r="I305" s="6">
        <v>0</v>
      </c>
      <c r="J305" s="6">
        <v>1000</v>
      </c>
      <c r="K305" s="13" t="s">
        <v>4385</v>
      </c>
      <c r="L305" s="7" t="s">
        <v>5722</v>
      </c>
      <c r="M305" s="11"/>
      <c r="N305" s="67">
        <v>0</v>
      </c>
      <c r="O305" s="67">
        <v>0</v>
      </c>
      <c r="P305" s="67">
        <v>0</v>
      </c>
      <c r="Q305" s="67">
        <v>0</v>
      </c>
      <c r="R305" s="67">
        <v>0</v>
      </c>
      <c r="S305" s="67">
        <v>0</v>
      </c>
      <c r="T305" s="67">
        <v>0</v>
      </c>
      <c r="U305" s="67">
        <v>0</v>
      </c>
      <c r="V305" s="67">
        <v>0</v>
      </c>
      <c r="W305" s="67">
        <v>0</v>
      </c>
      <c r="X305" s="67">
        <v>0</v>
      </c>
      <c r="Y305" s="67">
        <v>0</v>
      </c>
      <c r="Z305" s="67">
        <v>0</v>
      </c>
      <c r="AA305" s="67">
        <v>0</v>
      </c>
      <c r="AB305" s="67">
        <v>0</v>
      </c>
      <c r="AC305" s="67">
        <v>0</v>
      </c>
      <c r="AD305" s="67">
        <v>0</v>
      </c>
      <c r="AE305" s="67">
        <v>0</v>
      </c>
      <c r="AF305" s="67">
        <v>0</v>
      </c>
      <c r="AG305" s="67">
        <v>0</v>
      </c>
      <c r="AH305" s="67">
        <v>0</v>
      </c>
      <c r="AI305" s="67">
        <v>0</v>
      </c>
      <c r="AJ305" s="67">
        <v>0</v>
      </c>
      <c r="AK305" s="67">
        <v>0</v>
      </c>
      <c r="AL305" s="67">
        <v>0</v>
      </c>
      <c r="AM305" s="67">
        <v>0</v>
      </c>
      <c r="AN305" s="67">
        <v>0</v>
      </c>
      <c r="AO305" s="67">
        <v>0</v>
      </c>
      <c r="AP305" s="67">
        <v>0</v>
      </c>
      <c r="AQ305" s="67">
        <v>0</v>
      </c>
      <c r="AR305" s="67">
        <v>0</v>
      </c>
      <c r="AS305" s="67">
        <v>0</v>
      </c>
      <c r="AT305" s="67">
        <v>0</v>
      </c>
      <c r="AU305" s="67">
        <v>0</v>
      </c>
      <c r="AV305" s="67">
        <v>0</v>
      </c>
      <c r="AW305" s="67">
        <v>0</v>
      </c>
      <c r="AX305" s="67">
        <v>0</v>
      </c>
      <c r="AY305" s="67">
        <v>0</v>
      </c>
      <c r="AZ305" s="67">
        <v>0</v>
      </c>
      <c r="BA305" s="67">
        <v>0</v>
      </c>
      <c r="BB305" s="67">
        <v>0</v>
      </c>
    </row>
    <row r="306" spans="1:54" ht="14.85" customHeight="1" x14ac:dyDescent="0.25">
      <c r="A306" s="6" t="s">
        <v>985</v>
      </c>
      <c r="B306" s="6" t="s">
        <v>986</v>
      </c>
      <c r="C306" s="6" t="s">
        <v>6887</v>
      </c>
      <c r="D306" s="6" t="s">
        <v>141</v>
      </c>
      <c r="E306" s="6" t="s">
        <v>142</v>
      </c>
      <c r="G306" s="12" t="s">
        <v>4827</v>
      </c>
      <c r="H306" s="6">
        <v>1</v>
      </c>
      <c r="I306" s="6">
        <v>-1000</v>
      </c>
      <c r="J306" s="6">
        <v>1000</v>
      </c>
      <c r="K306" s="13" t="s">
        <v>5018</v>
      </c>
      <c r="L306" s="7" t="s">
        <v>5723</v>
      </c>
      <c r="M306" s="14"/>
      <c r="N306" s="67">
        <v>0</v>
      </c>
      <c r="O306" s="67">
        <v>0</v>
      </c>
      <c r="P306" s="67">
        <v>0</v>
      </c>
      <c r="Q306" s="67">
        <v>0</v>
      </c>
      <c r="R306" s="67">
        <v>0</v>
      </c>
      <c r="S306" s="67">
        <v>0</v>
      </c>
      <c r="T306" s="67">
        <v>0</v>
      </c>
      <c r="U306" s="67">
        <v>0</v>
      </c>
      <c r="V306" s="67">
        <v>0</v>
      </c>
      <c r="W306" s="67">
        <v>0</v>
      </c>
      <c r="X306" s="67">
        <v>0</v>
      </c>
      <c r="Y306" s="67">
        <v>0</v>
      </c>
      <c r="Z306" s="67">
        <v>0</v>
      </c>
      <c r="AA306" s="67">
        <v>0</v>
      </c>
      <c r="AB306" s="67">
        <v>0</v>
      </c>
      <c r="AC306" s="67">
        <v>0</v>
      </c>
      <c r="AD306" s="67">
        <v>0</v>
      </c>
      <c r="AE306" s="67">
        <v>0</v>
      </c>
      <c r="AF306" s="67">
        <v>0</v>
      </c>
      <c r="AG306" s="67">
        <v>0</v>
      </c>
      <c r="AH306" s="67">
        <v>0</v>
      </c>
      <c r="AI306" s="67">
        <v>0</v>
      </c>
      <c r="AJ306" s="67">
        <v>0</v>
      </c>
      <c r="AK306" s="67">
        <v>0</v>
      </c>
      <c r="AL306" s="67">
        <v>0</v>
      </c>
      <c r="AM306" s="67">
        <v>0</v>
      </c>
      <c r="AN306" s="67">
        <v>0</v>
      </c>
      <c r="AO306" s="67">
        <v>0</v>
      </c>
      <c r="AP306" s="67">
        <v>0</v>
      </c>
      <c r="AQ306" s="67">
        <v>0</v>
      </c>
      <c r="AR306" s="67">
        <v>0</v>
      </c>
      <c r="AS306" s="67">
        <v>0</v>
      </c>
      <c r="AT306" s="67">
        <v>0</v>
      </c>
      <c r="AU306" s="67">
        <v>0</v>
      </c>
      <c r="AV306" s="67">
        <v>0</v>
      </c>
      <c r="AW306" s="67">
        <v>0</v>
      </c>
      <c r="AX306" s="67">
        <v>0</v>
      </c>
      <c r="AY306" s="67">
        <v>0</v>
      </c>
      <c r="AZ306" s="67">
        <v>0</v>
      </c>
      <c r="BA306" s="67">
        <v>0</v>
      </c>
      <c r="BB306" s="67">
        <v>0</v>
      </c>
    </row>
    <row r="307" spans="1:54" ht="14.85" customHeight="1" x14ac:dyDescent="0.25">
      <c r="A307" s="6" t="s">
        <v>987</v>
      </c>
      <c r="B307" s="6" t="s">
        <v>988</v>
      </c>
      <c r="C307" s="6" t="s">
        <v>6888</v>
      </c>
      <c r="D307" s="6" t="s">
        <v>989</v>
      </c>
      <c r="E307" s="6" t="s">
        <v>990</v>
      </c>
      <c r="G307" s="12" t="s">
        <v>4509</v>
      </c>
      <c r="H307" s="6">
        <v>0</v>
      </c>
      <c r="I307" s="6">
        <v>0</v>
      </c>
      <c r="J307" s="6">
        <v>1000</v>
      </c>
      <c r="K307" s="13" t="s">
        <v>4410</v>
      </c>
      <c r="L307" s="7" t="s">
        <v>5724</v>
      </c>
      <c r="M307" s="11"/>
      <c r="N307" s="67">
        <v>0</v>
      </c>
      <c r="O307" s="67">
        <v>0</v>
      </c>
      <c r="P307" s="67">
        <v>0</v>
      </c>
      <c r="Q307" s="67">
        <v>0</v>
      </c>
      <c r="R307" s="67">
        <v>0</v>
      </c>
      <c r="S307" s="67">
        <v>0</v>
      </c>
      <c r="T307" s="67">
        <v>0</v>
      </c>
      <c r="U307" s="67">
        <v>0</v>
      </c>
      <c r="V307" s="67">
        <v>0</v>
      </c>
      <c r="W307" s="67">
        <v>0</v>
      </c>
      <c r="X307" s="67">
        <v>0</v>
      </c>
      <c r="Y307" s="67">
        <v>0</v>
      </c>
      <c r="Z307" s="67">
        <v>0</v>
      </c>
      <c r="AA307" s="67">
        <v>0</v>
      </c>
      <c r="AB307" s="67">
        <v>0</v>
      </c>
      <c r="AC307" s="67">
        <v>0</v>
      </c>
      <c r="AD307" s="67">
        <v>0</v>
      </c>
      <c r="AE307" s="67">
        <v>0</v>
      </c>
      <c r="AF307" s="67">
        <v>0</v>
      </c>
      <c r="AG307" s="67">
        <v>0</v>
      </c>
      <c r="AH307" s="67">
        <v>0</v>
      </c>
      <c r="AI307" s="67">
        <v>0</v>
      </c>
      <c r="AJ307" s="67">
        <v>0</v>
      </c>
      <c r="AK307" s="67">
        <v>0</v>
      </c>
      <c r="AL307" s="67">
        <v>0</v>
      </c>
      <c r="AM307" s="67">
        <v>0</v>
      </c>
      <c r="AN307" s="67">
        <v>0</v>
      </c>
      <c r="AO307" s="67">
        <v>0</v>
      </c>
      <c r="AP307" s="67">
        <v>0</v>
      </c>
      <c r="AQ307" s="67">
        <v>0</v>
      </c>
      <c r="AR307" s="67">
        <v>0</v>
      </c>
      <c r="AS307" s="67">
        <v>0</v>
      </c>
      <c r="AT307" s="67">
        <v>0</v>
      </c>
      <c r="AU307" s="67">
        <v>0</v>
      </c>
      <c r="AV307" s="67">
        <v>0</v>
      </c>
      <c r="AW307" s="67">
        <v>0</v>
      </c>
      <c r="AX307" s="67">
        <v>0</v>
      </c>
      <c r="AY307" s="67">
        <v>0</v>
      </c>
      <c r="AZ307" s="67">
        <v>0</v>
      </c>
      <c r="BA307" s="67">
        <v>0</v>
      </c>
      <c r="BB307" s="67">
        <v>0</v>
      </c>
    </row>
    <row r="308" spans="1:54" ht="14.85" customHeight="1" x14ac:dyDescent="0.25">
      <c r="A308" s="6" t="s">
        <v>991</v>
      </c>
      <c r="B308" s="6" t="s">
        <v>992</v>
      </c>
      <c r="C308" s="6" t="s">
        <v>6889</v>
      </c>
      <c r="D308" s="6" t="s">
        <v>993</v>
      </c>
      <c r="E308" s="6" t="s">
        <v>994</v>
      </c>
      <c r="G308" s="12" t="s">
        <v>4768</v>
      </c>
      <c r="H308" s="6">
        <v>0</v>
      </c>
      <c r="I308" s="6">
        <v>0</v>
      </c>
      <c r="J308" s="6">
        <v>1000</v>
      </c>
      <c r="K308" s="13" t="s">
        <v>4466</v>
      </c>
      <c r="L308" s="7" t="s">
        <v>5725</v>
      </c>
      <c r="M308" s="14"/>
      <c r="N308" s="67">
        <v>3.0561317470642496E-3</v>
      </c>
      <c r="O308" s="67">
        <v>3.0561317470642496E-3</v>
      </c>
      <c r="P308" s="67">
        <v>3.0561317470642496E-3</v>
      </c>
      <c r="Q308" s="67">
        <v>3.130671545773134E-3</v>
      </c>
      <c r="R308" s="67">
        <v>3.0561317470642496E-3</v>
      </c>
      <c r="S308" s="67">
        <v>3.130671545773134E-3</v>
      </c>
      <c r="T308" s="67">
        <v>3.0561317470642496E-3</v>
      </c>
      <c r="U308" s="67">
        <v>3.0561317470642496E-3</v>
      </c>
      <c r="V308" s="67">
        <v>3.0561317470642496E-3</v>
      </c>
      <c r="W308" s="67">
        <v>3.130671545773134E-3</v>
      </c>
      <c r="X308" s="67">
        <v>3.130671545773134E-3</v>
      </c>
      <c r="Y308" s="67">
        <v>3.0561317470642496E-3</v>
      </c>
      <c r="Z308" s="67">
        <v>3.130671545773134E-3</v>
      </c>
      <c r="AA308" s="67">
        <v>3.130671545773134E-3</v>
      </c>
      <c r="AB308" s="67">
        <v>3.0561317470642496E-3</v>
      </c>
      <c r="AC308" s="67">
        <v>3.130671545773134E-3</v>
      </c>
      <c r="AD308" s="67">
        <v>3.130671545773134E-3</v>
      </c>
      <c r="AE308" s="67">
        <v>3.130671545773134E-3</v>
      </c>
      <c r="AF308" s="67">
        <v>3.205211344482017E-3</v>
      </c>
      <c r="AG308" s="67">
        <v>6.0349548430952381E-3</v>
      </c>
      <c r="AH308" s="67">
        <v>5.879915148482134E-3</v>
      </c>
      <c r="AI308" s="67">
        <v>6.7176071933644247E-3</v>
      </c>
      <c r="AJ308" s="67">
        <v>5.9129411193982887E-3</v>
      </c>
      <c r="AK308" s="67">
        <v>3.5925741431174271E-3</v>
      </c>
      <c r="AL308" s="67">
        <v>3.4623700238559769E-3</v>
      </c>
      <c r="AM308" s="67">
        <v>3.5239871893176745E-3</v>
      </c>
      <c r="AN308" s="67">
        <v>5.3248975098212593E-3</v>
      </c>
      <c r="AO308" s="67">
        <v>5.5739308830669351E-3</v>
      </c>
      <c r="AP308" s="67">
        <v>5.5529181256744374E-3</v>
      </c>
      <c r="AQ308" s="67">
        <v>5.5585250294499493E-3</v>
      </c>
      <c r="AR308" s="67">
        <v>3.8446856590417392E-3</v>
      </c>
      <c r="AS308" s="67">
        <v>3.7388341655280083E-3</v>
      </c>
      <c r="AT308" s="67">
        <v>3.795387849386816E-3</v>
      </c>
      <c r="AU308" s="67">
        <v>3.8138115393859104E-3</v>
      </c>
      <c r="AV308" s="67">
        <v>3.4857213477470792E-3</v>
      </c>
      <c r="AW308" s="67">
        <v>3.3137632840602414E-3</v>
      </c>
      <c r="AX308" s="67">
        <v>3.4236912370150699E-3</v>
      </c>
      <c r="AY308" s="67">
        <v>3.4571502006700747E-3</v>
      </c>
      <c r="AZ308" s="67">
        <v>3.3590251613441926E-3</v>
      </c>
      <c r="BA308" s="67">
        <v>3.399895062182755E-3</v>
      </c>
      <c r="BB308" s="67">
        <v>3.4184746149644261E-3</v>
      </c>
    </row>
    <row r="309" spans="1:54" ht="14.85" customHeight="1" x14ac:dyDescent="0.25">
      <c r="A309" s="6" t="s">
        <v>995</v>
      </c>
      <c r="B309" s="6" t="s">
        <v>996</v>
      </c>
      <c r="C309" s="6" t="s">
        <v>6890</v>
      </c>
      <c r="D309" s="6" t="s">
        <v>264</v>
      </c>
      <c r="E309" s="6" t="s">
        <v>265</v>
      </c>
      <c r="G309" s="12" t="s">
        <v>4970</v>
      </c>
      <c r="H309" s="6">
        <v>1</v>
      </c>
      <c r="I309" s="6">
        <v>-1000</v>
      </c>
      <c r="J309" s="6">
        <v>1000</v>
      </c>
      <c r="K309" s="13" t="s">
        <v>5059</v>
      </c>
      <c r="L309" s="7" t="s">
        <v>5726</v>
      </c>
      <c r="M309" s="14"/>
      <c r="N309" s="67">
        <v>3.9229816800343542E-3</v>
      </c>
      <c r="O309" s="67">
        <v>3.9229816800343542E-3</v>
      </c>
      <c r="P309" s="67">
        <v>3.9229816800343542E-3</v>
      </c>
      <c r="Q309" s="67">
        <v>4.0186641599575523E-3</v>
      </c>
      <c r="R309" s="67">
        <v>3.9229816800343542E-3</v>
      </c>
      <c r="S309" s="67">
        <v>4.0186641599575523E-3</v>
      </c>
      <c r="T309" s="67">
        <v>3.9229816800343542E-3</v>
      </c>
      <c r="U309" s="67">
        <v>3.9229816800343542E-3</v>
      </c>
      <c r="V309" s="67">
        <v>3.9229816800343542E-3</v>
      </c>
      <c r="W309" s="67">
        <v>4.0186641599575523E-3</v>
      </c>
      <c r="X309" s="67">
        <v>4.0186641599575523E-3</v>
      </c>
      <c r="Y309" s="67">
        <v>3.9229816800343542E-3</v>
      </c>
      <c r="Z309" s="67">
        <v>4.0186641599575523E-3</v>
      </c>
      <c r="AA309" s="67">
        <v>4.0186641599575523E-3</v>
      </c>
      <c r="AB309" s="67">
        <v>3.9229816800343542E-3</v>
      </c>
      <c r="AC309" s="67">
        <v>4.0186641599575523E-3</v>
      </c>
      <c r="AD309" s="67">
        <v>4.0186641599575523E-3</v>
      </c>
      <c r="AE309" s="67">
        <v>4.0186641599575523E-3</v>
      </c>
      <c r="AF309" s="67">
        <v>4.1143466399944373E-3</v>
      </c>
      <c r="AG309" s="67">
        <v>7.7467266625035336E-3</v>
      </c>
      <c r="AH309" s="67">
        <v>7.5477110663086933E-3</v>
      </c>
      <c r="AI309" s="67">
        <v>8.6230084741600876E-3</v>
      </c>
      <c r="AJ309" s="67">
        <v>7.5901046178614706E-3</v>
      </c>
      <c r="AK309" s="67">
        <v>4.6115821286321079E-3</v>
      </c>
      <c r="AL309" s="67">
        <v>4.4444465412425416E-3</v>
      </c>
      <c r="AM309" s="67">
        <v>4.5235409754695866E-3</v>
      </c>
      <c r="AN309" s="67">
        <v>6.8352666402233808E-3</v>
      </c>
      <c r="AO309" s="67">
        <v>7.1549365503642548E-3</v>
      </c>
      <c r="AP309" s="67">
        <v>7.1279636745202879E-3</v>
      </c>
      <c r="AQ309" s="67">
        <v>7.1351609365137847E-3</v>
      </c>
      <c r="AR309" s="67">
        <v>4.9352032746128316E-3</v>
      </c>
      <c r="AS309" s="67">
        <v>4.7993277613613827E-3</v>
      </c>
      <c r="AT309" s="67">
        <v>4.8719224935211969E-3</v>
      </c>
      <c r="AU309" s="67">
        <v>4.8955719315699753E-3</v>
      </c>
      <c r="AV309" s="67">
        <v>4.4744213013245826E-3</v>
      </c>
      <c r="AW309" s="67">
        <v>4.2536885615618303E-3</v>
      </c>
      <c r="AX309" s="67">
        <v>4.3947967928943399E-3</v>
      </c>
      <c r="AY309" s="67">
        <v>4.437746152575528E-3</v>
      </c>
      <c r="AZ309" s="67">
        <v>4.3117886469872246E-3</v>
      </c>
      <c r="BA309" s="67">
        <v>4.3642510031531856E-3</v>
      </c>
      <c r="BB309" s="67">
        <v>4.3881005133243889E-3</v>
      </c>
    </row>
    <row r="310" spans="1:54" ht="14.85" customHeight="1" x14ac:dyDescent="0.25">
      <c r="A310" s="6" t="s">
        <v>997</v>
      </c>
      <c r="B310" s="6" t="s">
        <v>998</v>
      </c>
      <c r="C310" s="6" t="s">
        <v>6891</v>
      </c>
      <c r="D310" s="6" t="s">
        <v>999</v>
      </c>
      <c r="E310" s="6" t="s">
        <v>1000</v>
      </c>
      <c r="G310" s="12" t="s">
        <v>4865</v>
      </c>
      <c r="H310" s="6">
        <v>1</v>
      </c>
      <c r="I310" s="6">
        <v>-1000</v>
      </c>
      <c r="J310" s="6">
        <v>1000</v>
      </c>
      <c r="K310" s="13" t="s">
        <v>5116</v>
      </c>
      <c r="L310" s="7" t="s">
        <v>5727</v>
      </c>
      <c r="M310" s="14"/>
      <c r="N310" s="67">
        <v>9.1327500513216364E-6</v>
      </c>
      <c r="O310" s="67">
        <v>9.1327500513216364E-6</v>
      </c>
      <c r="P310" s="67">
        <v>9.1327500513216364E-6</v>
      </c>
      <c r="Q310" s="67">
        <v>9.3554999693878926E-6</v>
      </c>
      <c r="R310" s="67">
        <v>9.1327500513216364E-6</v>
      </c>
      <c r="S310" s="67">
        <v>9.3554999693878926E-6</v>
      </c>
      <c r="T310" s="67">
        <v>9.1327500513216364E-6</v>
      </c>
      <c r="U310" s="67">
        <v>9.1327500513216364E-6</v>
      </c>
      <c r="V310" s="67">
        <v>9.1327500513216364E-6</v>
      </c>
      <c r="W310" s="67">
        <v>9.3554999693878926E-6</v>
      </c>
      <c r="X310" s="67">
        <v>9.3554999693878926E-6</v>
      </c>
      <c r="Y310" s="67">
        <v>9.1327500513216364E-6</v>
      </c>
      <c r="Z310" s="67">
        <v>9.3554999693878926E-6</v>
      </c>
      <c r="AA310" s="67">
        <v>9.3554999693878926E-6</v>
      </c>
      <c r="AB310" s="67">
        <v>9.1327500513216364E-6</v>
      </c>
      <c r="AC310" s="67">
        <v>9.3554999693878926E-6</v>
      </c>
      <c r="AD310" s="67">
        <v>9.3554999693878926E-6</v>
      </c>
      <c r="AE310" s="67">
        <v>9.3554999693878926E-6</v>
      </c>
      <c r="AF310" s="67">
        <v>9.5782500011409866E-6</v>
      </c>
      <c r="AG310" s="67">
        <v>1.8034475715467124E-5</v>
      </c>
      <c r="AH310" s="67">
        <v>1.7571165017216117E-5</v>
      </c>
      <c r="AI310" s="67">
        <v>2.0074470626241236E-5</v>
      </c>
      <c r="AJ310" s="67">
        <v>1.7669857697910629E-5</v>
      </c>
      <c r="AK310" s="67">
        <v>1.073582041044574E-5</v>
      </c>
      <c r="AL310" s="67">
        <v>1.0346726639909321E-5</v>
      </c>
      <c r="AM310" s="67">
        <v>1.0530859526625136E-5</v>
      </c>
      <c r="AN310" s="67">
        <v>1.5912585467958706E-5</v>
      </c>
      <c r="AO310" s="67">
        <v>1.6656780985613295E-5</v>
      </c>
      <c r="AP310" s="67">
        <v>1.6593987879787164E-5</v>
      </c>
      <c r="AQ310" s="67">
        <v>1.6610743159617414E-5</v>
      </c>
      <c r="AR310" s="67">
        <v>1.1489214443827223E-5</v>
      </c>
      <c r="AS310" s="67">
        <v>1.117289457397419E-5</v>
      </c>
      <c r="AT310" s="67">
        <v>1.1341895969962934E-5</v>
      </c>
      <c r="AU310" s="67">
        <v>1.1396952118047921E-5</v>
      </c>
      <c r="AV310" s="67">
        <v>1.0416508303023875E-5</v>
      </c>
      <c r="AW310" s="67">
        <v>9.9026397037960123E-6</v>
      </c>
      <c r="AX310" s="67">
        <v>1.0231141459371429E-5</v>
      </c>
      <c r="AY310" s="67">
        <v>1.0331128123652888E-5</v>
      </c>
      <c r="AZ310" s="67">
        <v>1.0037897482106928E-5</v>
      </c>
      <c r="BA310" s="67">
        <v>1.0160030456063396E-5</v>
      </c>
      <c r="BB310" s="67">
        <v>1.0215552379122528E-5</v>
      </c>
    </row>
    <row r="311" spans="1:54" ht="14.85" customHeight="1" x14ac:dyDescent="0.25">
      <c r="A311" s="6" t="s">
        <v>1001</v>
      </c>
      <c r="B311" s="6" t="s">
        <v>1002</v>
      </c>
      <c r="C311" s="6" t="s">
        <v>6892</v>
      </c>
      <c r="D311" s="6" t="s">
        <v>1003</v>
      </c>
      <c r="E311" s="6" t="s">
        <v>1004</v>
      </c>
      <c r="G311" s="12" t="s">
        <v>4518</v>
      </c>
      <c r="H311" s="6">
        <v>0</v>
      </c>
      <c r="I311" s="6">
        <v>0</v>
      </c>
      <c r="J311" s="6">
        <v>0</v>
      </c>
      <c r="K311" s="13" t="s">
        <v>4585</v>
      </c>
      <c r="L311" s="7" t="s">
        <v>5728</v>
      </c>
      <c r="M311" s="14"/>
      <c r="N311" s="67">
        <v>0</v>
      </c>
      <c r="O311" s="67">
        <v>0</v>
      </c>
      <c r="P311" s="67">
        <v>0</v>
      </c>
      <c r="Q311" s="67">
        <v>0</v>
      </c>
      <c r="R311" s="67">
        <v>0</v>
      </c>
      <c r="S311" s="67">
        <v>0</v>
      </c>
      <c r="T311" s="67">
        <v>0</v>
      </c>
      <c r="U311" s="67">
        <v>0</v>
      </c>
      <c r="V311" s="67">
        <v>0</v>
      </c>
      <c r="W311" s="67">
        <v>0</v>
      </c>
      <c r="X311" s="67">
        <v>0</v>
      </c>
      <c r="Y311" s="67">
        <v>0</v>
      </c>
      <c r="Z311" s="67">
        <v>0</v>
      </c>
      <c r="AA311" s="67">
        <v>0</v>
      </c>
      <c r="AB311" s="67">
        <v>0</v>
      </c>
      <c r="AC311" s="67">
        <v>0</v>
      </c>
      <c r="AD311" s="67">
        <v>0</v>
      </c>
      <c r="AE311" s="67">
        <v>0</v>
      </c>
      <c r="AF311" s="67">
        <v>0</v>
      </c>
      <c r="AG311" s="67">
        <v>0</v>
      </c>
      <c r="AH311" s="67">
        <v>0</v>
      </c>
      <c r="AI311" s="67">
        <v>0</v>
      </c>
      <c r="AJ311" s="67">
        <v>0</v>
      </c>
      <c r="AK311" s="67">
        <v>0</v>
      </c>
      <c r="AL311" s="67">
        <v>0</v>
      </c>
      <c r="AM311" s="67">
        <v>0</v>
      </c>
      <c r="AN311" s="67">
        <v>0</v>
      </c>
      <c r="AO311" s="67">
        <v>0</v>
      </c>
      <c r="AP311" s="67">
        <v>0</v>
      </c>
      <c r="AQ311" s="67">
        <v>0</v>
      </c>
      <c r="AR311" s="67">
        <v>0</v>
      </c>
      <c r="AS311" s="67">
        <v>0</v>
      </c>
      <c r="AT311" s="67">
        <v>0</v>
      </c>
      <c r="AU311" s="67">
        <v>0</v>
      </c>
      <c r="AV311" s="67">
        <v>0</v>
      </c>
      <c r="AW311" s="67">
        <v>0</v>
      </c>
      <c r="AX311" s="67">
        <v>0</v>
      </c>
      <c r="AY311" s="67">
        <v>0</v>
      </c>
      <c r="AZ311" s="67">
        <v>0</v>
      </c>
      <c r="BA311" s="67">
        <v>0</v>
      </c>
      <c r="BB311" s="67">
        <v>0</v>
      </c>
    </row>
    <row r="312" spans="1:54" ht="14.85" customHeight="1" x14ac:dyDescent="0.25">
      <c r="A312" s="6" t="s">
        <v>1005</v>
      </c>
      <c r="B312" s="6" t="s">
        <v>1006</v>
      </c>
      <c r="C312" s="6" t="s">
        <v>6893</v>
      </c>
      <c r="D312" s="6" t="s">
        <v>63</v>
      </c>
      <c r="E312" s="6" t="s">
        <v>64</v>
      </c>
      <c r="G312" s="12" t="s">
        <v>4838</v>
      </c>
      <c r="H312" s="6">
        <v>0</v>
      </c>
      <c r="I312" s="6">
        <v>0</v>
      </c>
      <c r="J312" s="6">
        <v>1000</v>
      </c>
      <c r="L312" s="7" t="s">
        <v>5729</v>
      </c>
      <c r="M312" s="14"/>
      <c r="N312" s="67">
        <v>0</v>
      </c>
      <c r="O312" s="67">
        <v>0</v>
      </c>
      <c r="P312" s="67">
        <v>0</v>
      </c>
      <c r="Q312" s="67">
        <v>0</v>
      </c>
      <c r="R312" s="67">
        <v>0</v>
      </c>
      <c r="S312" s="67">
        <v>0</v>
      </c>
      <c r="T312" s="67">
        <v>0</v>
      </c>
      <c r="U312" s="67">
        <v>0</v>
      </c>
      <c r="V312" s="67">
        <v>0</v>
      </c>
      <c r="W312" s="67">
        <v>0</v>
      </c>
      <c r="X312" s="67">
        <v>0</v>
      </c>
      <c r="Y312" s="67">
        <v>0</v>
      </c>
      <c r="Z312" s="67">
        <v>0</v>
      </c>
      <c r="AA312" s="67">
        <v>0</v>
      </c>
      <c r="AB312" s="67">
        <v>0</v>
      </c>
      <c r="AC312" s="67">
        <v>0</v>
      </c>
      <c r="AD312" s="67">
        <v>0</v>
      </c>
      <c r="AE312" s="67">
        <v>0</v>
      </c>
      <c r="AF312" s="67">
        <v>0</v>
      </c>
      <c r="AG312" s="67">
        <v>0</v>
      </c>
      <c r="AH312" s="67">
        <v>0</v>
      </c>
      <c r="AI312" s="67">
        <v>0</v>
      </c>
      <c r="AJ312" s="67">
        <v>0</v>
      </c>
      <c r="AK312" s="67">
        <v>0</v>
      </c>
      <c r="AL312" s="67">
        <v>0</v>
      </c>
      <c r="AM312" s="67">
        <v>0</v>
      </c>
      <c r="AN312" s="67">
        <v>0</v>
      </c>
      <c r="AO312" s="67">
        <v>0</v>
      </c>
      <c r="AP312" s="67">
        <v>0</v>
      </c>
      <c r="AQ312" s="67">
        <v>0</v>
      </c>
      <c r="AR312" s="67">
        <v>0</v>
      </c>
      <c r="AS312" s="67">
        <v>0</v>
      </c>
      <c r="AT312" s="67">
        <v>0</v>
      </c>
      <c r="AU312" s="67">
        <v>0</v>
      </c>
      <c r="AV312" s="67">
        <v>0</v>
      </c>
      <c r="AW312" s="67">
        <v>0</v>
      </c>
      <c r="AX312" s="67">
        <v>0</v>
      </c>
      <c r="AY312" s="67">
        <v>0</v>
      </c>
      <c r="AZ312" s="67">
        <v>0</v>
      </c>
      <c r="BA312" s="67">
        <v>0</v>
      </c>
      <c r="BB312" s="67">
        <v>0</v>
      </c>
    </row>
    <row r="313" spans="1:54" ht="14.85" customHeight="1" x14ac:dyDescent="0.25">
      <c r="A313" s="6" t="s">
        <v>1007</v>
      </c>
      <c r="B313" s="6" t="s">
        <v>1008</v>
      </c>
      <c r="C313" s="6" t="s">
        <v>6894</v>
      </c>
      <c r="D313" s="6" t="s">
        <v>29</v>
      </c>
      <c r="E313" s="6" t="s">
        <v>30</v>
      </c>
      <c r="G313" s="12" t="s">
        <v>4851</v>
      </c>
      <c r="H313" s="6">
        <v>0</v>
      </c>
      <c r="I313" s="6">
        <v>0</v>
      </c>
      <c r="J313" s="6">
        <v>1000</v>
      </c>
      <c r="K313" s="13" t="s">
        <v>4730</v>
      </c>
      <c r="L313" s="7" t="s">
        <v>5730</v>
      </c>
      <c r="M313" s="14"/>
      <c r="N313" s="67">
        <v>0</v>
      </c>
      <c r="O313" s="67">
        <v>0</v>
      </c>
      <c r="P313" s="67">
        <v>0</v>
      </c>
      <c r="Q313" s="67">
        <v>0</v>
      </c>
      <c r="R313" s="67">
        <v>0</v>
      </c>
      <c r="S313" s="67">
        <v>0</v>
      </c>
      <c r="T313" s="67">
        <v>0</v>
      </c>
      <c r="U313" s="67">
        <v>0</v>
      </c>
      <c r="V313" s="67">
        <v>0</v>
      </c>
      <c r="W313" s="67">
        <v>0</v>
      </c>
      <c r="X313" s="67">
        <v>0</v>
      </c>
      <c r="Y313" s="67">
        <v>0</v>
      </c>
      <c r="Z313" s="67">
        <v>0</v>
      </c>
      <c r="AA313" s="67">
        <v>0</v>
      </c>
      <c r="AB313" s="67">
        <v>0</v>
      </c>
      <c r="AC313" s="67">
        <v>0</v>
      </c>
      <c r="AD313" s="67">
        <v>0</v>
      </c>
      <c r="AE313" s="67">
        <v>0</v>
      </c>
      <c r="AF313" s="67">
        <v>0</v>
      </c>
      <c r="AG313" s="67">
        <v>0</v>
      </c>
      <c r="AH313" s="67">
        <v>0</v>
      </c>
      <c r="AI313" s="67">
        <v>0</v>
      </c>
      <c r="AJ313" s="67">
        <v>0</v>
      </c>
      <c r="AK313" s="67">
        <v>0</v>
      </c>
      <c r="AL313" s="67">
        <v>0</v>
      </c>
      <c r="AM313" s="67">
        <v>0</v>
      </c>
      <c r="AN313" s="67">
        <v>0</v>
      </c>
      <c r="AO313" s="67">
        <v>0</v>
      </c>
      <c r="AP313" s="67">
        <v>0</v>
      </c>
      <c r="AQ313" s="67">
        <v>0</v>
      </c>
      <c r="AR313" s="67">
        <v>0</v>
      </c>
      <c r="AS313" s="67">
        <v>0</v>
      </c>
      <c r="AT313" s="67">
        <v>0</v>
      </c>
      <c r="AU313" s="67">
        <v>0</v>
      </c>
      <c r="AV313" s="67">
        <v>0</v>
      </c>
      <c r="AW313" s="67">
        <v>0</v>
      </c>
      <c r="AX313" s="67">
        <v>0</v>
      </c>
      <c r="AY313" s="67">
        <v>0</v>
      </c>
      <c r="AZ313" s="67">
        <v>0</v>
      </c>
      <c r="BA313" s="67">
        <v>0</v>
      </c>
      <c r="BB313" s="67">
        <v>0</v>
      </c>
    </row>
    <row r="314" spans="1:54" ht="14.85" customHeight="1" x14ac:dyDescent="0.25">
      <c r="A314" s="6" t="s">
        <v>1009</v>
      </c>
      <c r="B314" s="6" t="s">
        <v>56</v>
      </c>
      <c r="C314" s="6" t="s">
        <v>6895</v>
      </c>
      <c r="D314" s="6" t="s">
        <v>60</v>
      </c>
      <c r="E314" s="6" t="s">
        <v>58</v>
      </c>
      <c r="G314" s="12" t="s">
        <v>4826</v>
      </c>
      <c r="H314" s="6">
        <v>1</v>
      </c>
      <c r="I314" s="6">
        <v>-1000</v>
      </c>
      <c r="J314" s="6">
        <v>1000</v>
      </c>
      <c r="L314" s="7" t="s">
        <v>5731</v>
      </c>
      <c r="M314" s="14"/>
      <c r="N314" s="67">
        <v>0</v>
      </c>
      <c r="O314" s="67">
        <v>0</v>
      </c>
      <c r="P314" s="67">
        <v>0</v>
      </c>
      <c r="Q314" s="67">
        <v>0</v>
      </c>
      <c r="R314" s="67">
        <v>0</v>
      </c>
      <c r="S314" s="67">
        <v>0</v>
      </c>
      <c r="T314" s="67">
        <v>0</v>
      </c>
      <c r="U314" s="67">
        <v>0</v>
      </c>
      <c r="V314" s="67">
        <v>0</v>
      </c>
      <c r="W314" s="67">
        <v>0</v>
      </c>
      <c r="X314" s="67">
        <v>0</v>
      </c>
      <c r="Y314" s="67">
        <v>0</v>
      </c>
      <c r="Z314" s="67">
        <v>0</v>
      </c>
      <c r="AA314" s="67">
        <v>0</v>
      </c>
      <c r="AB314" s="67">
        <v>0</v>
      </c>
      <c r="AC314" s="67">
        <v>0</v>
      </c>
      <c r="AD314" s="67">
        <v>0</v>
      </c>
      <c r="AE314" s="67">
        <v>0</v>
      </c>
      <c r="AF314" s="67">
        <v>0</v>
      </c>
      <c r="AG314" s="67">
        <v>0</v>
      </c>
      <c r="AH314" s="67">
        <v>0</v>
      </c>
      <c r="AI314" s="67">
        <v>0</v>
      </c>
      <c r="AJ314" s="67">
        <v>0</v>
      </c>
      <c r="AK314" s="67">
        <v>0</v>
      </c>
      <c r="AL314" s="67">
        <v>0</v>
      </c>
      <c r="AM314" s="67">
        <v>0</v>
      </c>
      <c r="AN314" s="67">
        <v>0</v>
      </c>
      <c r="AO314" s="67">
        <v>0</v>
      </c>
      <c r="AP314" s="67">
        <v>0</v>
      </c>
      <c r="AQ314" s="67">
        <v>0</v>
      </c>
      <c r="AR314" s="67">
        <v>0</v>
      </c>
      <c r="AS314" s="67">
        <v>0</v>
      </c>
      <c r="AT314" s="67">
        <v>0</v>
      </c>
      <c r="AU314" s="67">
        <v>0</v>
      </c>
      <c r="AV314" s="67">
        <v>0</v>
      </c>
      <c r="AW314" s="67">
        <v>0</v>
      </c>
      <c r="AX314" s="67">
        <v>0</v>
      </c>
      <c r="AY314" s="67">
        <v>0</v>
      </c>
      <c r="AZ314" s="67">
        <v>0</v>
      </c>
      <c r="BA314" s="67">
        <v>0</v>
      </c>
      <c r="BB314" s="67">
        <v>0</v>
      </c>
    </row>
    <row r="315" spans="1:54" ht="14.85" customHeight="1" x14ac:dyDescent="0.25">
      <c r="A315" s="6" t="s">
        <v>1010</v>
      </c>
      <c r="B315" s="6" t="s">
        <v>1011</v>
      </c>
      <c r="C315" s="6" t="s">
        <v>6896</v>
      </c>
      <c r="D315" s="6" t="s">
        <v>489</v>
      </c>
      <c r="E315" s="6" t="s">
        <v>490</v>
      </c>
      <c r="G315" s="12" t="s">
        <v>4858</v>
      </c>
      <c r="H315" s="6">
        <v>1</v>
      </c>
      <c r="I315" s="6">
        <v>-1000</v>
      </c>
      <c r="J315" s="6">
        <v>1000</v>
      </c>
      <c r="K315" s="13" t="s">
        <v>5056</v>
      </c>
      <c r="L315" s="7" t="s">
        <v>5732</v>
      </c>
      <c r="M315" s="14"/>
      <c r="N315" s="67">
        <v>0</v>
      </c>
      <c r="O315" s="67">
        <v>0</v>
      </c>
      <c r="P315" s="67">
        <v>0</v>
      </c>
      <c r="Q315" s="67">
        <v>0</v>
      </c>
      <c r="R315" s="67">
        <v>0</v>
      </c>
      <c r="S315" s="67">
        <v>0</v>
      </c>
      <c r="T315" s="67">
        <v>0</v>
      </c>
      <c r="U315" s="67">
        <v>0</v>
      </c>
      <c r="V315" s="67">
        <v>0</v>
      </c>
      <c r="W315" s="67">
        <v>0</v>
      </c>
      <c r="X315" s="67">
        <v>0</v>
      </c>
      <c r="Y315" s="67">
        <v>0</v>
      </c>
      <c r="Z315" s="67">
        <v>0</v>
      </c>
      <c r="AA315" s="67">
        <v>0</v>
      </c>
      <c r="AB315" s="67">
        <v>0</v>
      </c>
      <c r="AC315" s="67">
        <v>0</v>
      </c>
      <c r="AD315" s="67">
        <v>0</v>
      </c>
      <c r="AE315" s="67">
        <v>0</v>
      </c>
      <c r="AF315" s="67">
        <v>0</v>
      </c>
      <c r="AG315" s="67">
        <v>0</v>
      </c>
      <c r="AH315" s="67">
        <v>0</v>
      </c>
      <c r="AI315" s="67">
        <v>0</v>
      </c>
      <c r="AJ315" s="67">
        <v>0</v>
      </c>
      <c r="AK315" s="67">
        <v>0</v>
      </c>
      <c r="AL315" s="67">
        <v>0</v>
      </c>
      <c r="AM315" s="67">
        <v>0</v>
      </c>
      <c r="AN315" s="67">
        <v>0</v>
      </c>
      <c r="AO315" s="67">
        <v>0</v>
      </c>
      <c r="AP315" s="67">
        <v>0</v>
      </c>
      <c r="AQ315" s="67">
        <v>0</v>
      </c>
      <c r="AR315" s="67">
        <v>0</v>
      </c>
      <c r="AS315" s="67">
        <v>0</v>
      </c>
      <c r="AT315" s="67">
        <v>0</v>
      </c>
      <c r="AU315" s="67">
        <v>0</v>
      </c>
      <c r="AV315" s="67">
        <v>0</v>
      </c>
      <c r="AW315" s="67">
        <v>0</v>
      </c>
      <c r="AX315" s="67">
        <v>0</v>
      </c>
      <c r="AY315" s="67">
        <v>0</v>
      </c>
      <c r="AZ315" s="67">
        <v>0</v>
      </c>
      <c r="BA315" s="67">
        <v>0</v>
      </c>
      <c r="BB315" s="67">
        <v>0</v>
      </c>
    </row>
    <row r="316" spans="1:54" ht="14.85" customHeight="1" x14ac:dyDescent="0.25">
      <c r="A316" s="6" t="s">
        <v>1012</v>
      </c>
      <c r="B316" s="6" t="s">
        <v>1013</v>
      </c>
      <c r="C316" s="6" t="s">
        <v>6897</v>
      </c>
      <c r="D316" s="6" t="s">
        <v>433</v>
      </c>
      <c r="E316" s="6" t="s">
        <v>434</v>
      </c>
      <c r="G316" s="12" t="s">
        <v>4827</v>
      </c>
      <c r="H316" s="6">
        <v>0</v>
      </c>
      <c r="I316" s="6">
        <v>0</v>
      </c>
      <c r="J316" s="6">
        <v>1000</v>
      </c>
      <c r="K316" s="13" t="s">
        <v>5048</v>
      </c>
      <c r="L316" s="7" t="s">
        <v>5733</v>
      </c>
      <c r="M316" s="14"/>
      <c r="N316" s="67">
        <v>0</v>
      </c>
      <c r="O316" s="67">
        <v>0</v>
      </c>
      <c r="P316" s="67">
        <v>0</v>
      </c>
      <c r="Q316" s="67">
        <v>0</v>
      </c>
      <c r="R316" s="67">
        <v>0</v>
      </c>
      <c r="S316" s="67">
        <v>0</v>
      </c>
      <c r="T316" s="67">
        <v>0</v>
      </c>
      <c r="U316" s="67">
        <v>0</v>
      </c>
      <c r="V316" s="67">
        <v>0</v>
      </c>
      <c r="W316" s="67">
        <v>0</v>
      </c>
      <c r="X316" s="67">
        <v>0</v>
      </c>
      <c r="Y316" s="67">
        <v>0</v>
      </c>
      <c r="Z316" s="67">
        <v>0</v>
      </c>
      <c r="AA316" s="67">
        <v>0</v>
      </c>
      <c r="AB316" s="67">
        <v>0</v>
      </c>
      <c r="AC316" s="67">
        <v>0</v>
      </c>
      <c r="AD316" s="67">
        <v>0</v>
      </c>
      <c r="AE316" s="67">
        <v>0</v>
      </c>
      <c r="AF316" s="67">
        <v>0</v>
      </c>
      <c r="AG316" s="67">
        <v>0</v>
      </c>
      <c r="AH316" s="67">
        <v>0</v>
      </c>
      <c r="AI316" s="67">
        <v>0</v>
      </c>
      <c r="AJ316" s="67">
        <v>0</v>
      </c>
      <c r="AK316" s="67">
        <v>0</v>
      </c>
      <c r="AL316" s="67">
        <v>0</v>
      </c>
      <c r="AM316" s="67">
        <v>0</v>
      </c>
      <c r="AN316" s="67">
        <v>0</v>
      </c>
      <c r="AO316" s="67">
        <v>0</v>
      </c>
      <c r="AP316" s="67">
        <v>0</v>
      </c>
      <c r="AQ316" s="67">
        <v>0</v>
      </c>
      <c r="AR316" s="67">
        <v>0</v>
      </c>
      <c r="AS316" s="67">
        <v>0</v>
      </c>
      <c r="AT316" s="67">
        <v>0</v>
      </c>
      <c r="AU316" s="67">
        <v>0</v>
      </c>
      <c r="AV316" s="67">
        <v>0</v>
      </c>
      <c r="AW316" s="67">
        <v>0</v>
      </c>
      <c r="AX316" s="67">
        <v>0</v>
      </c>
      <c r="AY316" s="67">
        <v>0</v>
      </c>
      <c r="AZ316" s="67">
        <v>0</v>
      </c>
      <c r="BA316" s="67">
        <v>0</v>
      </c>
      <c r="BB316" s="67">
        <v>0</v>
      </c>
    </row>
    <row r="317" spans="1:54" ht="14.85" customHeight="1" x14ac:dyDescent="0.25">
      <c r="A317" s="6" t="s">
        <v>1014</v>
      </c>
      <c r="B317" s="6" t="s">
        <v>1015</v>
      </c>
      <c r="C317" s="6" t="s">
        <v>6898</v>
      </c>
      <c r="D317" s="6" t="s">
        <v>1016</v>
      </c>
      <c r="E317" s="6" t="s">
        <v>1017</v>
      </c>
      <c r="G317" s="12" t="s">
        <v>4888</v>
      </c>
      <c r="H317" s="6">
        <v>1</v>
      </c>
      <c r="I317" s="6">
        <v>-1000</v>
      </c>
      <c r="J317" s="6">
        <v>1000</v>
      </c>
      <c r="K317" s="13" t="s">
        <v>5117</v>
      </c>
      <c r="L317" s="7" t="s">
        <v>5734</v>
      </c>
      <c r="M317" s="14"/>
      <c r="N317" s="67">
        <v>5.3289298999743551E-3</v>
      </c>
      <c r="O317" s="67">
        <v>5.3289298999743551E-3</v>
      </c>
      <c r="P317" s="67">
        <v>5.3289298999743551E-3</v>
      </c>
      <c r="Q317" s="67">
        <v>5.4589037999903667E-3</v>
      </c>
      <c r="R317" s="67">
        <v>5.3289298999743551E-3</v>
      </c>
      <c r="S317" s="67">
        <v>5.4589037999903667E-3</v>
      </c>
      <c r="T317" s="67">
        <v>5.3289298999743551E-3</v>
      </c>
      <c r="U317" s="67">
        <v>5.3289298999743551E-3</v>
      </c>
      <c r="V317" s="67">
        <v>5.3289298999743551E-3</v>
      </c>
      <c r="W317" s="67">
        <v>5.4589037999903667E-3</v>
      </c>
      <c r="X317" s="67">
        <v>5.4589037999903667E-3</v>
      </c>
      <c r="Y317" s="67">
        <v>5.3289298999743551E-3</v>
      </c>
      <c r="Z317" s="67">
        <v>5.4589037999903667E-3</v>
      </c>
      <c r="AA317" s="67">
        <v>5.4589037999903667E-3</v>
      </c>
      <c r="AB317" s="67">
        <v>5.3289298999743551E-3</v>
      </c>
      <c r="AC317" s="67">
        <v>5.4589037999903667E-3</v>
      </c>
      <c r="AD317" s="67">
        <v>5.4589037999903667E-3</v>
      </c>
      <c r="AE317" s="67">
        <v>5.4589037999903667E-3</v>
      </c>
      <c r="AF317" s="67">
        <v>5.5888777000063783E-3</v>
      </c>
      <c r="AG317" s="67">
        <v>1.0523057894829435E-2</v>
      </c>
      <c r="AH317" s="67">
        <v>1.0252717565094827E-2</v>
      </c>
      <c r="AI317" s="67">
        <v>1.1713388293401295E-2</v>
      </c>
      <c r="AJ317" s="67">
        <v>1.0310304442327833E-2</v>
      </c>
      <c r="AK317" s="67">
        <v>6.2643162513040807E-3</v>
      </c>
      <c r="AL317" s="67">
        <v>6.0372813320554997E-3</v>
      </c>
      <c r="AM317" s="67">
        <v>6.1447222353763209E-3</v>
      </c>
      <c r="AN317" s="67">
        <v>9.2849418490459357E-3</v>
      </c>
      <c r="AO317" s="67">
        <v>9.7191775098508515E-3</v>
      </c>
      <c r="AP317" s="67">
        <v>9.682537888124898E-3</v>
      </c>
      <c r="AQ317" s="67">
        <v>9.6923145599703275E-3</v>
      </c>
      <c r="AR317" s="67">
        <v>6.7039192221045596E-3</v>
      </c>
      <c r="AS317" s="67">
        <v>6.5193476017384455E-3</v>
      </c>
      <c r="AT317" s="67">
        <v>6.6179593900415057E-3</v>
      </c>
      <c r="AU317" s="67">
        <v>6.6500844948222948E-3</v>
      </c>
      <c r="AV317" s="67">
        <v>6.0779986762327098E-3</v>
      </c>
      <c r="AW317" s="67">
        <v>5.7781580466098603E-3</v>
      </c>
      <c r="AX317" s="67">
        <v>5.969837726638616E-3</v>
      </c>
      <c r="AY317" s="67">
        <v>6.0281796066874449E-3</v>
      </c>
      <c r="AZ317" s="67">
        <v>5.857080485611732E-3</v>
      </c>
      <c r="BA317" s="67">
        <v>5.9283447027382863E-3</v>
      </c>
      <c r="BB317" s="67">
        <v>5.9607415830669197E-3</v>
      </c>
    </row>
    <row r="318" spans="1:54" ht="14.85" customHeight="1" x14ac:dyDescent="0.25">
      <c r="A318" s="6" t="s">
        <v>1018</v>
      </c>
      <c r="B318" s="6" t="s">
        <v>1019</v>
      </c>
      <c r="C318" s="6" t="s">
        <v>6899</v>
      </c>
      <c r="D318" s="6" t="s">
        <v>1020</v>
      </c>
      <c r="E318" s="6" t="s">
        <v>1021</v>
      </c>
      <c r="G318" s="12" t="s">
        <v>4528</v>
      </c>
      <c r="H318" s="6">
        <v>1</v>
      </c>
      <c r="I318" s="6">
        <v>-1000</v>
      </c>
      <c r="J318" s="6">
        <v>0</v>
      </c>
      <c r="K318" s="13" t="s">
        <v>5118</v>
      </c>
      <c r="L318" s="7" t="s">
        <v>5735</v>
      </c>
      <c r="M318" s="14"/>
      <c r="N318" s="67">
        <v>0</v>
      </c>
      <c r="O318" s="67">
        <v>0</v>
      </c>
      <c r="P318" s="67">
        <v>0</v>
      </c>
      <c r="Q318" s="67">
        <v>0</v>
      </c>
      <c r="R318" s="67">
        <v>0</v>
      </c>
      <c r="S318" s="67">
        <v>0</v>
      </c>
      <c r="T318" s="67">
        <v>0</v>
      </c>
      <c r="U318" s="67">
        <v>0</v>
      </c>
      <c r="V318" s="67">
        <v>0</v>
      </c>
      <c r="W318" s="67">
        <v>0</v>
      </c>
      <c r="X318" s="67">
        <v>0</v>
      </c>
      <c r="Y318" s="67">
        <v>0</v>
      </c>
      <c r="Z318" s="67">
        <v>0</v>
      </c>
      <c r="AA318" s="67">
        <v>0</v>
      </c>
      <c r="AB318" s="67">
        <v>0</v>
      </c>
      <c r="AC318" s="67">
        <v>0</v>
      </c>
      <c r="AD318" s="67">
        <v>0</v>
      </c>
      <c r="AE318" s="67">
        <v>0</v>
      </c>
      <c r="AF318" s="67">
        <v>0</v>
      </c>
      <c r="AG318" s="67">
        <v>0</v>
      </c>
      <c r="AH318" s="67">
        <v>0</v>
      </c>
      <c r="AI318" s="67">
        <v>0</v>
      </c>
      <c r="AJ318" s="67">
        <v>0</v>
      </c>
      <c r="AK318" s="67">
        <v>0</v>
      </c>
      <c r="AL318" s="67">
        <v>0</v>
      </c>
      <c r="AM318" s="67">
        <v>0</v>
      </c>
      <c r="AN318" s="67">
        <v>0</v>
      </c>
      <c r="AO318" s="67">
        <v>0</v>
      </c>
      <c r="AP318" s="67">
        <v>0</v>
      </c>
      <c r="AQ318" s="67">
        <v>0</v>
      </c>
      <c r="AR318" s="67">
        <v>0</v>
      </c>
      <c r="AS318" s="67">
        <v>0</v>
      </c>
      <c r="AT318" s="67">
        <v>0</v>
      </c>
      <c r="AU318" s="67">
        <v>0</v>
      </c>
      <c r="AV318" s="67">
        <v>0</v>
      </c>
      <c r="AW318" s="67">
        <v>0</v>
      </c>
      <c r="AX318" s="67">
        <v>0</v>
      </c>
      <c r="AY318" s="67">
        <v>0</v>
      </c>
      <c r="AZ318" s="67">
        <v>0</v>
      </c>
      <c r="BA318" s="67">
        <v>0</v>
      </c>
      <c r="BB318" s="67">
        <v>0</v>
      </c>
    </row>
    <row r="319" spans="1:54" ht="14.85" customHeight="1" x14ac:dyDescent="0.25">
      <c r="A319" s="6" t="s">
        <v>1022</v>
      </c>
      <c r="B319" s="6" t="s">
        <v>1023</v>
      </c>
      <c r="C319" s="6" t="s">
        <v>6900</v>
      </c>
      <c r="D319" s="6" t="s">
        <v>116</v>
      </c>
      <c r="E319" s="6" t="s">
        <v>117</v>
      </c>
      <c r="G319" s="12" t="s">
        <v>4821</v>
      </c>
      <c r="H319" s="6">
        <v>1</v>
      </c>
      <c r="I319" s="6">
        <v>-1000</v>
      </c>
      <c r="J319" s="6">
        <v>1000</v>
      </c>
      <c r="K319" s="13" t="s">
        <v>5014</v>
      </c>
      <c r="L319" s="7" t="s">
        <v>5736</v>
      </c>
      <c r="M319" s="14"/>
      <c r="N319" s="67">
        <v>0</v>
      </c>
      <c r="O319" s="67">
        <v>0</v>
      </c>
      <c r="P319" s="67">
        <v>0</v>
      </c>
      <c r="Q319" s="67">
        <v>0</v>
      </c>
      <c r="R319" s="67">
        <v>0</v>
      </c>
      <c r="S319" s="67">
        <v>0</v>
      </c>
      <c r="T319" s="67">
        <v>0</v>
      </c>
      <c r="U319" s="67">
        <v>0</v>
      </c>
      <c r="V319" s="67">
        <v>0</v>
      </c>
      <c r="W319" s="67">
        <v>0</v>
      </c>
      <c r="X319" s="67">
        <v>0</v>
      </c>
      <c r="Y319" s="67">
        <v>0</v>
      </c>
      <c r="Z319" s="67">
        <v>0</v>
      </c>
      <c r="AA319" s="67">
        <v>0</v>
      </c>
      <c r="AB319" s="67">
        <v>0</v>
      </c>
      <c r="AC319" s="67">
        <v>0</v>
      </c>
      <c r="AD319" s="67">
        <v>0</v>
      </c>
      <c r="AE319" s="67">
        <v>0</v>
      </c>
      <c r="AF319" s="67">
        <v>0</v>
      </c>
      <c r="AG319" s="67">
        <v>0</v>
      </c>
      <c r="AH319" s="67">
        <v>0</v>
      </c>
      <c r="AI319" s="67">
        <v>0</v>
      </c>
      <c r="AJ319" s="67">
        <v>0</v>
      </c>
      <c r="AK319" s="67">
        <v>0</v>
      </c>
      <c r="AL319" s="67">
        <v>0</v>
      </c>
      <c r="AM319" s="67">
        <v>0</v>
      </c>
      <c r="AN319" s="67">
        <v>0</v>
      </c>
      <c r="AO319" s="67">
        <v>0</v>
      </c>
      <c r="AP319" s="67">
        <v>0</v>
      </c>
      <c r="AQ319" s="67">
        <v>0</v>
      </c>
      <c r="AR319" s="67">
        <v>0</v>
      </c>
      <c r="AS319" s="67">
        <v>0</v>
      </c>
      <c r="AT319" s="67">
        <v>0</v>
      </c>
      <c r="AU319" s="67">
        <v>0</v>
      </c>
      <c r="AV319" s="67">
        <v>0</v>
      </c>
      <c r="AW319" s="67">
        <v>0</v>
      </c>
      <c r="AX319" s="67">
        <v>0</v>
      </c>
      <c r="AY319" s="67">
        <v>0</v>
      </c>
      <c r="AZ319" s="67">
        <v>0</v>
      </c>
      <c r="BA319" s="67">
        <v>0</v>
      </c>
      <c r="BB319" s="67">
        <v>0</v>
      </c>
    </row>
    <row r="320" spans="1:54" ht="14.85" customHeight="1" x14ac:dyDescent="0.25">
      <c r="A320" s="6" t="s">
        <v>1024</v>
      </c>
      <c r="B320" s="6" t="s">
        <v>1025</v>
      </c>
      <c r="C320" s="6" t="s">
        <v>6901</v>
      </c>
      <c r="D320" s="6" t="s">
        <v>1026</v>
      </c>
      <c r="E320" s="6" t="s">
        <v>1027</v>
      </c>
      <c r="G320" s="7" t="s">
        <v>4753</v>
      </c>
      <c r="H320" s="6">
        <v>0</v>
      </c>
      <c r="I320" s="6">
        <v>0</v>
      </c>
      <c r="J320" s="6">
        <v>1000</v>
      </c>
      <c r="K320" s="13" t="s">
        <v>5119</v>
      </c>
      <c r="L320" s="7" t="s">
        <v>5737</v>
      </c>
      <c r="M320" s="14"/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0</v>
      </c>
      <c r="AJ320" s="67">
        <v>0</v>
      </c>
      <c r="AK320" s="67">
        <v>0</v>
      </c>
      <c r="AL320" s="67">
        <v>0</v>
      </c>
      <c r="AM320" s="67">
        <v>0</v>
      </c>
      <c r="AN320" s="67">
        <v>0</v>
      </c>
      <c r="AO320" s="67">
        <v>0</v>
      </c>
      <c r="AP320" s="67">
        <v>0</v>
      </c>
      <c r="AQ320" s="67">
        <v>0</v>
      </c>
      <c r="AR320" s="67">
        <v>0</v>
      </c>
      <c r="AS320" s="67">
        <v>0</v>
      </c>
      <c r="AT320" s="67">
        <v>0</v>
      </c>
      <c r="AU320" s="67">
        <v>0</v>
      </c>
      <c r="AV320" s="67">
        <v>0</v>
      </c>
      <c r="AW320" s="67">
        <v>0</v>
      </c>
      <c r="AX320" s="67">
        <v>0</v>
      </c>
      <c r="AY320" s="67">
        <v>0</v>
      </c>
      <c r="AZ320" s="67">
        <v>0</v>
      </c>
      <c r="BA320" s="67">
        <v>0</v>
      </c>
      <c r="BB320" s="67">
        <v>0</v>
      </c>
    </row>
    <row r="321" spans="1:54" ht="14.85" customHeight="1" x14ac:dyDescent="0.25">
      <c r="A321" s="6" t="s">
        <v>1028</v>
      </c>
      <c r="B321" s="6" t="s">
        <v>1029</v>
      </c>
      <c r="C321" s="6" t="s">
        <v>6902</v>
      </c>
      <c r="D321" s="6" t="s">
        <v>489</v>
      </c>
      <c r="E321" s="6" t="s">
        <v>490</v>
      </c>
      <c r="G321" s="12" t="s">
        <v>4858</v>
      </c>
      <c r="H321" s="6">
        <v>1</v>
      </c>
      <c r="I321" s="6">
        <v>-1000</v>
      </c>
      <c r="J321" s="6">
        <v>1000</v>
      </c>
      <c r="K321" s="13" t="s">
        <v>5056</v>
      </c>
      <c r="L321" s="7" t="s">
        <v>5738</v>
      </c>
      <c r="M321" s="14"/>
      <c r="N321" s="67">
        <v>0</v>
      </c>
      <c r="O321" s="67">
        <v>0</v>
      </c>
      <c r="P321" s="67">
        <v>0</v>
      </c>
      <c r="Q321" s="67">
        <v>0</v>
      </c>
      <c r="R321" s="67">
        <v>0</v>
      </c>
      <c r="S321" s="67">
        <v>0</v>
      </c>
      <c r="T321" s="67">
        <v>0</v>
      </c>
      <c r="U321" s="67">
        <v>0</v>
      </c>
      <c r="V321" s="67">
        <v>0</v>
      </c>
      <c r="W321" s="67">
        <v>0</v>
      </c>
      <c r="X321" s="67">
        <v>0</v>
      </c>
      <c r="Y321" s="67">
        <v>0</v>
      </c>
      <c r="Z321" s="67">
        <v>0</v>
      </c>
      <c r="AA321" s="67">
        <v>0</v>
      </c>
      <c r="AB321" s="67">
        <v>0</v>
      </c>
      <c r="AC321" s="67">
        <v>0</v>
      </c>
      <c r="AD321" s="67">
        <v>0</v>
      </c>
      <c r="AE321" s="67">
        <v>0</v>
      </c>
      <c r="AF321" s="67">
        <v>0</v>
      </c>
      <c r="AG321" s="67">
        <v>0</v>
      </c>
      <c r="AH321" s="67">
        <v>0</v>
      </c>
      <c r="AI321" s="67">
        <v>0</v>
      </c>
      <c r="AJ321" s="67">
        <v>0</v>
      </c>
      <c r="AK321" s="67">
        <v>0</v>
      </c>
      <c r="AL321" s="67">
        <v>0</v>
      </c>
      <c r="AM321" s="67">
        <v>0</v>
      </c>
      <c r="AN321" s="67">
        <v>0</v>
      </c>
      <c r="AO321" s="67">
        <v>0</v>
      </c>
      <c r="AP321" s="67">
        <v>0</v>
      </c>
      <c r="AQ321" s="67">
        <v>0</v>
      </c>
      <c r="AR321" s="67">
        <v>0</v>
      </c>
      <c r="AS321" s="67">
        <v>0</v>
      </c>
      <c r="AT321" s="67">
        <v>0</v>
      </c>
      <c r="AU321" s="67">
        <v>0</v>
      </c>
      <c r="AV321" s="67">
        <v>0</v>
      </c>
      <c r="AW321" s="67">
        <v>0</v>
      </c>
      <c r="AX321" s="67">
        <v>0</v>
      </c>
      <c r="AY321" s="67">
        <v>0</v>
      </c>
      <c r="AZ321" s="67">
        <v>0</v>
      </c>
      <c r="BA321" s="67">
        <v>0</v>
      </c>
      <c r="BB321" s="67">
        <v>0</v>
      </c>
    </row>
    <row r="322" spans="1:54" ht="14.85" customHeight="1" x14ac:dyDescent="0.25">
      <c r="A322" s="6" t="s">
        <v>1030</v>
      </c>
      <c r="B322" s="6" t="s">
        <v>56</v>
      </c>
      <c r="C322" s="6" t="s">
        <v>6903</v>
      </c>
      <c r="D322" s="6" t="s">
        <v>60</v>
      </c>
      <c r="E322" s="6" t="s">
        <v>58</v>
      </c>
      <c r="G322" s="12" t="s">
        <v>4826</v>
      </c>
      <c r="H322" s="6">
        <v>1</v>
      </c>
      <c r="I322" s="6">
        <v>-1000</v>
      </c>
      <c r="J322" s="6">
        <v>1000</v>
      </c>
      <c r="L322" s="7" t="s">
        <v>5739</v>
      </c>
      <c r="M322" s="14"/>
      <c r="N322" s="67">
        <v>0</v>
      </c>
      <c r="O322" s="67">
        <v>0</v>
      </c>
      <c r="P322" s="67">
        <v>0</v>
      </c>
      <c r="Q322" s="67">
        <v>0</v>
      </c>
      <c r="R322" s="67">
        <v>0</v>
      </c>
      <c r="S322" s="67">
        <v>0</v>
      </c>
      <c r="T322" s="67">
        <v>0</v>
      </c>
      <c r="U322" s="67">
        <v>0</v>
      </c>
      <c r="V322" s="67">
        <v>0</v>
      </c>
      <c r="W322" s="67">
        <v>0</v>
      </c>
      <c r="X322" s="67">
        <v>0</v>
      </c>
      <c r="Y322" s="67">
        <v>0</v>
      </c>
      <c r="Z322" s="67">
        <v>0</v>
      </c>
      <c r="AA322" s="67">
        <v>0</v>
      </c>
      <c r="AB322" s="67">
        <v>0</v>
      </c>
      <c r="AC322" s="67">
        <v>0</v>
      </c>
      <c r="AD322" s="67">
        <v>0</v>
      </c>
      <c r="AE322" s="67">
        <v>0</v>
      </c>
      <c r="AF322" s="67">
        <v>0</v>
      </c>
      <c r="AG322" s="67">
        <v>0</v>
      </c>
      <c r="AH322" s="67">
        <v>0</v>
      </c>
      <c r="AI322" s="67">
        <v>0</v>
      </c>
      <c r="AJ322" s="67">
        <v>0</v>
      </c>
      <c r="AK322" s="67">
        <v>0</v>
      </c>
      <c r="AL322" s="67">
        <v>0</v>
      </c>
      <c r="AM322" s="67">
        <v>0</v>
      </c>
      <c r="AN322" s="67">
        <v>0</v>
      </c>
      <c r="AO322" s="67">
        <v>0</v>
      </c>
      <c r="AP322" s="67">
        <v>0</v>
      </c>
      <c r="AQ322" s="67">
        <v>0</v>
      </c>
      <c r="AR322" s="67">
        <v>0</v>
      </c>
      <c r="AS322" s="67">
        <v>0</v>
      </c>
      <c r="AT322" s="67">
        <v>0</v>
      </c>
      <c r="AU322" s="67">
        <v>0</v>
      </c>
      <c r="AV322" s="67">
        <v>0</v>
      </c>
      <c r="AW322" s="67">
        <v>0</v>
      </c>
      <c r="AX322" s="67">
        <v>0</v>
      </c>
      <c r="AY322" s="67">
        <v>0</v>
      </c>
      <c r="AZ322" s="67">
        <v>0</v>
      </c>
      <c r="BA322" s="67">
        <v>0</v>
      </c>
      <c r="BB322" s="67">
        <v>0</v>
      </c>
    </row>
    <row r="323" spans="1:54" ht="14.85" customHeight="1" x14ac:dyDescent="0.25">
      <c r="A323" s="6" t="s">
        <v>1031</v>
      </c>
      <c r="B323" s="6" t="s">
        <v>1032</v>
      </c>
      <c r="C323" s="6" t="s">
        <v>6904</v>
      </c>
      <c r="D323" s="6" t="s">
        <v>1033</v>
      </c>
      <c r="E323" s="6" t="s">
        <v>1034</v>
      </c>
      <c r="G323" s="12" t="s">
        <v>4750</v>
      </c>
      <c r="H323" s="6">
        <v>0</v>
      </c>
      <c r="I323" s="6">
        <v>0</v>
      </c>
      <c r="J323" s="6">
        <v>1000</v>
      </c>
      <c r="K323" s="13" t="s">
        <v>4776</v>
      </c>
      <c r="L323" s="7" t="s">
        <v>5740</v>
      </c>
      <c r="M323" s="14"/>
      <c r="N323" s="67">
        <v>0</v>
      </c>
      <c r="O323" s="67">
        <v>0</v>
      </c>
      <c r="P323" s="67">
        <v>0</v>
      </c>
      <c r="Q323" s="67">
        <v>0</v>
      </c>
      <c r="R323" s="67">
        <v>0</v>
      </c>
      <c r="S323" s="67">
        <v>0</v>
      </c>
      <c r="T323" s="67">
        <v>0</v>
      </c>
      <c r="U323" s="67">
        <v>0</v>
      </c>
      <c r="V323" s="67">
        <v>0</v>
      </c>
      <c r="W323" s="67">
        <v>0</v>
      </c>
      <c r="X323" s="67">
        <v>0</v>
      </c>
      <c r="Y323" s="67">
        <v>0</v>
      </c>
      <c r="Z323" s="67">
        <v>0</v>
      </c>
      <c r="AA323" s="67">
        <v>0</v>
      </c>
      <c r="AB323" s="67">
        <v>0</v>
      </c>
      <c r="AC323" s="67">
        <v>0</v>
      </c>
      <c r="AD323" s="67">
        <v>0</v>
      </c>
      <c r="AE323" s="67">
        <v>0</v>
      </c>
      <c r="AF323" s="67">
        <v>0</v>
      </c>
      <c r="AG323" s="67">
        <v>0</v>
      </c>
      <c r="AH323" s="67">
        <v>0</v>
      </c>
      <c r="AI323" s="67">
        <v>0</v>
      </c>
      <c r="AJ323" s="67">
        <v>0</v>
      </c>
      <c r="AK323" s="67">
        <v>0</v>
      </c>
      <c r="AL323" s="67">
        <v>0</v>
      </c>
      <c r="AM323" s="67">
        <v>0</v>
      </c>
      <c r="AN323" s="67">
        <v>0</v>
      </c>
      <c r="AO323" s="67">
        <v>0</v>
      </c>
      <c r="AP323" s="67">
        <v>0</v>
      </c>
      <c r="AQ323" s="67">
        <v>0</v>
      </c>
      <c r="AR323" s="67">
        <v>0</v>
      </c>
      <c r="AS323" s="67">
        <v>0</v>
      </c>
      <c r="AT323" s="67">
        <v>0</v>
      </c>
      <c r="AU323" s="67">
        <v>0</v>
      </c>
      <c r="AV323" s="67">
        <v>0</v>
      </c>
      <c r="AW323" s="67">
        <v>0</v>
      </c>
      <c r="AX323" s="67">
        <v>0</v>
      </c>
      <c r="AY323" s="67">
        <v>0</v>
      </c>
      <c r="AZ323" s="67">
        <v>0</v>
      </c>
      <c r="BA323" s="67">
        <v>0</v>
      </c>
      <c r="BB323" s="67">
        <v>0</v>
      </c>
    </row>
    <row r="324" spans="1:54" ht="14.85" customHeight="1" x14ac:dyDescent="0.25">
      <c r="A324" s="6" t="s">
        <v>1035</v>
      </c>
      <c r="B324" s="6" t="s">
        <v>1036</v>
      </c>
      <c r="C324" s="6" t="s">
        <v>6905</v>
      </c>
      <c r="D324" s="6" t="s">
        <v>493</v>
      </c>
      <c r="E324" s="6" t="s">
        <v>494</v>
      </c>
      <c r="G324" s="12" t="s">
        <v>4859</v>
      </c>
      <c r="H324" s="6">
        <v>0</v>
      </c>
      <c r="I324" s="6">
        <v>0</v>
      </c>
      <c r="J324" s="6">
        <v>1000</v>
      </c>
      <c r="K324" s="13" t="s">
        <v>5057</v>
      </c>
      <c r="L324" s="7" t="s">
        <v>5741</v>
      </c>
      <c r="M324" s="14"/>
      <c r="N324" s="67">
        <v>0</v>
      </c>
      <c r="O324" s="67">
        <v>0</v>
      </c>
      <c r="P324" s="67">
        <v>0</v>
      </c>
      <c r="Q324" s="67">
        <v>0</v>
      </c>
      <c r="R324" s="67">
        <v>0</v>
      </c>
      <c r="S324" s="67">
        <v>0</v>
      </c>
      <c r="T324" s="67">
        <v>0</v>
      </c>
      <c r="U324" s="67">
        <v>0</v>
      </c>
      <c r="V324" s="67">
        <v>0</v>
      </c>
      <c r="W324" s="67">
        <v>0</v>
      </c>
      <c r="X324" s="67">
        <v>0</v>
      </c>
      <c r="Y324" s="67">
        <v>0</v>
      </c>
      <c r="Z324" s="67">
        <v>0</v>
      </c>
      <c r="AA324" s="67">
        <v>0</v>
      </c>
      <c r="AB324" s="67">
        <v>0</v>
      </c>
      <c r="AC324" s="67">
        <v>0</v>
      </c>
      <c r="AD324" s="67">
        <v>0</v>
      </c>
      <c r="AE324" s="67">
        <v>0</v>
      </c>
      <c r="AF324" s="67">
        <v>0</v>
      </c>
      <c r="AG324" s="67">
        <v>0</v>
      </c>
      <c r="AH324" s="67">
        <v>0</v>
      </c>
      <c r="AI324" s="67">
        <v>0</v>
      </c>
      <c r="AJ324" s="67">
        <v>0</v>
      </c>
      <c r="AK324" s="67">
        <v>0</v>
      </c>
      <c r="AL324" s="67">
        <v>0</v>
      </c>
      <c r="AM324" s="67">
        <v>0</v>
      </c>
      <c r="AN324" s="67">
        <v>0</v>
      </c>
      <c r="AO324" s="67">
        <v>0</v>
      </c>
      <c r="AP324" s="67">
        <v>0</v>
      </c>
      <c r="AQ324" s="67">
        <v>0</v>
      </c>
      <c r="AR324" s="67">
        <v>0</v>
      </c>
      <c r="AS324" s="67">
        <v>0</v>
      </c>
      <c r="AT324" s="67">
        <v>0</v>
      </c>
      <c r="AU324" s="67">
        <v>0</v>
      </c>
      <c r="AV324" s="67">
        <v>0</v>
      </c>
      <c r="AW324" s="67">
        <v>0</v>
      </c>
      <c r="AX324" s="67">
        <v>0</v>
      </c>
      <c r="AY324" s="67">
        <v>0</v>
      </c>
      <c r="AZ324" s="67">
        <v>0</v>
      </c>
      <c r="BA324" s="67">
        <v>0</v>
      </c>
      <c r="BB324" s="67">
        <v>0</v>
      </c>
    </row>
    <row r="325" spans="1:54" ht="14.85" customHeight="1" x14ac:dyDescent="0.25">
      <c r="A325" s="6" t="s">
        <v>1037</v>
      </c>
      <c r="B325" s="6" t="s">
        <v>1038</v>
      </c>
      <c r="C325" s="6" t="s">
        <v>6906</v>
      </c>
      <c r="D325" s="6" t="s">
        <v>1039</v>
      </c>
      <c r="E325" s="6" t="s">
        <v>1040</v>
      </c>
      <c r="G325" s="12" t="s">
        <v>4833</v>
      </c>
      <c r="H325" s="6">
        <v>1</v>
      </c>
      <c r="I325" s="6">
        <v>-1000</v>
      </c>
      <c r="J325" s="6">
        <v>1000</v>
      </c>
      <c r="K325" s="13" t="s">
        <v>5120</v>
      </c>
      <c r="L325" s="7" t="s">
        <v>5742</v>
      </c>
      <c r="M325" s="14"/>
      <c r="N325" s="67">
        <v>0</v>
      </c>
      <c r="O325" s="67">
        <v>0</v>
      </c>
      <c r="P325" s="67">
        <v>0</v>
      </c>
      <c r="Q325" s="67">
        <v>0</v>
      </c>
      <c r="R325" s="67">
        <v>0</v>
      </c>
      <c r="S325" s="67">
        <v>0</v>
      </c>
      <c r="T325" s="67">
        <v>0</v>
      </c>
      <c r="U325" s="67">
        <v>0</v>
      </c>
      <c r="V325" s="67">
        <v>0</v>
      </c>
      <c r="W325" s="67">
        <v>0</v>
      </c>
      <c r="X325" s="67">
        <v>0</v>
      </c>
      <c r="Y325" s="67">
        <v>0</v>
      </c>
      <c r="Z325" s="67">
        <v>0</v>
      </c>
      <c r="AA325" s="67">
        <v>0</v>
      </c>
      <c r="AB325" s="67">
        <v>0</v>
      </c>
      <c r="AC325" s="67">
        <v>0</v>
      </c>
      <c r="AD325" s="67">
        <v>0</v>
      </c>
      <c r="AE325" s="67">
        <v>0</v>
      </c>
      <c r="AF325" s="67">
        <v>0</v>
      </c>
      <c r="AG325" s="67">
        <v>0</v>
      </c>
      <c r="AH325" s="67">
        <v>0</v>
      </c>
      <c r="AI325" s="67">
        <v>0</v>
      </c>
      <c r="AJ325" s="67">
        <v>0</v>
      </c>
      <c r="AK325" s="67">
        <v>0</v>
      </c>
      <c r="AL325" s="67">
        <v>0</v>
      </c>
      <c r="AM325" s="67">
        <v>0</v>
      </c>
      <c r="AN325" s="67">
        <v>0</v>
      </c>
      <c r="AO325" s="67">
        <v>0</v>
      </c>
      <c r="AP325" s="67">
        <v>0</v>
      </c>
      <c r="AQ325" s="67">
        <v>0</v>
      </c>
      <c r="AR325" s="67">
        <v>0</v>
      </c>
      <c r="AS325" s="67">
        <v>0</v>
      </c>
      <c r="AT325" s="67">
        <v>0</v>
      </c>
      <c r="AU325" s="67">
        <v>0</v>
      </c>
      <c r="AV325" s="67">
        <v>0</v>
      </c>
      <c r="AW325" s="67">
        <v>0</v>
      </c>
      <c r="AX325" s="67">
        <v>0</v>
      </c>
      <c r="AY325" s="67">
        <v>0</v>
      </c>
      <c r="AZ325" s="67">
        <v>0</v>
      </c>
      <c r="BA325" s="67">
        <v>0</v>
      </c>
      <c r="BB325" s="67">
        <v>0</v>
      </c>
    </row>
    <row r="326" spans="1:54" ht="14.85" customHeight="1" x14ac:dyDescent="0.25">
      <c r="A326" s="6" t="s">
        <v>1041</v>
      </c>
      <c r="B326" s="6" t="s">
        <v>1042</v>
      </c>
      <c r="C326" s="6" t="s">
        <v>6907</v>
      </c>
      <c r="D326" s="6" t="s">
        <v>920</v>
      </c>
      <c r="E326" s="6" t="s">
        <v>921</v>
      </c>
      <c r="G326" s="12" t="s">
        <v>4889</v>
      </c>
      <c r="H326" s="6">
        <v>1</v>
      </c>
      <c r="I326" s="6">
        <v>-1000</v>
      </c>
      <c r="J326" s="6">
        <v>1000</v>
      </c>
      <c r="K326" s="13" t="s">
        <v>5121</v>
      </c>
      <c r="L326" s="7" t="s">
        <v>5743</v>
      </c>
      <c r="M326" s="14"/>
      <c r="N326" s="67">
        <v>0</v>
      </c>
      <c r="O326" s="67">
        <v>0</v>
      </c>
      <c r="P326" s="67">
        <v>0</v>
      </c>
      <c r="Q326" s="67">
        <v>0</v>
      </c>
      <c r="R326" s="67">
        <v>0</v>
      </c>
      <c r="S326" s="67">
        <v>0</v>
      </c>
      <c r="T326" s="67">
        <v>0</v>
      </c>
      <c r="U326" s="67">
        <v>0</v>
      </c>
      <c r="V326" s="67">
        <v>0</v>
      </c>
      <c r="W326" s="67">
        <v>0</v>
      </c>
      <c r="X326" s="67">
        <v>0</v>
      </c>
      <c r="Y326" s="67">
        <v>0</v>
      </c>
      <c r="Z326" s="67">
        <v>0</v>
      </c>
      <c r="AA326" s="67">
        <v>0</v>
      </c>
      <c r="AB326" s="67">
        <v>0</v>
      </c>
      <c r="AC326" s="67">
        <v>0</v>
      </c>
      <c r="AD326" s="67">
        <v>0</v>
      </c>
      <c r="AE326" s="67">
        <v>0</v>
      </c>
      <c r="AF326" s="67">
        <v>0</v>
      </c>
      <c r="AG326" s="67">
        <v>0</v>
      </c>
      <c r="AH326" s="67">
        <v>0</v>
      </c>
      <c r="AI326" s="67">
        <v>0</v>
      </c>
      <c r="AJ326" s="67">
        <v>0</v>
      </c>
      <c r="AK326" s="67">
        <v>0</v>
      </c>
      <c r="AL326" s="67">
        <v>0</v>
      </c>
      <c r="AM326" s="67">
        <v>0</v>
      </c>
      <c r="AN326" s="67">
        <v>0</v>
      </c>
      <c r="AO326" s="67">
        <v>0</v>
      </c>
      <c r="AP326" s="67">
        <v>0</v>
      </c>
      <c r="AQ326" s="67">
        <v>0</v>
      </c>
      <c r="AR326" s="67">
        <v>0</v>
      </c>
      <c r="AS326" s="67">
        <v>0</v>
      </c>
      <c r="AT326" s="67">
        <v>0</v>
      </c>
      <c r="AU326" s="67">
        <v>0</v>
      </c>
      <c r="AV326" s="67">
        <v>0</v>
      </c>
      <c r="AW326" s="67">
        <v>0</v>
      </c>
      <c r="AX326" s="67">
        <v>0</v>
      </c>
      <c r="AY326" s="67">
        <v>0</v>
      </c>
      <c r="AZ326" s="67">
        <v>0</v>
      </c>
      <c r="BA326" s="67">
        <v>0</v>
      </c>
      <c r="BB326" s="67">
        <v>0</v>
      </c>
    </row>
    <row r="327" spans="1:54" ht="14.85" customHeight="1" x14ac:dyDescent="0.25">
      <c r="A327" s="6" t="s">
        <v>1043</v>
      </c>
      <c r="B327" s="6" t="s">
        <v>1044</v>
      </c>
      <c r="C327" s="6" t="s">
        <v>6908</v>
      </c>
      <c r="D327" s="6" t="s">
        <v>1045</v>
      </c>
      <c r="E327" s="6" t="s">
        <v>1046</v>
      </c>
      <c r="H327" s="6">
        <v>1</v>
      </c>
      <c r="I327" s="6">
        <v>-1000</v>
      </c>
      <c r="J327" s="6">
        <v>1000</v>
      </c>
      <c r="L327" s="7" t="s">
        <v>5744</v>
      </c>
      <c r="M327" s="14"/>
      <c r="N327" s="67">
        <v>0</v>
      </c>
      <c r="O327" s="67">
        <v>0</v>
      </c>
      <c r="P327" s="67">
        <v>0</v>
      </c>
      <c r="Q327" s="67">
        <v>0</v>
      </c>
      <c r="R327" s="67">
        <v>0</v>
      </c>
      <c r="S327" s="67">
        <v>0</v>
      </c>
      <c r="T327" s="67">
        <v>0</v>
      </c>
      <c r="U327" s="67">
        <v>0</v>
      </c>
      <c r="V327" s="67">
        <v>0</v>
      </c>
      <c r="W327" s="67">
        <v>0</v>
      </c>
      <c r="X327" s="67">
        <v>0</v>
      </c>
      <c r="Y327" s="67">
        <v>0</v>
      </c>
      <c r="Z327" s="67">
        <v>0</v>
      </c>
      <c r="AA327" s="67">
        <v>0</v>
      </c>
      <c r="AB327" s="67">
        <v>0</v>
      </c>
      <c r="AC327" s="67">
        <v>0</v>
      </c>
      <c r="AD327" s="67">
        <v>0</v>
      </c>
      <c r="AE327" s="67">
        <v>0</v>
      </c>
      <c r="AF327" s="67">
        <v>0</v>
      </c>
      <c r="AG327" s="67">
        <v>0</v>
      </c>
      <c r="AH327" s="67">
        <v>0</v>
      </c>
      <c r="AI327" s="67">
        <v>0</v>
      </c>
      <c r="AJ327" s="67">
        <v>0</v>
      </c>
      <c r="AK327" s="67">
        <v>0</v>
      </c>
      <c r="AL327" s="67">
        <v>0</v>
      </c>
      <c r="AM327" s="67">
        <v>0</v>
      </c>
      <c r="AN327" s="67">
        <v>0</v>
      </c>
      <c r="AO327" s="67">
        <v>0</v>
      </c>
      <c r="AP327" s="67">
        <v>0</v>
      </c>
      <c r="AQ327" s="67">
        <v>0</v>
      </c>
      <c r="AR327" s="67">
        <v>0</v>
      </c>
      <c r="AS327" s="67">
        <v>0</v>
      </c>
      <c r="AT327" s="67">
        <v>0</v>
      </c>
      <c r="AU327" s="67">
        <v>0</v>
      </c>
      <c r="AV327" s="67">
        <v>0</v>
      </c>
      <c r="AW327" s="67">
        <v>0</v>
      </c>
      <c r="AX327" s="67">
        <v>0</v>
      </c>
      <c r="AY327" s="67">
        <v>0</v>
      </c>
      <c r="AZ327" s="67">
        <v>0</v>
      </c>
      <c r="BA327" s="67">
        <v>0</v>
      </c>
      <c r="BB327" s="67">
        <v>0</v>
      </c>
    </row>
    <row r="328" spans="1:54" ht="14.85" customHeight="1" x14ac:dyDescent="0.25">
      <c r="A328" s="6" t="s">
        <v>1047</v>
      </c>
      <c r="B328" s="6" t="s">
        <v>1048</v>
      </c>
      <c r="C328" s="6" t="s">
        <v>6909</v>
      </c>
      <c r="D328" s="6" t="s">
        <v>96</v>
      </c>
      <c r="E328" s="6" t="s">
        <v>97</v>
      </c>
      <c r="G328" s="12" t="s">
        <v>4818</v>
      </c>
      <c r="H328" s="6">
        <v>0</v>
      </c>
      <c r="I328" s="6">
        <v>0</v>
      </c>
      <c r="J328" s="6">
        <v>1000</v>
      </c>
      <c r="K328" s="13" t="s">
        <v>5012</v>
      </c>
      <c r="L328" s="7" t="s">
        <v>5745</v>
      </c>
      <c r="M328" s="14"/>
      <c r="N328" s="67">
        <v>0</v>
      </c>
      <c r="O328" s="67">
        <v>0</v>
      </c>
      <c r="P328" s="67">
        <v>0</v>
      </c>
      <c r="Q328" s="67">
        <v>0</v>
      </c>
      <c r="R328" s="67">
        <v>0</v>
      </c>
      <c r="S328" s="67">
        <v>0</v>
      </c>
      <c r="T328" s="67">
        <v>0</v>
      </c>
      <c r="U328" s="67">
        <v>0</v>
      </c>
      <c r="V328" s="67">
        <v>0</v>
      </c>
      <c r="W328" s="67">
        <v>0</v>
      </c>
      <c r="X328" s="67">
        <v>0</v>
      </c>
      <c r="Y328" s="67">
        <v>0</v>
      </c>
      <c r="Z328" s="67">
        <v>0</v>
      </c>
      <c r="AA328" s="67">
        <v>0</v>
      </c>
      <c r="AB328" s="67">
        <v>0</v>
      </c>
      <c r="AC328" s="67">
        <v>0</v>
      </c>
      <c r="AD328" s="67">
        <v>0</v>
      </c>
      <c r="AE328" s="67">
        <v>0</v>
      </c>
      <c r="AF328" s="67">
        <v>0</v>
      </c>
      <c r="AG328" s="67">
        <v>0</v>
      </c>
      <c r="AH328" s="67">
        <v>0</v>
      </c>
      <c r="AI328" s="67">
        <v>0</v>
      </c>
      <c r="AJ328" s="67">
        <v>0</v>
      </c>
      <c r="AK328" s="67">
        <v>0</v>
      </c>
      <c r="AL328" s="67">
        <v>0</v>
      </c>
      <c r="AM328" s="67">
        <v>0</v>
      </c>
      <c r="AN328" s="67">
        <v>0</v>
      </c>
      <c r="AO328" s="67">
        <v>0</v>
      </c>
      <c r="AP328" s="67">
        <v>0</v>
      </c>
      <c r="AQ328" s="67">
        <v>0</v>
      </c>
      <c r="AR328" s="67">
        <v>0</v>
      </c>
      <c r="AS328" s="67">
        <v>0</v>
      </c>
      <c r="AT328" s="67">
        <v>0</v>
      </c>
      <c r="AU328" s="67">
        <v>0</v>
      </c>
      <c r="AV328" s="67">
        <v>0</v>
      </c>
      <c r="AW328" s="67">
        <v>0</v>
      </c>
      <c r="AX328" s="67">
        <v>0</v>
      </c>
      <c r="AY328" s="67">
        <v>0</v>
      </c>
      <c r="AZ328" s="67">
        <v>0</v>
      </c>
      <c r="BA328" s="67">
        <v>0</v>
      </c>
      <c r="BB328" s="67">
        <v>0</v>
      </c>
    </row>
    <row r="329" spans="1:54" ht="14.85" customHeight="1" x14ac:dyDescent="0.25">
      <c r="A329" s="6" t="s">
        <v>1049</v>
      </c>
      <c r="B329" s="6" t="s">
        <v>1050</v>
      </c>
      <c r="C329" s="6" t="s">
        <v>6910</v>
      </c>
      <c r="D329" s="6" t="s">
        <v>1051</v>
      </c>
      <c r="E329" s="6" t="s">
        <v>1052</v>
      </c>
      <c r="G329" s="12" t="s">
        <v>4983</v>
      </c>
      <c r="H329" s="6">
        <v>1</v>
      </c>
      <c r="I329" s="6">
        <v>-1000</v>
      </c>
      <c r="J329" s="6">
        <v>1000</v>
      </c>
      <c r="K329" s="13" t="s">
        <v>5122</v>
      </c>
      <c r="L329" s="7" t="s">
        <v>5746</v>
      </c>
      <c r="M329" s="14"/>
      <c r="N329" s="67">
        <v>0</v>
      </c>
      <c r="O329" s="67">
        <v>0</v>
      </c>
      <c r="P329" s="67">
        <v>0</v>
      </c>
      <c r="Q329" s="67">
        <v>0</v>
      </c>
      <c r="R329" s="67">
        <v>0</v>
      </c>
      <c r="S329" s="67">
        <v>0</v>
      </c>
      <c r="T329" s="67">
        <v>0</v>
      </c>
      <c r="U329" s="67">
        <v>0</v>
      </c>
      <c r="V329" s="67">
        <v>0</v>
      </c>
      <c r="W329" s="67">
        <v>0</v>
      </c>
      <c r="X329" s="67">
        <v>0</v>
      </c>
      <c r="Y329" s="67">
        <v>0</v>
      </c>
      <c r="Z329" s="67">
        <v>0</v>
      </c>
      <c r="AA329" s="67">
        <v>0</v>
      </c>
      <c r="AB329" s="67">
        <v>0</v>
      </c>
      <c r="AC329" s="67">
        <v>0</v>
      </c>
      <c r="AD329" s="67">
        <v>0</v>
      </c>
      <c r="AE329" s="67">
        <v>0</v>
      </c>
      <c r="AF329" s="67">
        <v>0</v>
      </c>
      <c r="AG329" s="67">
        <v>0</v>
      </c>
      <c r="AH329" s="67">
        <v>0</v>
      </c>
      <c r="AI329" s="67">
        <v>0</v>
      </c>
      <c r="AJ329" s="67">
        <v>0</v>
      </c>
      <c r="AK329" s="67">
        <v>0</v>
      </c>
      <c r="AL329" s="67">
        <v>0</v>
      </c>
      <c r="AM329" s="67">
        <v>0</v>
      </c>
      <c r="AN329" s="67">
        <v>0</v>
      </c>
      <c r="AO329" s="67">
        <v>0</v>
      </c>
      <c r="AP329" s="67">
        <v>0</v>
      </c>
      <c r="AQ329" s="67">
        <v>0</v>
      </c>
      <c r="AR329" s="67">
        <v>0</v>
      </c>
      <c r="AS329" s="67">
        <v>0</v>
      </c>
      <c r="AT329" s="67">
        <v>0</v>
      </c>
      <c r="AU329" s="67">
        <v>0</v>
      </c>
      <c r="AV329" s="67">
        <v>0</v>
      </c>
      <c r="AW329" s="67">
        <v>0</v>
      </c>
      <c r="AX329" s="67">
        <v>0</v>
      </c>
      <c r="AY329" s="67">
        <v>0</v>
      </c>
      <c r="AZ329" s="67">
        <v>0</v>
      </c>
      <c r="BA329" s="67">
        <v>0</v>
      </c>
      <c r="BB329" s="67">
        <v>0</v>
      </c>
    </row>
    <row r="330" spans="1:54" ht="14.85" customHeight="1" x14ac:dyDescent="0.25">
      <c r="A330" s="6" t="s">
        <v>1053</v>
      </c>
      <c r="B330" s="6" t="s">
        <v>363</v>
      </c>
      <c r="C330" s="6" t="s">
        <v>6911</v>
      </c>
      <c r="D330" s="6" t="s">
        <v>1054</v>
      </c>
      <c r="E330" s="6" t="s">
        <v>1055</v>
      </c>
      <c r="G330" s="12" t="s">
        <v>4890</v>
      </c>
      <c r="H330" s="6">
        <v>1</v>
      </c>
      <c r="I330" s="6">
        <v>-1000</v>
      </c>
      <c r="J330" s="6">
        <v>1000</v>
      </c>
      <c r="K330" s="13" t="s">
        <v>5123</v>
      </c>
      <c r="L330" s="7" t="s">
        <v>5747</v>
      </c>
      <c r="M330" s="14"/>
      <c r="N330" s="67">
        <v>0</v>
      </c>
      <c r="O330" s="67">
        <v>0</v>
      </c>
      <c r="P330" s="67">
        <v>0</v>
      </c>
      <c r="Q330" s="67">
        <v>0</v>
      </c>
      <c r="R330" s="67">
        <v>0</v>
      </c>
      <c r="S330" s="67">
        <v>0</v>
      </c>
      <c r="T330" s="67">
        <v>0</v>
      </c>
      <c r="U330" s="67">
        <v>0</v>
      </c>
      <c r="V330" s="67">
        <v>0</v>
      </c>
      <c r="W330" s="67">
        <v>0</v>
      </c>
      <c r="X330" s="67">
        <v>0</v>
      </c>
      <c r="Y330" s="67">
        <v>0</v>
      </c>
      <c r="Z330" s="67">
        <v>0</v>
      </c>
      <c r="AA330" s="67">
        <v>0</v>
      </c>
      <c r="AB330" s="67">
        <v>0</v>
      </c>
      <c r="AC330" s="67">
        <v>0</v>
      </c>
      <c r="AD330" s="67">
        <v>0</v>
      </c>
      <c r="AE330" s="67">
        <v>0</v>
      </c>
      <c r="AF330" s="67">
        <v>0</v>
      </c>
      <c r="AG330" s="67">
        <v>0</v>
      </c>
      <c r="AH330" s="67">
        <v>0</v>
      </c>
      <c r="AI330" s="67">
        <v>0</v>
      </c>
      <c r="AJ330" s="67">
        <v>0</v>
      </c>
      <c r="AK330" s="67">
        <v>0</v>
      </c>
      <c r="AL330" s="67">
        <v>0</v>
      </c>
      <c r="AM330" s="67">
        <v>0</v>
      </c>
      <c r="AN330" s="67">
        <v>0</v>
      </c>
      <c r="AO330" s="67">
        <v>0</v>
      </c>
      <c r="AP330" s="67">
        <v>0</v>
      </c>
      <c r="AQ330" s="67">
        <v>0</v>
      </c>
      <c r="AR330" s="67">
        <v>0</v>
      </c>
      <c r="AS330" s="67">
        <v>0</v>
      </c>
      <c r="AT330" s="67">
        <v>0</v>
      </c>
      <c r="AU330" s="67">
        <v>0</v>
      </c>
      <c r="AV330" s="67">
        <v>0</v>
      </c>
      <c r="AW330" s="67">
        <v>0</v>
      </c>
      <c r="AX330" s="67">
        <v>0</v>
      </c>
      <c r="AY330" s="67">
        <v>0</v>
      </c>
      <c r="AZ330" s="67">
        <v>0</v>
      </c>
      <c r="BA330" s="67">
        <v>0</v>
      </c>
      <c r="BB330" s="67">
        <v>0</v>
      </c>
    </row>
    <row r="331" spans="1:54" ht="14.85" customHeight="1" x14ac:dyDescent="0.25">
      <c r="A331" s="6" t="s">
        <v>1056</v>
      </c>
      <c r="B331" s="6" t="s">
        <v>1057</v>
      </c>
      <c r="C331" s="6" t="s">
        <v>6912</v>
      </c>
      <c r="D331" s="6" t="s">
        <v>1058</v>
      </c>
      <c r="E331" s="6" t="s">
        <v>1059</v>
      </c>
      <c r="G331" s="12" t="s">
        <v>4984</v>
      </c>
      <c r="H331" s="6">
        <v>0</v>
      </c>
      <c r="I331" s="6">
        <v>0</v>
      </c>
      <c r="J331" s="6">
        <v>1000</v>
      </c>
      <c r="L331" s="7" t="s">
        <v>5748</v>
      </c>
      <c r="M331" s="14"/>
      <c r="N331" s="67">
        <v>0</v>
      </c>
      <c r="O331" s="67">
        <v>0</v>
      </c>
      <c r="P331" s="67">
        <v>0</v>
      </c>
      <c r="Q331" s="67">
        <v>0</v>
      </c>
      <c r="R331" s="67">
        <v>0</v>
      </c>
      <c r="S331" s="67">
        <v>0</v>
      </c>
      <c r="T331" s="67">
        <v>0</v>
      </c>
      <c r="U331" s="67">
        <v>0</v>
      </c>
      <c r="V331" s="67">
        <v>0</v>
      </c>
      <c r="W331" s="67">
        <v>0</v>
      </c>
      <c r="X331" s="67">
        <v>0</v>
      </c>
      <c r="Y331" s="67">
        <v>0</v>
      </c>
      <c r="Z331" s="67">
        <v>0</v>
      </c>
      <c r="AA331" s="67">
        <v>0</v>
      </c>
      <c r="AB331" s="67">
        <v>0</v>
      </c>
      <c r="AC331" s="67">
        <v>0</v>
      </c>
      <c r="AD331" s="67">
        <v>0</v>
      </c>
      <c r="AE331" s="67">
        <v>0</v>
      </c>
      <c r="AF331" s="67">
        <v>0</v>
      </c>
      <c r="AG331" s="67">
        <v>0</v>
      </c>
      <c r="AH331" s="67">
        <v>0</v>
      </c>
      <c r="AI331" s="67">
        <v>0</v>
      </c>
      <c r="AJ331" s="67">
        <v>0</v>
      </c>
      <c r="AK331" s="67">
        <v>0</v>
      </c>
      <c r="AL331" s="67">
        <v>0</v>
      </c>
      <c r="AM331" s="67">
        <v>0</v>
      </c>
      <c r="AN331" s="67">
        <v>0</v>
      </c>
      <c r="AO331" s="67">
        <v>0</v>
      </c>
      <c r="AP331" s="67">
        <v>0</v>
      </c>
      <c r="AQ331" s="67">
        <v>0</v>
      </c>
      <c r="AR331" s="67">
        <v>0</v>
      </c>
      <c r="AS331" s="67">
        <v>0</v>
      </c>
      <c r="AT331" s="67">
        <v>0</v>
      </c>
      <c r="AU331" s="67">
        <v>0</v>
      </c>
      <c r="AV331" s="67">
        <v>0</v>
      </c>
      <c r="AW331" s="67">
        <v>0</v>
      </c>
      <c r="AX331" s="67">
        <v>0</v>
      </c>
      <c r="AY331" s="67">
        <v>0</v>
      </c>
      <c r="AZ331" s="67">
        <v>0</v>
      </c>
      <c r="BA331" s="67">
        <v>0</v>
      </c>
      <c r="BB331" s="67">
        <v>0</v>
      </c>
    </row>
    <row r="332" spans="1:54" ht="14.85" customHeight="1" x14ac:dyDescent="0.25">
      <c r="A332" s="6" t="s">
        <v>1060</v>
      </c>
      <c r="B332" s="6" t="s">
        <v>1061</v>
      </c>
      <c r="C332" s="6" t="s">
        <v>6913</v>
      </c>
      <c r="D332" s="6" t="s">
        <v>116</v>
      </c>
      <c r="E332" s="6" t="s">
        <v>117</v>
      </c>
      <c r="G332" s="12" t="s">
        <v>4821</v>
      </c>
      <c r="H332" s="6">
        <v>1</v>
      </c>
      <c r="I332" s="6">
        <v>-1000</v>
      </c>
      <c r="J332" s="6">
        <v>1000</v>
      </c>
      <c r="K332" s="13" t="s">
        <v>5014</v>
      </c>
      <c r="L332" s="7" t="s">
        <v>5749</v>
      </c>
      <c r="M332" s="14"/>
      <c r="N332" s="67">
        <v>0</v>
      </c>
      <c r="O332" s="67">
        <v>0</v>
      </c>
      <c r="P332" s="67">
        <v>0</v>
      </c>
      <c r="Q332" s="67">
        <v>0</v>
      </c>
      <c r="R332" s="67">
        <v>0</v>
      </c>
      <c r="S332" s="67">
        <v>0</v>
      </c>
      <c r="T332" s="67">
        <v>0</v>
      </c>
      <c r="U332" s="67">
        <v>0</v>
      </c>
      <c r="V332" s="67">
        <v>0</v>
      </c>
      <c r="W332" s="67">
        <v>0</v>
      </c>
      <c r="X332" s="67">
        <v>0</v>
      </c>
      <c r="Y332" s="67">
        <v>0</v>
      </c>
      <c r="Z332" s="67">
        <v>0</v>
      </c>
      <c r="AA332" s="67">
        <v>0</v>
      </c>
      <c r="AB332" s="67">
        <v>0</v>
      </c>
      <c r="AC332" s="67">
        <v>0</v>
      </c>
      <c r="AD332" s="67">
        <v>0</v>
      </c>
      <c r="AE332" s="67">
        <v>0</v>
      </c>
      <c r="AF332" s="67">
        <v>0</v>
      </c>
      <c r="AG332" s="67">
        <v>0</v>
      </c>
      <c r="AH332" s="67">
        <v>0</v>
      </c>
      <c r="AI332" s="67">
        <v>0</v>
      </c>
      <c r="AJ332" s="67">
        <v>0</v>
      </c>
      <c r="AK332" s="67">
        <v>0</v>
      </c>
      <c r="AL332" s="67">
        <v>0</v>
      </c>
      <c r="AM332" s="67">
        <v>0</v>
      </c>
      <c r="AN332" s="67">
        <v>0</v>
      </c>
      <c r="AO332" s="67">
        <v>0</v>
      </c>
      <c r="AP332" s="67">
        <v>0</v>
      </c>
      <c r="AQ332" s="67">
        <v>0</v>
      </c>
      <c r="AR332" s="67">
        <v>0</v>
      </c>
      <c r="AS332" s="67">
        <v>0</v>
      </c>
      <c r="AT332" s="67">
        <v>0</v>
      </c>
      <c r="AU332" s="67">
        <v>0</v>
      </c>
      <c r="AV332" s="67">
        <v>0</v>
      </c>
      <c r="AW332" s="67">
        <v>0</v>
      </c>
      <c r="AX332" s="67">
        <v>0</v>
      </c>
      <c r="AY332" s="67">
        <v>0</v>
      </c>
      <c r="AZ332" s="67">
        <v>0</v>
      </c>
      <c r="BA332" s="67">
        <v>0</v>
      </c>
      <c r="BB332" s="67">
        <v>0</v>
      </c>
    </row>
    <row r="333" spans="1:54" ht="14.85" customHeight="1" x14ac:dyDescent="0.25">
      <c r="A333" s="6" t="s">
        <v>1062</v>
      </c>
      <c r="B333" s="6" t="s">
        <v>1063</v>
      </c>
      <c r="C333" s="6" t="s">
        <v>6914</v>
      </c>
      <c r="D333" s="6" t="s">
        <v>1064</v>
      </c>
      <c r="E333" s="6" t="s">
        <v>1065</v>
      </c>
      <c r="G333" s="12" t="s">
        <v>4868</v>
      </c>
      <c r="H333" s="6">
        <v>0</v>
      </c>
      <c r="I333" s="6">
        <v>0</v>
      </c>
      <c r="J333" s="6">
        <v>1000</v>
      </c>
      <c r="K333" s="13" t="s">
        <v>5124</v>
      </c>
      <c r="L333" s="7" t="s">
        <v>5750</v>
      </c>
      <c r="M333" s="14"/>
      <c r="N333" s="67">
        <v>3.6328049999756473E-5</v>
      </c>
      <c r="O333" s="67">
        <v>3.6328050000200562E-5</v>
      </c>
      <c r="P333" s="67">
        <v>3.6328049999756473E-5</v>
      </c>
      <c r="Q333" s="67">
        <v>3.7214100000015904E-5</v>
      </c>
      <c r="R333" s="67">
        <v>3.6328049998441553E-5</v>
      </c>
      <c r="S333" s="67">
        <v>3.7214100001497358E-5</v>
      </c>
      <c r="T333" s="67">
        <v>3.6328049986877886E-5</v>
      </c>
      <c r="U333" s="67">
        <v>3.6328050004641455E-5</v>
      </c>
      <c r="V333" s="67">
        <v>3.6328050002979576E-5</v>
      </c>
      <c r="W333" s="67">
        <v>3.7214100000237949E-5</v>
      </c>
      <c r="X333" s="67">
        <v>3.7214100000237949E-5</v>
      </c>
      <c r="Y333" s="67">
        <v>3.6328050000200562E-5</v>
      </c>
      <c r="Z333" s="67">
        <v>3.7214100000237949E-5</v>
      </c>
      <c r="AA333" s="67">
        <v>3.7214099999063541E-5</v>
      </c>
      <c r="AB333" s="67">
        <v>3.6328049997608886E-5</v>
      </c>
      <c r="AC333" s="67">
        <v>3.7214100075289025E-5</v>
      </c>
      <c r="AD333" s="67">
        <v>3.7214100001906739E-5</v>
      </c>
      <c r="AE333" s="67">
        <v>3.7214099955950445E-5</v>
      </c>
      <c r="AF333" s="67">
        <v>3.8100149999057545E-5</v>
      </c>
      <c r="AG333" s="67">
        <v>7.1737136820775732E-5</v>
      </c>
      <c r="AH333" s="67">
        <v>6.9894189512531568E-5</v>
      </c>
      <c r="AI333" s="67">
        <v>7.9851783299395539E-5</v>
      </c>
      <c r="AJ333" s="67">
        <v>7.0286767196964944E-5</v>
      </c>
      <c r="AK333" s="67">
        <v>4.270470775058488E-5</v>
      </c>
      <c r="AL333" s="67">
        <v>4.1156979397069179E-5</v>
      </c>
      <c r="AM333" s="67">
        <v>4.1889418845605583E-5</v>
      </c>
      <c r="AN333" s="67">
        <v>6.3296728998629703E-5</v>
      </c>
      <c r="AO333" s="67">
        <v>6.6256973379513057E-5</v>
      </c>
      <c r="AP333" s="67">
        <v>6.6007196027856579E-5</v>
      </c>
      <c r="AQ333" s="67">
        <v>6.6073844948083115E-5</v>
      </c>
      <c r="AR333" s="67">
        <v>4.5701541822988807E-5</v>
      </c>
      <c r="AS333" s="67">
        <v>4.4443291633218789E-5</v>
      </c>
      <c r="AT333" s="67">
        <v>4.5115541794748474E-5</v>
      </c>
      <c r="AU333" s="67">
        <v>4.5334543064964698E-5</v>
      </c>
      <c r="AV333" s="67">
        <v>4.1434555143556907E-5</v>
      </c>
      <c r="AW333" s="67">
        <v>3.9390500224030425E-5</v>
      </c>
      <c r="AX333" s="67">
        <v>4.0697207038338859E-5</v>
      </c>
      <c r="AY333" s="67">
        <v>4.1094931673800374E-5</v>
      </c>
      <c r="AZ333" s="67">
        <v>3.9928525379420363E-5</v>
      </c>
      <c r="BA333" s="67">
        <v>4.0414343371223283E-5</v>
      </c>
      <c r="BB333" s="67">
        <v>4.0635197373304569E-5</v>
      </c>
    </row>
    <row r="334" spans="1:54" ht="14.85" customHeight="1" x14ac:dyDescent="0.25">
      <c r="A334" s="6" t="s">
        <v>1066</v>
      </c>
      <c r="B334" s="6" t="s">
        <v>1067</v>
      </c>
      <c r="C334" s="6" t="s">
        <v>6915</v>
      </c>
      <c r="D334" s="6" t="s">
        <v>108</v>
      </c>
      <c r="E334" s="6" t="s">
        <v>109</v>
      </c>
      <c r="G334" s="12" t="s">
        <v>4820</v>
      </c>
      <c r="H334" s="6">
        <v>1</v>
      </c>
      <c r="I334" s="6">
        <v>-1000</v>
      </c>
      <c r="J334" s="6">
        <v>1000</v>
      </c>
      <c r="K334" s="13" t="s">
        <v>5013</v>
      </c>
      <c r="L334" s="7" t="s">
        <v>5751</v>
      </c>
      <c r="M334" s="14"/>
      <c r="N334" s="67">
        <v>0</v>
      </c>
      <c r="O334" s="67">
        <v>0</v>
      </c>
      <c r="P334" s="67">
        <v>0</v>
      </c>
      <c r="Q334" s="67">
        <v>0</v>
      </c>
      <c r="R334" s="67">
        <v>0</v>
      </c>
      <c r="S334" s="67">
        <v>0</v>
      </c>
      <c r="T334" s="67">
        <v>0</v>
      </c>
      <c r="U334" s="67">
        <v>0</v>
      </c>
      <c r="V334" s="67">
        <v>0</v>
      </c>
      <c r="W334" s="67">
        <v>0</v>
      </c>
      <c r="X334" s="67">
        <v>0</v>
      </c>
      <c r="Y334" s="67">
        <v>0</v>
      </c>
      <c r="Z334" s="67">
        <v>0</v>
      </c>
      <c r="AA334" s="67">
        <v>0</v>
      </c>
      <c r="AB334" s="67">
        <v>0</v>
      </c>
      <c r="AC334" s="67">
        <v>0</v>
      </c>
      <c r="AD334" s="67">
        <v>0</v>
      </c>
      <c r="AE334" s="67">
        <v>0</v>
      </c>
      <c r="AF334" s="67">
        <v>0</v>
      </c>
      <c r="AG334" s="67">
        <v>0</v>
      </c>
      <c r="AH334" s="67">
        <v>0</v>
      </c>
      <c r="AI334" s="67">
        <v>0</v>
      </c>
      <c r="AJ334" s="67">
        <v>0</v>
      </c>
      <c r="AK334" s="67">
        <v>0</v>
      </c>
      <c r="AL334" s="67">
        <v>0</v>
      </c>
      <c r="AM334" s="67">
        <v>0</v>
      </c>
      <c r="AN334" s="67">
        <v>0</v>
      </c>
      <c r="AO334" s="67">
        <v>0</v>
      </c>
      <c r="AP334" s="67">
        <v>0</v>
      </c>
      <c r="AQ334" s="67">
        <v>0</v>
      </c>
      <c r="AR334" s="67">
        <v>0</v>
      </c>
      <c r="AS334" s="67">
        <v>0</v>
      </c>
      <c r="AT334" s="67">
        <v>0</v>
      </c>
      <c r="AU334" s="67">
        <v>0</v>
      </c>
      <c r="AV334" s="67">
        <v>0</v>
      </c>
      <c r="AW334" s="67">
        <v>0</v>
      </c>
      <c r="AX334" s="67">
        <v>0</v>
      </c>
      <c r="AY334" s="67">
        <v>0</v>
      </c>
      <c r="AZ334" s="67">
        <v>0</v>
      </c>
      <c r="BA334" s="67">
        <v>0</v>
      </c>
      <c r="BB334" s="67">
        <v>0</v>
      </c>
    </row>
    <row r="335" spans="1:54" ht="14.85" customHeight="1" x14ac:dyDescent="0.25">
      <c r="A335" s="6" t="s">
        <v>1068</v>
      </c>
      <c r="B335" s="6" t="s">
        <v>1069</v>
      </c>
      <c r="C335" s="6" t="s">
        <v>6916</v>
      </c>
      <c r="D335" s="6" t="s">
        <v>1070</v>
      </c>
      <c r="E335" s="6" t="s">
        <v>1071</v>
      </c>
      <c r="G335" s="12" t="s">
        <v>4891</v>
      </c>
      <c r="H335" s="6">
        <v>1</v>
      </c>
      <c r="I335" s="6">
        <v>-1000</v>
      </c>
      <c r="J335" s="6">
        <v>1000</v>
      </c>
      <c r="K335" s="13" t="s">
        <v>5125</v>
      </c>
      <c r="L335" s="7" t="s">
        <v>5752</v>
      </c>
      <c r="M335" s="14"/>
      <c r="N335" s="67">
        <v>8.7777351000113413E-3</v>
      </c>
      <c r="O335" s="67">
        <v>8.7777351000113413E-3</v>
      </c>
      <c r="P335" s="67">
        <v>8.7777351000113413E-3</v>
      </c>
      <c r="Q335" s="67">
        <v>8.9918262000310278E-3</v>
      </c>
      <c r="R335" s="67">
        <v>8.7777351000113413E-3</v>
      </c>
      <c r="S335" s="67">
        <v>8.9918262000310278E-3</v>
      </c>
      <c r="T335" s="67">
        <v>8.7777350997839676E-3</v>
      </c>
      <c r="U335" s="67">
        <v>8.7777351000113413E-3</v>
      </c>
      <c r="V335" s="67">
        <v>8.7777351000113413E-3</v>
      </c>
      <c r="W335" s="67">
        <v>8.9918262000310278E-3</v>
      </c>
      <c r="X335" s="67">
        <v>8.9918262000310278E-3</v>
      </c>
      <c r="Y335" s="67">
        <v>8.7777351000113413E-3</v>
      </c>
      <c r="Z335" s="67">
        <v>8.9918262000310278E-3</v>
      </c>
      <c r="AA335" s="67">
        <v>8.9918262000310278E-3</v>
      </c>
      <c r="AB335" s="67">
        <v>8.7777351000113413E-3</v>
      </c>
      <c r="AC335" s="67">
        <v>8.9918262001447147E-3</v>
      </c>
      <c r="AD335" s="67">
        <v>8.9918262000310278E-3</v>
      </c>
      <c r="AE335" s="67">
        <v>8.991826199917341E-3</v>
      </c>
      <c r="AF335" s="67">
        <v>9.2059173000507144E-3</v>
      </c>
      <c r="AG335" s="67">
        <v>1.7333426480718117E-2</v>
      </c>
      <c r="AH335" s="67">
        <v>1.6888125858258718E-2</v>
      </c>
      <c r="AI335" s="67">
        <v>1.929412123865859E-2</v>
      </c>
      <c r="AJ335" s="67">
        <v>1.6982982117156098E-2</v>
      </c>
      <c r="AK335" s="67">
        <v>1.0318489765950289E-2</v>
      </c>
      <c r="AL335" s="67">
        <v>9.94452118004574E-3</v>
      </c>
      <c r="AM335" s="67">
        <v>1.0121496258534535E-2</v>
      </c>
      <c r="AN335" s="67">
        <v>1.5294019906264111E-2</v>
      </c>
      <c r="AO335" s="67">
        <v>1.6009286512030485E-2</v>
      </c>
      <c r="AP335" s="67">
        <v>1.5948934264997661E-2</v>
      </c>
      <c r="AQ335" s="67">
        <v>1.596503825533091E-2</v>
      </c>
      <c r="AR335" s="67">
        <v>1.1042597325968018E-2</v>
      </c>
      <c r="AS335" s="67">
        <v>1.0738573662365525E-2</v>
      </c>
      <c r="AT335" s="67">
        <v>1.090100555245499E-2</v>
      </c>
      <c r="AU335" s="67">
        <v>1.0953921553323198E-2</v>
      </c>
      <c r="AV335" s="67">
        <v>1.0011590191538744E-2</v>
      </c>
      <c r="AW335" s="67">
        <v>9.5176971083219541E-3</v>
      </c>
      <c r="AX335" s="67">
        <v>9.8334290632919874E-3</v>
      </c>
      <c r="AY335" s="67">
        <v>9.9295289516021512E-3</v>
      </c>
      <c r="AZ335" s="67">
        <v>9.6476969911236665E-3</v>
      </c>
      <c r="BA335" s="67">
        <v>9.765082363401234E-3</v>
      </c>
      <c r="BB335" s="67">
        <v>9.8184460290440256E-3</v>
      </c>
    </row>
    <row r="336" spans="1:54" ht="14.85" customHeight="1" x14ac:dyDescent="0.25">
      <c r="A336" s="6" t="s">
        <v>1072</v>
      </c>
      <c r="B336" s="6" t="s">
        <v>1073</v>
      </c>
      <c r="C336" s="6" t="s">
        <v>6917</v>
      </c>
      <c r="D336" s="6" t="s">
        <v>342</v>
      </c>
      <c r="E336" s="6" t="s">
        <v>343</v>
      </c>
      <c r="G336" s="12" t="s">
        <v>5293</v>
      </c>
      <c r="H336" s="6">
        <v>0</v>
      </c>
      <c r="I336" s="6">
        <v>0</v>
      </c>
      <c r="J336" s="6">
        <v>1000</v>
      </c>
      <c r="K336" s="13" t="s">
        <v>5039</v>
      </c>
      <c r="L336" s="7" t="s">
        <v>5753</v>
      </c>
      <c r="M336" s="14"/>
      <c r="N336" s="67">
        <v>0</v>
      </c>
      <c r="O336" s="67">
        <v>0</v>
      </c>
      <c r="P336" s="67">
        <v>0</v>
      </c>
      <c r="Q336" s="67">
        <v>0</v>
      </c>
      <c r="R336" s="67">
        <v>0</v>
      </c>
      <c r="S336" s="67">
        <v>0</v>
      </c>
      <c r="T336" s="67">
        <v>0</v>
      </c>
      <c r="U336" s="67">
        <v>0</v>
      </c>
      <c r="V336" s="67">
        <v>0</v>
      </c>
      <c r="W336" s="67">
        <v>0</v>
      </c>
      <c r="X336" s="67">
        <v>0</v>
      </c>
      <c r="Y336" s="67">
        <v>0</v>
      </c>
      <c r="Z336" s="67">
        <v>0</v>
      </c>
      <c r="AA336" s="67">
        <v>0</v>
      </c>
      <c r="AB336" s="67">
        <v>0</v>
      </c>
      <c r="AC336" s="67">
        <v>0</v>
      </c>
      <c r="AD336" s="67">
        <v>0</v>
      </c>
      <c r="AE336" s="67">
        <v>0</v>
      </c>
      <c r="AF336" s="67">
        <v>0</v>
      </c>
      <c r="AG336" s="67">
        <v>0</v>
      </c>
      <c r="AH336" s="67">
        <v>0</v>
      </c>
      <c r="AI336" s="67">
        <v>0</v>
      </c>
      <c r="AJ336" s="67">
        <v>0</v>
      </c>
      <c r="AK336" s="67">
        <v>0</v>
      </c>
      <c r="AL336" s="67">
        <v>0</v>
      </c>
      <c r="AM336" s="67">
        <v>0</v>
      </c>
      <c r="AN336" s="67">
        <v>0</v>
      </c>
      <c r="AO336" s="67">
        <v>0</v>
      </c>
      <c r="AP336" s="67">
        <v>0</v>
      </c>
      <c r="AQ336" s="67">
        <v>0</v>
      </c>
      <c r="AR336" s="67">
        <v>0</v>
      </c>
      <c r="AS336" s="67">
        <v>0</v>
      </c>
      <c r="AT336" s="67">
        <v>0</v>
      </c>
      <c r="AU336" s="67">
        <v>0</v>
      </c>
      <c r="AV336" s="67">
        <v>0</v>
      </c>
      <c r="AW336" s="67">
        <v>0</v>
      </c>
      <c r="AX336" s="67">
        <v>0</v>
      </c>
      <c r="AY336" s="67">
        <v>0</v>
      </c>
      <c r="AZ336" s="67">
        <v>0</v>
      </c>
      <c r="BA336" s="67">
        <v>0</v>
      </c>
      <c r="BB336" s="67">
        <v>0</v>
      </c>
    </row>
    <row r="337" spans="1:54" ht="14.85" customHeight="1" x14ac:dyDescent="0.25">
      <c r="A337" s="6" t="s">
        <v>1074</v>
      </c>
      <c r="B337" s="6" t="s">
        <v>1075</v>
      </c>
      <c r="C337" s="6" t="s">
        <v>6918</v>
      </c>
      <c r="D337" s="6" t="s">
        <v>1076</v>
      </c>
      <c r="E337" s="6" t="s">
        <v>1077</v>
      </c>
      <c r="G337" s="12" t="s">
        <v>4829</v>
      </c>
      <c r="H337" s="6">
        <v>1</v>
      </c>
      <c r="I337" s="6">
        <v>-1000</v>
      </c>
      <c r="J337" s="6">
        <v>1000</v>
      </c>
      <c r="K337" s="13" t="s">
        <v>5126</v>
      </c>
      <c r="L337" s="7" t="s">
        <v>5754</v>
      </c>
      <c r="M337" s="14"/>
      <c r="N337" s="67">
        <v>0</v>
      </c>
      <c r="O337" s="67">
        <v>0</v>
      </c>
      <c r="P337" s="67">
        <v>0</v>
      </c>
      <c r="Q337" s="67">
        <v>0</v>
      </c>
      <c r="R337" s="67">
        <v>0</v>
      </c>
      <c r="S337" s="67">
        <v>0</v>
      </c>
      <c r="T337" s="67">
        <v>0</v>
      </c>
      <c r="U337" s="67">
        <v>0</v>
      </c>
      <c r="V337" s="67">
        <v>0</v>
      </c>
      <c r="W337" s="67">
        <v>0</v>
      </c>
      <c r="X337" s="67">
        <v>0</v>
      </c>
      <c r="Y337" s="67">
        <v>0</v>
      </c>
      <c r="Z337" s="67">
        <v>0</v>
      </c>
      <c r="AA337" s="67">
        <v>0</v>
      </c>
      <c r="AB337" s="67">
        <v>0</v>
      </c>
      <c r="AC337" s="67">
        <v>0</v>
      </c>
      <c r="AD337" s="67">
        <v>0</v>
      </c>
      <c r="AE337" s="67">
        <v>0</v>
      </c>
      <c r="AF337" s="67">
        <v>0</v>
      </c>
      <c r="AG337" s="67">
        <v>0</v>
      </c>
      <c r="AH337" s="67">
        <v>0</v>
      </c>
      <c r="AI337" s="67">
        <v>0</v>
      </c>
      <c r="AJ337" s="67">
        <v>0</v>
      </c>
      <c r="AK337" s="67">
        <v>0</v>
      </c>
      <c r="AL337" s="67">
        <v>0</v>
      </c>
      <c r="AM337" s="67">
        <v>0</v>
      </c>
      <c r="AN337" s="67">
        <v>0</v>
      </c>
      <c r="AO337" s="67">
        <v>0</v>
      </c>
      <c r="AP337" s="67">
        <v>0</v>
      </c>
      <c r="AQ337" s="67">
        <v>0</v>
      </c>
      <c r="AR337" s="67">
        <v>0</v>
      </c>
      <c r="AS337" s="67">
        <v>0</v>
      </c>
      <c r="AT337" s="67">
        <v>0</v>
      </c>
      <c r="AU337" s="67">
        <v>0</v>
      </c>
      <c r="AV337" s="67">
        <v>0</v>
      </c>
      <c r="AW337" s="67">
        <v>0</v>
      </c>
      <c r="AX337" s="67">
        <v>0</v>
      </c>
      <c r="AY337" s="67">
        <v>0</v>
      </c>
      <c r="AZ337" s="67">
        <v>0</v>
      </c>
      <c r="BA337" s="67">
        <v>0</v>
      </c>
      <c r="BB337" s="67">
        <v>0</v>
      </c>
    </row>
    <row r="338" spans="1:54" ht="14.85" customHeight="1" x14ac:dyDescent="0.25">
      <c r="A338" s="6" t="s">
        <v>1078</v>
      </c>
      <c r="B338" s="6" t="s">
        <v>1079</v>
      </c>
      <c r="C338" s="6" t="s">
        <v>6919</v>
      </c>
      <c r="D338" s="6" t="s">
        <v>1080</v>
      </c>
      <c r="E338" s="6" t="s">
        <v>494</v>
      </c>
      <c r="G338" s="12" t="s">
        <v>4892</v>
      </c>
      <c r="H338" s="6">
        <v>0</v>
      </c>
      <c r="I338" s="6">
        <v>0</v>
      </c>
      <c r="J338" s="6">
        <v>1000</v>
      </c>
      <c r="K338" s="13" t="s">
        <v>5127</v>
      </c>
      <c r="L338" s="7" t="s">
        <v>5755</v>
      </c>
      <c r="M338" s="14"/>
      <c r="N338" s="67">
        <v>0</v>
      </c>
      <c r="O338" s="67">
        <v>0</v>
      </c>
      <c r="P338" s="67">
        <v>0</v>
      </c>
      <c r="Q338" s="67">
        <v>0</v>
      </c>
      <c r="R338" s="67">
        <v>0</v>
      </c>
      <c r="S338" s="67">
        <v>0</v>
      </c>
      <c r="T338" s="67">
        <v>0</v>
      </c>
      <c r="U338" s="67">
        <v>0</v>
      </c>
      <c r="V338" s="67">
        <v>0</v>
      </c>
      <c r="W338" s="67">
        <v>0</v>
      </c>
      <c r="X338" s="67">
        <v>0</v>
      </c>
      <c r="Y338" s="67">
        <v>0</v>
      </c>
      <c r="Z338" s="67">
        <v>0</v>
      </c>
      <c r="AA338" s="67">
        <v>0</v>
      </c>
      <c r="AB338" s="67">
        <v>0</v>
      </c>
      <c r="AC338" s="67">
        <v>0</v>
      </c>
      <c r="AD338" s="67">
        <v>0</v>
      </c>
      <c r="AE338" s="67">
        <v>0</v>
      </c>
      <c r="AF338" s="67">
        <v>0</v>
      </c>
      <c r="AG338" s="67">
        <v>0</v>
      </c>
      <c r="AH338" s="67">
        <v>0</v>
      </c>
      <c r="AI338" s="67">
        <v>0</v>
      </c>
      <c r="AJ338" s="67">
        <v>0</v>
      </c>
      <c r="AK338" s="67">
        <v>0</v>
      </c>
      <c r="AL338" s="67">
        <v>0</v>
      </c>
      <c r="AM338" s="67">
        <v>0</v>
      </c>
      <c r="AN338" s="67">
        <v>0</v>
      </c>
      <c r="AO338" s="67">
        <v>0</v>
      </c>
      <c r="AP338" s="67">
        <v>0</v>
      </c>
      <c r="AQ338" s="67">
        <v>0</v>
      </c>
      <c r="AR338" s="67">
        <v>0</v>
      </c>
      <c r="AS338" s="67">
        <v>0</v>
      </c>
      <c r="AT338" s="67">
        <v>0</v>
      </c>
      <c r="AU338" s="67">
        <v>0</v>
      </c>
      <c r="AV338" s="67">
        <v>0</v>
      </c>
      <c r="AW338" s="67">
        <v>0</v>
      </c>
      <c r="AX338" s="67">
        <v>0</v>
      </c>
      <c r="AY338" s="67">
        <v>0</v>
      </c>
      <c r="AZ338" s="67">
        <v>0</v>
      </c>
      <c r="BA338" s="67">
        <v>0</v>
      </c>
      <c r="BB338" s="67">
        <v>0</v>
      </c>
    </row>
    <row r="339" spans="1:54" ht="14.85" customHeight="1" x14ac:dyDescent="0.25">
      <c r="A339" s="6" t="s">
        <v>1081</v>
      </c>
      <c r="B339" s="6" t="s">
        <v>1082</v>
      </c>
      <c r="C339" s="6" t="s">
        <v>6920</v>
      </c>
      <c r="D339" s="6" t="s">
        <v>775</v>
      </c>
      <c r="E339" s="6" t="s">
        <v>776</v>
      </c>
      <c r="G339" s="12" t="s">
        <v>4518</v>
      </c>
      <c r="H339" s="6">
        <v>1</v>
      </c>
      <c r="I339" s="6">
        <v>-1000</v>
      </c>
      <c r="J339" s="6">
        <v>1000</v>
      </c>
      <c r="L339" s="7" t="s">
        <v>5756</v>
      </c>
      <c r="M339" s="14"/>
      <c r="N339" s="67">
        <v>0</v>
      </c>
      <c r="O339" s="67">
        <v>0</v>
      </c>
      <c r="P339" s="67">
        <v>0</v>
      </c>
      <c r="Q339" s="67">
        <v>0</v>
      </c>
      <c r="R339" s="67">
        <v>0</v>
      </c>
      <c r="S339" s="67">
        <v>0</v>
      </c>
      <c r="T339" s="67">
        <v>0</v>
      </c>
      <c r="U339" s="67">
        <v>0</v>
      </c>
      <c r="V339" s="67">
        <v>0</v>
      </c>
      <c r="W339" s="67">
        <v>0</v>
      </c>
      <c r="X339" s="67">
        <v>0</v>
      </c>
      <c r="Y339" s="67">
        <v>0</v>
      </c>
      <c r="Z339" s="67">
        <v>0</v>
      </c>
      <c r="AA339" s="67">
        <v>0</v>
      </c>
      <c r="AB339" s="67">
        <v>0</v>
      </c>
      <c r="AC339" s="67">
        <v>0</v>
      </c>
      <c r="AD339" s="67">
        <v>0</v>
      </c>
      <c r="AE339" s="67">
        <v>0</v>
      </c>
      <c r="AF339" s="67">
        <v>0</v>
      </c>
      <c r="AG339" s="67">
        <v>0</v>
      </c>
      <c r="AH339" s="67">
        <v>0</v>
      </c>
      <c r="AI339" s="67">
        <v>0</v>
      </c>
      <c r="AJ339" s="67">
        <v>0</v>
      </c>
      <c r="AK339" s="67">
        <v>0</v>
      </c>
      <c r="AL339" s="67">
        <v>0</v>
      </c>
      <c r="AM339" s="67">
        <v>0</v>
      </c>
      <c r="AN339" s="67">
        <v>0</v>
      </c>
      <c r="AO339" s="67">
        <v>0</v>
      </c>
      <c r="AP339" s="67">
        <v>0</v>
      </c>
      <c r="AQ339" s="67">
        <v>0</v>
      </c>
      <c r="AR339" s="67">
        <v>0</v>
      </c>
      <c r="AS339" s="67">
        <v>0</v>
      </c>
      <c r="AT339" s="67">
        <v>0</v>
      </c>
      <c r="AU339" s="67">
        <v>0</v>
      </c>
      <c r="AV339" s="67">
        <v>0</v>
      </c>
      <c r="AW339" s="67">
        <v>0</v>
      </c>
      <c r="AX339" s="67">
        <v>0</v>
      </c>
      <c r="AY339" s="67">
        <v>0</v>
      </c>
      <c r="AZ339" s="67">
        <v>0</v>
      </c>
      <c r="BA339" s="67">
        <v>0</v>
      </c>
      <c r="BB339" s="67">
        <v>0</v>
      </c>
    </row>
    <row r="340" spans="1:54" ht="14.85" customHeight="1" x14ac:dyDescent="0.25">
      <c r="A340" s="6" t="s">
        <v>1083</v>
      </c>
      <c r="B340" s="6" t="s">
        <v>1084</v>
      </c>
      <c r="C340" s="6" t="s">
        <v>6921</v>
      </c>
      <c r="D340" s="6" t="s">
        <v>1085</v>
      </c>
      <c r="E340" s="6" t="s">
        <v>1086</v>
      </c>
      <c r="G340" s="12" t="s">
        <v>4494</v>
      </c>
      <c r="H340" s="6">
        <v>1</v>
      </c>
      <c r="I340" s="6">
        <v>-1000</v>
      </c>
      <c r="J340" s="6">
        <v>1000</v>
      </c>
      <c r="K340" s="13" t="s">
        <v>4496</v>
      </c>
      <c r="L340" s="7" t="s">
        <v>5757</v>
      </c>
      <c r="M340" s="14"/>
      <c r="N340" s="67">
        <v>0</v>
      </c>
      <c r="O340" s="67">
        <v>0</v>
      </c>
      <c r="P340" s="67">
        <v>0</v>
      </c>
      <c r="Q340" s="67">
        <v>0</v>
      </c>
      <c r="R340" s="67">
        <v>0</v>
      </c>
      <c r="S340" s="67">
        <v>0</v>
      </c>
      <c r="T340" s="67">
        <v>0</v>
      </c>
      <c r="U340" s="67">
        <v>0</v>
      </c>
      <c r="V340" s="67">
        <v>0</v>
      </c>
      <c r="W340" s="67">
        <v>0</v>
      </c>
      <c r="X340" s="67">
        <v>0</v>
      </c>
      <c r="Y340" s="67">
        <v>0</v>
      </c>
      <c r="Z340" s="67">
        <v>0</v>
      </c>
      <c r="AA340" s="67">
        <v>0</v>
      </c>
      <c r="AB340" s="67">
        <v>0</v>
      </c>
      <c r="AC340" s="67">
        <v>0</v>
      </c>
      <c r="AD340" s="67">
        <v>0</v>
      </c>
      <c r="AE340" s="67">
        <v>0</v>
      </c>
      <c r="AF340" s="67">
        <v>0</v>
      </c>
      <c r="AG340" s="67">
        <v>0</v>
      </c>
      <c r="AH340" s="67">
        <v>0</v>
      </c>
      <c r="AI340" s="67">
        <v>0</v>
      </c>
      <c r="AJ340" s="67">
        <v>0</v>
      </c>
      <c r="AK340" s="67">
        <v>0</v>
      </c>
      <c r="AL340" s="67">
        <v>0</v>
      </c>
      <c r="AM340" s="67">
        <v>0</v>
      </c>
      <c r="AN340" s="67">
        <v>0</v>
      </c>
      <c r="AO340" s="67">
        <v>0</v>
      </c>
      <c r="AP340" s="67">
        <v>0</v>
      </c>
      <c r="AQ340" s="67">
        <v>0</v>
      </c>
      <c r="AR340" s="67">
        <v>0</v>
      </c>
      <c r="AS340" s="67">
        <v>0</v>
      </c>
      <c r="AT340" s="67">
        <v>0</v>
      </c>
      <c r="AU340" s="67">
        <v>0</v>
      </c>
      <c r="AV340" s="67">
        <v>0</v>
      </c>
      <c r="AW340" s="67">
        <v>0</v>
      </c>
      <c r="AX340" s="67">
        <v>0</v>
      </c>
      <c r="AY340" s="67">
        <v>0</v>
      </c>
      <c r="AZ340" s="67">
        <v>0</v>
      </c>
      <c r="BA340" s="67">
        <v>0</v>
      </c>
      <c r="BB340" s="67">
        <v>0</v>
      </c>
    </row>
    <row r="341" spans="1:54" ht="14.85" customHeight="1" x14ac:dyDescent="0.25">
      <c r="A341" s="6" t="s">
        <v>1087</v>
      </c>
      <c r="B341" s="6" t="s">
        <v>1088</v>
      </c>
      <c r="C341" s="6" t="s">
        <v>6922</v>
      </c>
      <c r="D341" s="6" t="s">
        <v>352</v>
      </c>
      <c r="E341" s="6" t="s">
        <v>353</v>
      </c>
      <c r="G341" s="12" t="s">
        <v>4985</v>
      </c>
      <c r="H341" s="6">
        <v>1</v>
      </c>
      <c r="I341" s="6">
        <v>-1000</v>
      </c>
      <c r="J341" s="6">
        <v>1000</v>
      </c>
      <c r="L341" s="7" t="s">
        <v>5758</v>
      </c>
      <c r="M341" s="14"/>
      <c r="N341" s="67">
        <v>0</v>
      </c>
      <c r="O341" s="67">
        <v>0</v>
      </c>
      <c r="P341" s="67">
        <v>0</v>
      </c>
      <c r="Q341" s="67">
        <v>0</v>
      </c>
      <c r="R341" s="67">
        <v>0</v>
      </c>
      <c r="S341" s="67">
        <v>0</v>
      </c>
      <c r="T341" s="67">
        <v>0</v>
      </c>
      <c r="U341" s="67">
        <v>0</v>
      </c>
      <c r="V341" s="67">
        <v>0</v>
      </c>
      <c r="W341" s="67">
        <v>0</v>
      </c>
      <c r="X341" s="67">
        <v>0</v>
      </c>
      <c r="Y341" s="67">
        <v>0</v>
      </c>
      <c r="Z341" s="67">
        <v>0</v>
      </c>
      <c r="AA341" s="67">
        <v>0</v>
      </c>
      <c r="AB341" s="67">
        <v>0</v>
      </c>
      <c r="AC341" s="67">
        <v>0</v>
      </c>
      <c r="AD341" s="67">
        <v>0</v>
      </c>
      <c r="AE341" s="67">
        <v>0</v>
      </c>
      <c r="AF341" s="67">
        <v>0</v>
      </c>
      <c r="AG341" s="67">
        <v>0</v>
      </c>
      <c r="AH341" s="67">
        <v>0</v>
      </c>
      <c r="AI341" s="67">
        <v>0</v>
      </c>
      <c r="AJ341" s="67">
        <v>0</v>
      </c>
      <c r="AK341" s="67">
        <v>0</v>
      </c>
      <c r="AL341" s="67">
        <v>0</v>
      </c>
      <c r="AM341" s="67">
        <v>0</v>
      </c>
      <c r="AN341" s="67">
        <v>0</v>
      </c>
      <c r="AO341" s="67">
        <v>0</v>
      </c>
      <c r="AP341" s="67">
        <v>0</v>
      </c>
      <c r="AQ341" s="67">
        <v>0</v>
      </c>
      <c r="AR341" s="67">
        <v>0</v>
      </c>
      <c r="AS341" s="67">
        <v>0</v>
      </c>
      <c r="AT341" s="67">
        <v>0</v>
      </c>
      <c r="AU341" s="67">
        <v>0</v>
      </c>
      <c r="AV341" s="67">
        <v>0</v>
      </c>
      <c r="AW341" s="67">
        <v>0</v>
      </c>
      <c r="AX341" s="67">
        <v>0</v>
      </c>
      <c r="AY341" s="67">
        <v>0</v>
      </c>
      <c r="AZ341" s="67">
        <v>0</v>
      </c>
      <c r="BA341" s="67">
        <v>0</v>
      </c>
      <c r="BB341" s="67">
        <v>0</v>
      </c>
    </row>
    <row r="342" spans="1:54" ht="14.85" customHeight="1" x14ac:dyDescent="0.25">
      <c r="A342" s="6" t="s">
        <v>1089</v>
      </c>
      <c r="B342" s="6" t="s">
        <v>1090</v>
      </c>
      <c r="C342" s="6" t="s">
        <v>6923</v>
      </c>
      <c r="D342" s="6" t="s">
        <v>1033</v>
      </c>
      <c r="E342" s="6" t="s">
        <v>1034</v>
      </c>
      <c r="G342" s="12" t="s">
        <v>4750</v>
      </c>
      <c r="H342" s="6">
        <v>0</v>
      </c>
      <c r="I342" s="6">
        <v>0</v>
      </c>
      <c r="J342" s="6">
        <v>1000</v>
      </c>
      <c r="K342" s="13" t="s">
        <v>4776</v>
      </c>
      <c r="L342" s="7" t="s">
        <v>5759</v>
      </c>
      <c r="M342" s="14"/>
      <c r="N342" s="67">
        <v>0</v>
      </c>
      <c r="O342" s="67">
        <v>0</v>
      </c>
      <c r="P342" s="67">
        <v>0</v>
      </c>
      <c r="Q342" s="67">
        <v>0</v>
      </c>
      <c r="R342" s="67">
        <v>0</v>
      </c>
      <c r="S342" s="67">
        <v>0</v>
      </c>
      <c r="T342" s="67">
        <v>0</v>
      </c>
      <c r="U342" s="67">
        <v>0</v>
      </c>
      <c r="V342" s="67">
        <v>0</v>
      </c>
      <c r="W342" s="67">
        <v>0</v>
      </c>
      <c r="X342" s="67">
        <v>0</v>
      </c>
      <c r="Y342" s="67">
        <v>0</v>
      </c>
      <c r="Z342" s="67">
        <v>0</v>
      </c>
      <c r="AA342" s="67">
        <v>0</v>
      </c>
      <c r="AB342" s="67">
        <v>0</v>
      </c>
      <c r="AC342" s="67">
        <v>0</v>
      </c>
      <c r="AD342" s="67">
        <v>0</v>
      </c>
      <c r="AE342" s="67">
        <v>0</v>
      </c>
      <c r="AF342" s="67">
        <v>0</v>
      </c>
      <c r="AG342" s="67">
        <v>0</v>
      </c>
      <c r="AH342" s="67">
        <v>0</v>
      </c>
      <c r="AI342" s="67">
        <v>0</v>
      </c>
      <c r="AJ342" s="67">
        <v>0</v>
      </c>
      <c r="AK342" s="67">
        <v>0</v>
      </c>
      <c r="AL342" s="67">
        <v>0</v>
      </c>
      <c r="AM342" s="67">
        <v>0</v>
      </c>
      <c r="AN342" s="67">
        <v>0</v>
      </c>
      <c r="AO342" s="67">
        <v>0</v>
      </c>
      <c r="AP342" s="67">
        <v>0</v>
      </c>
      <c r="AQ342" s="67">
        <v>0</v>
      </c>
      <c r="AR342" s="67">
        <v>0</v>
      </c>
      <c r="AS342" s="67">
        <v>0</v>
      </c>
      <c r="AT342" s="67">
        <v>0</v>
      </c>
      <c r="AU342" s="67">
        <v>0</v>
      </c>
      <c r="AV342" s="67">
        <v>0</v>
      </c>
      <c r="AW342" s="67">
        <v>0</v>
      </c>
      <c r="AX342" s="67">
        <v>0</v>
      </c>
      <c r="AY342" s="67">
        <v>0</v>
      </c>
      <c r="AZ342" s="67">
        <v>0</v>
      </c>
      <c r="BA342" s="67">
        <v>0</v>
      </c>
      <c r="BB342" s="67">
        <v>0</v>
      </c>
    </row>
    <row r="343" spans="1:54" ht="14.85" customHeight="1" x14ac:dyDescent="0.25">
      <c r="A343" s="6" t="s">
        <v>1091</v>
      </c>
      <c r="B343" s="6" t="s">
        <v>1092</v>
      </c>
      <c r="C343" s="6" t="s">
        <v>6924</v>
      </c>
      <c r="D343" s="6" t="s">
        <v>310</v>
      </c>
      <c r="E343" s="6" t="s">
        <v>311</v>
      </c>
      <c r="G343" s="12" t="s">
        <v>4842</v>
      </c>
      <c r="H343" s="6">
        <v>0</v>
      </c>
      <c r="I343" s="6">
        <v>0</v>
      </c>
      <c r="J343" s="6">
        <v>1000</v>
      </c>
      <c r="K343" s="13" t="s">
        <v>5033</v>
      </c>
      <c r="L343" s="7" t="s">
        <v>5760</v>
      </c>
      <c r="M343" s="14"/>
      <c r="N343" s="67">
        <v>1.2091986499990703E-3</v>
      </c>
      <c r="O343" s="67">
        <v>1.2091986499996809E-3</v>
      </c>
      <c r="P343" s="67">
        <v>1.209198649998647E-3</v>
      </c>
      <c r="Q343" s="67">
        <v>1.2386913000003311E-3</v>
      </c>
      <c r="R343" s="67">
        <v>1.2091986500000072E-3</v>
      </c>
      <c r="S343" s="67">
        <v>1.238691299999998E-3</v>
      </c>
      <c r="T343" s="67">
        <v>1.2091986500002809E-3</v>
      </c>
      <c r="U343" s="67">
        <v>1.2091986499994172E-3</v>
      </c>
      <c r="V343" s="67">
        <v>1.2091986500008625E-3</v>
      </c>
      <c r="W343" s="67">
        <v>1.2386913000006642E-3</v>
      </c>
      <c r="X343" s="67">
        <v>1.2386913000003311E-3</v>
      </c>
      <c r="Y343" s="67">
        <v>1.209198649999098E-3</v>
      </c>
      <c r="Z343" s="67">
        <v>1.2386913000003866E-3</v>
      </c>
      <c r="AA343" s="67">
        <v>1.2386912999999807E-3</v>
      </c>
      <c r="AB343" s="67">
        <v>1.2091986500000072E-3</v>
      </c>
      <c r="AC343" s="67">
        <v>1.2386913000001637E-3</v>
      </c>
      <c r="AD343" s="67">
        <v>1.2386912999984056E-3</v>
      </c>
      <c r="AE343" s="67">
        <v>1.238691299999619E-3</v>
      </c>
      <c r="AF343" s="67">
        <v>1.2681839499990516E-3</v>
      </c>
      <c r="AG343" s="67">
        <v>2.3878091172253113E-3</v>
      </c>
      <c r="AH343" s="67">
        <v>2.3264656265192217E-3</v>
      </c>
      <c r="AI343" s="67">
        <v>2.6579094822236013E-3</v>
      </c>
      <c r="AJ343" s="67">
        <v>2.3395327855136924E-3</v>
      </c>
      <c r="AK343" s="67">
        <v>1.4214491270068954E-3</v>
      </c>
      <c r="AL343" s="67">
        <v>1.3699321577575799E-3</v>
      </c>
      <c r="AM343" s="67">
        <v>1.3943117982506952E-3</v>
      </c>
      <c r="AN343" s="67">
        <v>2.1068656108982689E-3</v>
      </c>
      <c r="AO343" s="67">
        <v>2.2053989346082162E-3</v>
      </c>
      <c r="AP343" s="67">
        <v>2.1970849612671633E-3</v>
      </c>
      <c r="AQ343" s="67">
        <v>2.1993034063596088E-3</v>
      </c>
      <c r="AR343" s="67">
        <v>1.5212003582808532E-3</v>
      </c>
      <c r="AS343" s="67">
        <v>1.4793188251367982E-3</v>
      </c>
      <c r="AT343" s="67">
        <v>1.5016950326548067E-3</v>
      </c>
      <c r="AU343" s="67">
        <v>1.5089846074894707E-3</v>
      </c>
      <c r="AV343" s="67">
        <v>1.3791714156370697E-3</v>
      </c>
      <c r="AW343" s="67">
        <v>1.3111339500839134E-3</v>
      </c>
      <c r="AX343" s="67">
        <v>1.3546283879261115E-3</v>
      </c>
      <c r="AY343" s="67">
        <v>1.367866866182444E-3</v>
      </c>
      <c r="AZ343" s="67">
        <v>1.3290424060792526E-3</v>
      </c>
      <c r="BA343" s="67">
        <v>1.3452131189312412E-3</v>
      </c>
      <c r="BB343" s="67">
        <v>1.3525643629222154E-3</v>
      </c>
    </row>
    <row r="344" spans="1:54" ht="14.85" customHeight="1" x14ac:dyDescent="0.25">
      <c r="A344" s="6" t="s">
        <v>1093</v>
      </c>
      <c r="B344" s="6" t="s">
        <v>1094</v>
      </c>
      <c r="C344" s="6" t="s">
        <v>6925</v>
      </c>
      <c r="D344" s="6" t="s">
        <v>382</v>
      </c>
      <c r="E344" s="6" t="s">
        <v>383</v>
      </c>
      <c r="G344" s="12" t="s">
        <v>4739</v>
      </c>
      <c r="H344" s="6">
        <v>1</v>
      </c>
      <c r="I344" s="6">
        <v>-1000</v>
      </c>
      <c r="J344" s="6">
        <v>1000</v>
      </c>
      <c r="K344" s="13" t="s">
        <v>4443</v>
      </c>
      <c r="L344" s="7" t="s">
        <v>5761</v>
      </c>
      <c r="M344" s="14"/>
      <c r="N344" s="67">
        <v>8.222316445198885E-4</v>
      </c>
      <c r="O344" s="67">
        <v>8.222316445198885E-4</v>
      </c>
      <c r="P344" s="67">
        <v>8.222316445198885E-4</v>
      </c>
      <c r="Q344" s="67">
        <v>8.4228607488512353E-4</v>
      </c>
      <c r="R344" s="67">
        <v>8.222316445198885E-4</v>
      </c>
      <c r="S344" s="67">
        <v>8.4228607488512353E-4</v>
      </c>
      <c r="T344" s="67">
        <v>8.222316445198885E-4</v>
      </c>
      <c r="U344" s="67">
        <v>8.222316445198885E-4</v>
      </c>
      <c r="V344" s="67">
        <v>8.222316445198885E-4</v>
      </c>
      <c r="W344" s="67">
        <v>8.4228607488512353E-4</v>
      </c>
      <c r="X344" s="67">
        <v>8.4228607488512353E-4</v>
      </c>
      <c r="Y344" s="67">
        <v>8.222316445198885E-4</v>
      </c>
      <c r="Z344" s="67">
        <v>8.4228607488512353E-4</v>
      </c>
      <c r="AA344" s="67">
        <v>8.4228607488512353E-4</v>
      </c>
      <c r="AB344" s="67">
        <v>8.222316445198885E-4</v>
      </c>
      <c r="AC344" s="67">
        <v>8.4228607488512353E-4</v>
      </c>
      <c r="AD344" s="67">
        <v>8.4228607488512353E-4</v>
      </c>
      <c r="AE344" s="67">
        <v>8.4228607488512353E-4</v>
      </c>
      <c r="AF344" s="67">
        <v>8.6234050525035855E-4</v>
      </c>
      <c r="AG344" s="67">
        <v>1.6236639175986056E-3</v>
      </c>
      <c r="AH344" s="67">
        <v>1.581951532898529E-3</v>
      </c>
      <c r="AI344" s="67">
        <v>1.8073269305887152E-3</v>
      </c>
      <c r="AJ344" s="67">
        <v>1.5908369477983797E-3</v>
      </c>
      <c r="AK344" s="67">
        <v>9.6655785489474511E-4</v>
      </c>
      <c r="AL344" s="67">
        <v>9.3152731437839975E-4</v>
      </c>
      <c r="AM344" s="67">
        <v>9.4810499729192088E-4</v>
      </c>
      <c r="AN344" s="67">
        <v>1.4326277787404251E-3</v>
      </c>
      <c r="AO344" s="67">
        <v>1.4996285290180822E-3</v>
      </c>
      <c r="AP344" s="67">
        <v>1.4939751882820929E-3</v>
      </c>
      <c r="AQ344" s="67">
        <v>1.4954836880178846E-3</v>
      </c>
      <c r="AR344" s="67">
        <v>1.0343867587607747E-3</v>
      </c>
      <c r="AS344" s="67">
        <v>1.0059081279223392E-3</v>
      </c>
      <c r="AT344" s="67">
        <v>1.0211235153292364E-3</v>
      </c>
      <c r="AU344" s="67">
        <v>1.0260802849870743E-3</v>
      </c>
      <c r="AV344" s="67">
        <v>9.3780983058877609E-4</v>
      </c>
      <c r="AW344" s="67">
        <v>8.9154567274363217E-4</v>
      </c>
      <c r="AX344" s="67">
        <v>9.2112104744046519E-4</v>
      </c>
      <c r="AY344" s="67">
        <v>9.3012295610606088E-4</v>
      </c>
      <c r="AZ344" s="67">
        <v>9.0372307579400513E-4</v>
      </c>
      <c r="BA344" s="67">
        <v>9.147188470706169E-4</v>
      </c>
      <c r="BB344" s="67">
        <v>9.197175504596089E-4</v>
      </c>
    </row>
    <row r="345" spans="1:54" ht="14.85" customHeight="1" x14ac:dyDescent="0.25">
      <c r="A345" s="6" t="s">
        <v>1095</v>
      </c>
      <c r="B345" s="6" t="s">
        <v>1096</v>
      </c>
      <c r="C345" s="6" t="s">
        <v>6926</v>
      </c>
      <c r="D345" s="6" t="s">
        <v>1097</v>
      </c>
      <c r="E345" s="6" t="s">
        <v>1098</v>
      </c>
      <c r="G345" s="12" t="s">
        <v>4811</v>
      </c>
      <c r="H345" s="6">
        <v>1</v>
      </c>
      <c r="I345" s="6">
        <v>-1000</v>
      </c>
      <c r="J345" s="6">
        <v>1000</v>
      </c>
      <c r="K345" s="13" t="s">
        <v>4469</v>
      </c>
      <c r="L345" s="7" t="s">
        <v>5762</v>
      </c>
      <c r="M345" s="14"/>
      <c r="N345" s="67">
        <v>-1.3090460369426182E-2</v>
      </c>
      <c r="O345" s="67">
        <v>-1.3090460369426182E-2</v>
      </c>
      <c r="P345" s="67">
        <v>-1.3090460369426182E-2</v>
      </c>
      <c r="Q345" s="67">
        <v>-1.3409739890562378E-2</v>
      </c>
      <c r="R345" s="67">
        <v>-1.3090460369426182E-2</v>
      </c>
      <c r="S345" s="67">
        <v>-1.3409739890562378E-2</v>
      </c>
      <c r="T345" s="67">
        <v>-1.3090460369426182E-2</v>
      </c>
      <c r="U345" s="67">
        <v>-1.3090460369426182E-2</v>
      </c>
      <c r="V345" s="67">
        <v>-1.3090460369426182E-2</v>
      </c>
      <c r="W345" s="67">
        <v>-1.3409739890562378E-2</v>
      </c>
      <c r="X345" s="67">
        <v>-1.3409739890562378E-2</v>
      </c>
      <c r="Y345" s="67">
        <v>-1.3090460369426182E-2</v>
      </c>
      <c r="Z345" s="67">
        <v>-1.3409739890562378E-2</v>
      </c>
      <c r="AA345" s="67">
        <v>-1.3409739890562378E-2</v>
      </c>
      <c r="AB345" s="67">
        <v>-1.3090460369426182E-2</v>
      </c>
      <c r="AC345" s="67">
        <v>-1.3409739890562378E-2</v>
      </c>
      <c r="AD345" s="67">
        <v>-1.3409739890562378E-2</v>
      </c>
      <c r="AE345" s="67">
        <v>-1.3409739890562378E-2</v>
      </c>
      <c r="AF345" s="67">
        <v>-1.372901941181226E-2</v>
      </c>
      <c r="AG345" s="67">
        <v>-2.584978127345039E-2</v>
      </c>
      <c r="AH345" s="67">
        <v>-2.5185693090747918E-2</v>
      </c>
      <c r="AI345" s="67">
        <v>-2.8773815404520064E-2</v>
      </c>
      <c r="AJ345" s="67">
        <v>-2.5327154650426564E-2</v>
      </c>
      <c r="AK345" s="67">
        <v>-1.5388227123935394E-2</v>
      </c>
      <c r="AL345" s="67">
        <v>-1.4830518227768152E-2</v>
      </c>
      <c r="AM345" s="67">
        <v>-1.5094445678982993E-2</v>
      </c>
      <c r="AN345" s="67">
        <v>-2.280836220177207E-2</v>
      </c>
      <c r="AO345" s="67">
        <v>-2.3875057545069467E-2</v>
      </c>
      <c r="AP345" s="67">
        <v>-2.3785052698826803E-2</v>
      </c>
      <c r="AQ345" s="67">
        <v>-2.3809068990658488E-2</v>
      </c>
      <c r="AR345" s="67">
        <v>-1.6468107207970206E-2</v>
      </c>
      <c r="AS345" s="67">
        <v>-1.6014708959687596E-2</v>
      </c>
      <c r="AT345" s="67">
        <v>-1.6256947782608222E-2</v>
      </c>
      <c r="AU345" s="67">
        <v>-1.6335862765231468E-2</v>
      </c>
      <c r="AV345" s="67">
        <v>-1.4930539956367284E-2</v>
      </c>
      <c r="AW345" s="67">
        <v>-1.419398459677268E-2</v>
      </c>
      <c r="AX345" s="67">
        <v>-1.466484371894694E-2</v>
      </c>
      <c r="AY345" s="67">
        <v>-1.4808159935000731E-2</v>
      </c>
      <c r="AZ345" s="67">
        <v>-1.4387856739631388E-2</v>
      </c>
      <c r="BA345" s="67">
        <v>-1.4562916541308368E-2</v>
      </c>
      <c r="BB345" s="67">
        <v>-1.4642499137607956E-2</v>
      </c>
    </row>
    <row r="346" spans="1:54" ht="14.85" customHeight="1" x14ac:dyDescent="0.25">
      <c r="A346" s="6" t="s">
        <v>1099</v>
      </c>
      <c r="B346" s="6" t="s">
        <v>1100</v>
      </c>
      <c r="C346" s="6" t="s">
        <v>6927</v>
      </c>
      <c r="D346" s="6" t="s">
        <v>1101</v>
      </c>
      <c r="E346" s="6" t="s">
        <v>1102</v>
      </c>
      <c r="G346" s="12" t="s">
        <v>4986</v>
      </c>
      <c r="H346" s="6">
        <v>1</v>
      </c>
      <c r="I346" s="6">
        <v>-1000</v>
      </c>
      <c r="J346" s="6">
        <v>1000</v>
      </c>
      <c r="L346" s="7" t="s">
        <v>5763</v>
      </c>
      <c r="M346" s="14"/>
      <c r="N346" s="67">
        <v>0</v>
      </c>
      <c r="O346" s="67">
        <v>0</v>
      </c>
      <c r="P346" s="67">
        <v>0</v>
      </c>
      <c r="Q346" s="67">
        <v>0</v>
      </c>
      <c r="R346" s="67">
        <v>0</v>
      </c>
      <c r="S346" s="67">
        <v>0</v>
      </c>
      <c r="T346" s="67">
        <v>0</v>
      </c>
      <c r="U346" s="67">
        <v>0</v>
      </c>
      <c r="V346" s="67">
        <v>0</v>
      </c>
      <c r="W346" s="67">
        <v>0</v>
      </c>
      <c r="X346" s="67">
        <v>0</v>
      </c>
      <c r="Y346" s="67">
        <v>0</v>
      </c>
      <c r="Z346" s="67">
        <v>0</v>
      </c>
      <c r="AA346" s="67">
        <v>0</v>
      </c>
      <c r="AB346" s="67">
        <v>0</v>
      </c>
      <c r="AC346" s="67">
        <v>0</v>
      </c>
      <c r="AD346" s="67">
        <v>0</v>
      </c>
      <c r="AE346" s="67">
        <v>0</v>
      </c>
      <c r="AF346" s="67">
        <v>0</v>
      </c>
      <c r="AG346" s="67">
        <v>0</v>
      </c>
      <c r="AH346" s="67">
        <v>0</v>
      </c>
      <c r="AI346" s="67">
        <v>0</v>
      </c>
      <c r="AJ346" s="67">
        <v>0</v>
      </c>
      <c r="AK346" s="67">
        <v>0</v>
      </c>
      <c r="AL346" s="67">
        <v>0</v>
      </c>
      <c r="AM346" s="67">
        <v>0</v>
      </c>
      <c r="AN346" s="67">
        <v>0</v>
      </c>
      <c r="AO346" s="67">
        <v>0</v>
      </c>
      <c r="AP346" s="67">
        <v>0</v>
      </c>
      <c r="AQ346" s="67">
        <v>0</v>
      </c>
      <c r="AR346" s="67">
        <v>0</v>
      </c>
      <c r="AS346" s="67">
        <v>0</v>
      </c>
      <c r="AT346" s="67">
        <v>0</v>
      </c>
      <c r="AU346" s="67">
        <v>0</v>
      </c>
      <c r="AV346" s="67">
        <v>0</v>
      </c>
      <c r="AW346" s="67">
        <v>0</v>
      </c>
      <c r="AX346" s="67">
        <v>0</v>
      </c>
      <c r="AY346" s="67">
        <v>0</v>
      </c>
      <c r="AZ346" s="67">
        <v>0</v>
      </c>
      <c r="BA346" s="67">
        <v>0</v>
      </c>
      <c r="BB346" s="67">
        <v>0</v>
      </c>
    </row>
    <row r="347" spans="1:54" ht="14.85" customHeight="1" x14ac:dyDescent="0.25">
      <c r="A347" s="6" t="s">
        <v>1103</v>
      </c>
      <c r="B347" s="6" t="s">
        <v>1104</v>
      </c>
      <c r="C347" s="6" t="s">
        <v>6928</v>
      </c>
      <c r="D347" s="6" t="s">
        <v>1105</v>
      </c>
      <c r="E347" s="6" t="s">
        <v>1106</v>
      </c>
      <c r="G347" s="12" t="s">
        <v>4769</v>
      </c>
      <c r="H347" s="6">
        <v>0</v>
      </c>
      <c r="I347" s="6">
        <v>0</v>
      </c>
      <c r="J347" s="6">
        <v>1000</v>
      </c>
      <c r="K347" s="13" t="s">
        <v>4473</v>
      </c>
      <c r="L347" s="7" t="s">
        <v>5764</v>
      </c>
      <c r="M347" s="14"/>
      <c r="N347" s="67">
        <v>9.3156919999999989E-4</v>
      </c>
      <c r="O347" s="67">
        <v>9.3156919999999989E-4</v>
      </c>
      <c r="P347" s="67">
        <v>9.3156919999999989E-4</v>
      </c>
      <c r="Q347" s="67">
        <v>9.5429040000000003E-4</v>
      </c>
      <c r="R347" s="67">
        <v>9.3156919999999989E-4</v>
      </c>
      <c r="S347" s="67">
        <v>9.5429040000000003E-4</v>
      </c>
      <c r="T347" s="67">
        <v>9.3156919999999989E-4</v>
      </c>
      <c r="U347" s="67">
        <v>9.3156919999999989E-4</v>
      </c>
      <c r="V347" s="67">
        <v>9.3156919999999989E-4</v>
      </c>
      <c r="W347" s="67">
        <v>9.5429040000000003E-4</v>
      </c>
      <c r="X347" s="67">
        <v>9.5429040000000003E-4</v>
      </c>
      <c r="Y347" s="67">
        <v>9.3156919999999989E-4</v>
      </c>
      <c r="Z347" s="67">
        <v>9.5429040000000003E-4</v>
      </c>
      <c r="AA347" s="67">
        <v>9.5429040000000003E-4</v>
      </c>
      <c r="AB347" s="67">
        <v>9.3156919999999989E-4</v>
      </c>
      <c r="AC347" s="67">
        <v>9.5429040000000003E-4</v>
      </c>
      <c r="AD347" s="67">
        <v>9.5429040000000003E-4</v>
      </c>
      <c r="AE347" s="67">
        <v>9.5429040000000003E-4</v>
      </c>
      <c r="AF347" s="67">
        <v>9.7701159999999984E-4</v>
      </c>
      <c r="AG347" s="67">
        <v>1.8395731992309834E-3</v>
      </c>
      <c r="AH347" s="67">
        <v>1.7923140441184085E-3</v>
      </c>
      <c r="AI347" s="67">
        <v>2.0476590922652986E-3</v>
      </c>
      <c r="AJ347" s="67">
        <v>1.8023810110726767E-3</v>
      </c>
      <c r="AK347" s="67">
        <v>1.0950874168495813E-3</v>
      </c>
      <c r="AL347" s="67">
        <v>1.0553986346713881E-3</v>
      </c>
      <c r="AM347" s="67">
        <v>1.0741807613223616E-3</v>
      </c>
      <c r="AN347" s="67">
        <v>1.6231337271605838E-3</v>
      </c>
      <c r="AO347" s="67">
        <v>1.6990440083553095E-3</v>
      </c>
      <c r="AP347" s="67">
        <v>1.6926389056915495E-3</v>
      </c>
      <c r="AQ347" s="67">
        <v>1.6943480004874948E-3</v>
      </c>
      <c r="AR347" s="67">
        <v>1.171935976610137E-3</v>
      </c>
      <c r="AS347" s="67">
        <v>1.1396703548069817E-3</v>
      </c>
      <c r="AT347" s="67">
        <v>1.1569090324523453E-3</v>
      </c>
      <c r="AU347" s="67">
        <v>1.1625249363380306E-3</v>
      </c>
      <c r="AV347" s="67">
        <v>1.0625165785025307E-3</v>
      </c>
      <c r="AW347" s="67">
        <v>1.0101003709957119E-3</v>
      </c>
      <c r="AX347" s="67">
        <v>1.0436085779930507E-3</v>
      </c>
      <c r="AY347" s="67">
        <v>1.0538075296694185E-3</v>
      </c>
      <c r="AZ347" s="67">
        <v>1.0238970834091777E-3</v>
      </c>
      <c r="BA347" s="67">
        <v>1.0363550348259753E-3</v>
      </c>
      <c r="BB347" s="67">
        <v>1.0420184487602096E-3</v>
      </c>
    </row>
    <row r="348" spans="1:54" ht="14.85" customHeight="1" x14ac:dyDescent="0.25">
      <c r="A348" s="6" t="s">
        <v>1107</v>
      </c>
      <c r="B348" s="6" t="s">
        <v>1108</v>
      </c>
      <c r="C348" s="6" t="s">
        <v>6929</v>
      </c>
      <c r="D348" s="6" t="s">
        <v>942</v>
      </c>
      <c r="E348" s="6" t="s">
        <v>542</v>
      </c>
      <c r="G348" s="12" t="s">
        <v>4886</v>
      </c>
      <c r="H348" s="6">
        <v>0</v>
      </c>
      <c r="I348" s="6">
        <v>0</v>
      </c>
      <c r="J348" s="6">
        <v>1000</v>
      </c>
      <c r="L348" s="7" t="s">
        <v>5765</v>
      </c>
      <c r="M348" s="14"/>
      <c r="N348" s="67">
        <v>0</v>
      </c>
      <c r="O348" s="67">
        <v>0</v>
      </c>
      <c r="P348" s="67">
        <v>0</v>
      </c>
      <c r="Q348" s="67">
        <v>0</v>
      </c>
      <c r="R348" s="67">
        <v>0</v>
      </c>
      <c r="S348" s="67">
        <v>0</v>
      </c>
      <c r="T348" s="67">
        <v>0</v>
      </c>
      <c r="U348" s="67">
        <v>0</v>
      </c>
      <c r="V348" s="67">
        <v>0</v>
      </c>
      <c r="W348" s="67">
        <v>0</v>
      </c>
      <c r="X348" s="67">
        <v>0</v>
      </c>
      <c r="Y348" s="67">
        <v>0</v>
      </c>
      <c r="Z348" s="67">
        <v>0</v>
      </c>
      <c r="AA348" s="67">
        <v>0</v>
      </c>
      <c r="AB348" s="67">
        <v>0</v>
      </c>
      <c r="AC348" s="67">
        <v>0</v>
      </c>
      <c r="AD348" s="67">
        <v>0</v>
      </c>
      <c r="AE348" s="67">
        <v>0</v>
      </c>
      <c r="AF348" s="67">
        <v>0</v>
      </c>
      <c r="AG348" s="67">
        <v>0</v>
      </c>
      <c r="AH348" s="67">
        <v>0</v>
      </c>
      <c r="AI348" s="67">
        <v>0</v>
      </c>
      <c r="AJ348" s="67">
        <v>0</v>
      </c>
      <c r="AK348" s="67">
        <v>0</v>
      </c>
      <c r="AL348" s="67">
        <v>0</v>
      </c>
      <c r="AM348" s="67">
        <v>0</v>
      </c>
      <c r="AN348" s="67">
        <v>0</v>
      </c>
      <c r="AO348" s="67">
        <v>0</v>
      </c>
      <c r="AP348" s="67">
        <v>0</v>
      </c>
      <c r="AQ348" s="67">
        <v>0</v>
      </c>
      <c r="AR348" s="67">
        <v>0</v>
      </c>
      <c r="AS348" s="67">
        <v>0</v>
      </c>
      <c r="AT348" s="67">
        <v>0</v>
      </c>
      <c r="AU348" s="67">
        <v>0</v>
      </c>
      <c r="AV348" s="67">
        <v>0</v>
      </c>
      <c r="AW348" s="67">
        <v>0</v>
      </c>
      <c r="AX348" s="67">
        <v>0</v>
      </c>
      <c r="AY348" s="67">
        <v>0</v>
      </c>
      <c r="AZ348" s="67">
        <v>0</v>
      </c>
      <c r="BA348" s="67">
        <v>0</v>
      </c>
      <c r="BB348" s="67">
        <v>0</v>
      </c>
    </row>
    <row r="349" spans="1:54" ht="14.85" customHeight="1" x14ac:dyDescent="0.25">
      <c r="A349" s="6" t="s">
        <v>1109</v>
      </c>
      <c r="B349" s="6" t="s">
        <v>1110</v>
      </c>
      <c r="C349" s="6" t="s">
        <v>6930</v>
      </c>
      <c r="D349" s="6" t="s">
        <v>232</v>
      </c>
      <c r="E349" s="6" t="s">
        <v>233</v>
      </c>
      <c r="G349" s="12" t="s">
        <v>4833</v>
      </c>
      <c r="H349" s="6">
        <v>0</v>
      </c>
      <c r="I349" s="6">
        <v>0</v>
      </c>
      <c r="J349" s="6">
        <v>1000</v>
      </c>
      <c r="K349" s="13" t="s">
        <v>5027</v>
      </c>
      <c r="L349" s="7" t="s">
        <v>5766</v>
      </c>
      <c r="M349" s="14"/>
      <c r="N349" s="67">
        <v>0</v>
      </c>
      <c r="O349" s="67">
        <v>0</v>
      </c>
      <c r="P349" s="67">
        <v>0</v>
      </c>
      <c r="Q349" s="67">
        <v>0</v>
      </c>
      <c r="R349" s="67">
        <v>0</v>
      </c>
      <c r="S349" s="67">
        <v>0</v>
      </c>
      <c r="T349" s="67">
        <v>0</v>
      </c>
      <c r="U349" s="67">
        <v>0</v>
      </c>
      <c r="V349" s="67">
        <v>0</v>
      </c>
      <c r="W349" s="67">
        <v>0</v>
      </c>
      <c r="X349" s="67">
        <v>0</v>
      </c>
      <c r="Y349" s="67">
        <v>0</v>
      </c>
      <c r="Z349" s="67">
        <v>0</v>
      </c>
      <c r="AA349" s="67">
        <v>0</v>
      </c>
      <c r="AB349" s="67">
        <v>0</v>
      </c>
      <c r="AC349" s="67">
        <v>0</v>
      </c>
      <c r="AD349" s="67">
        <v>0</v>
      </c>
      <c r="AE349" s="67">
        <v>0</v>
      </c>
      <c r="AF349" s="67">
        <v>0</v>
      </c>
      <c r="AG349" s="67">
        <v>0</v>
      </c>
      <c r="AH349" s="67">
        <v>0</v>
      </c>
      <c r="AI349" s="67">
        <v>0</v>
      </c>
      <c r="AJ349" s="67">
        <v>0</v>
      </c>
      <c r="AK349" s="67">
        <v>0</v>
      </c>
      <c r="AL349" s="67">
        <v>0</v>
      </c>
      <c r="AM349" s="67">
        <v>0</v>
      </c>
      <c r="AN349" s="67">
        <v>0</v>
      </c>
      <c r="AO349" s="67">
        <v>0</v>
      </c>
      <c r="AP349" s="67">
        <v>0</v>
      </c>
      <c r="AQ349" s="67">
        <v>0</v>
      </c>
      <c r="AR349" s="67">
        <v>0</v>
      </c>
      <c r="AS349" s="67">
        <v>0</v>
      </c>
      <c r="AT349" s="67">
        <v>0</v>
      </c>
      <c r="AU349" s="67">
        <v>0</v>
      </c>
      <c r="AV349" s="67">
        <v>0</v>
      </c>
      <c r="AW349" s="67">
        <v>0</v>
      </c>
      <c r="AX349" s="67">
        <v>0</v>
      </c>
      <c r="AY349" s="67">
        <v>0</v>
      </c>
      <c r="AZ349" s="67">
        <v>0</v>
      </c>
      <c r="BA349" s="67">
        <v>0</v>
      </c>
      <c r="BB349" s="67">
        <v>0</v>
      </c>
    </row>
    <row r="350" spans="1:54" ht="14.85" customHeight="1" x14ac:dyDescent="0.25">
      <c r="A350" s="6" t="s">
        <v>1111</v>
      </c>
      <c r="B350" s="6" t="s">
        <v>1112</v>
      </c>
      <c r="C350" s="6" t="s">
        <v>6931</v>
      </c>
      <c r="D350" s="6" t="s">
        <v>1113</v>
      </c>
      <c r="E350" s="6" t="s">
        <v>1114</v>
      </c>
      <c r="G350" s="12" t="s">
        <v>4720</v>
      </c>
      <c r="H350" s="6">
        <v>0</v>
      </c>
      <c r="I350" s="6">
        <v>0</v>
      </c>
      <c r="J350" s="6">
        <v>1000</v>
      </c>
      <c r="K350" s="13" t="s">
        <v>4771</v>
      </c>
      <c r="L350" s="7" t="s">
        <v>5767</v>
      </c>
      <c r="M350" s="14"/>
      <c r="N350" s="67">
        <v>0</v>
      </c>
      <c r="O350" s="67">
        <v>0</v>
      </c>
      <c r="P350" s="67">
        <v>0</v>
      </c>
      <c r="Q350" s="67">
        <v>0</v>
      </c>
      <c r="R350" s="67">
        <v>0</v>
      </c>
      <c r="S350" s="67">
        <v>0</v>
      </c>
      <c r="T350" s="67">
        <v>0</v>
      </c>
      <c r="U350" s="67">
        <v>0</v>
      </c>
      <c r="V350" s="67">
        <v>0</v>
      </c>
      <c r="W350" s="67">
        <v>0</v>
      </c>
      <c r="X350" s="67">
        <v>0</v>
      </c>
      <c r="Y350" s="67">
        <v>0</v>
      </c>
      <c r="Z350" s="67">
        <v>0</v>
      </c>
      <c r="AA350" s="67">
        <v>0</v>
      </c>
      <c r="AB350" s="67">
        <v>0</v>
      </c>
      <c r="AC350" s="67">
        <v>0</v>
      </c>
      <c r="AD350" s="67">
        <v>0</v>
      </c>
      <c r="AE350" s="67">
        <v>0</v>
      </c>
      <c r="AF350" s="67">
        <v>0</v>
      </c>
      <c r="AG350" s="67">
        <v>0</v>
      </c>
      <c r="AH350" s="67">
        <v>0</v>
      </c>
      <c r="AI350" s="67">
        <v>0</v>
      </c>
      <c r="AJ350" s="67">
        <v>0</v>
      </c>
      <c r="AK350" s="67">
        <v>0</v>
      </c>
      <c r="AL350" s="67">
        <v>0</v>
      </c>
      <c r="AM350" s="67">
        <v>0</v>
      </c>
      <c r="AN350" s="67">
        <v>0</v>
      </c>
      <c r="AO350" s="67">
        <v>0</v>
      </c>
      <c r="AP350" s="67">
        <v>0</v>
      </c>
      <c r="AQ350" s="67">
        <v>0</v>
      </c>
      <c r="AR350" s="67">
        <v>0</v>
      </c>
      <c r="AS350" s="67">
        <v>0</v>
      </c>
      <c r="AT350" s="67">
        <v>0</v>
      </c>
      <c r="AU350" s="67">
        <v>0</v>
      </c>
      <c r="AV350" s="67">
        <v>0</v>
      </c>
      <c r="AW350" s="67">
        <v>0</v>
      </c>
      <c r="AX350" s="67">
        <v>0</v>
      </c>
      <c r="AY350" s="67">
        <v>0</v>
      </c>
      <c r="AZ350" s="67">
        <v>0</v>
      </c>
      <c r="BA350" s="67">
        <v>0</v>
      </c>
      <c r="BB350" s="67">
        <v>0</v>
      </c>
    </row>
    <row r="351" spans="1:54" ht="14.85" customHeight="1" x14ac:dyDescent="0.25">
      <c r="A351" s="6" t="s">
        <v>1115</v>
      </c>
      <c r="B351" s="6" t="s">
        <v>1116</v>
      </c>
      <c r="C351" s="6" t="s">
        <v>6932</v>
      </c>
      <c r="D351" s="6" t="s">
        <v>29</v>
      </c>
      <c r="E351" s="6" t="s">
        <v>30</v>
      </c>
      <c r="G351" s="12" t="s">
        <v>4851</v>
      </c>
      <c r="H351" s="6">
        <v>0</v>
      </c>
      <c r="I351" s="6">
        <v>0</v>
      </c>
      <c r="J351" s="6">
        <v>1000</v>
      </c>
      <c r="K351" s="13" t="s">
        <v>4730</v>
      </c>
      <c r="L351" s="7" t="s">
        <v>5768</v>
      </c>
      <c r="M351" s="14"/>
      <c r="N351" s="67">
        <v>0</v>
      </c>
      <c r="O351" s="67">
        <v>0</v>
      </c>
      <c r="P351" s="67">
        <v>0</v>
      </c>
      <c r="Q351" s="67">
        <v>0</v>
      </c>
      <c r="R351" s="67">
        <v>0</v>
      </c>
      <c r="S351" s="67">
        <v>0</v>
      </c>
      <c r="T351" s="67">
        <v>0</v>
      </c>
      <c r="U351" s="67">
        <v>0</v>
      </c>
      <c r="V351" s="67">
        <v>0</v>
      </c>
      <c r="W351" s="67">
        <v>0</v>
      </c>
      <c r="X351" s="67">
        <v>0</v>
      </c>
      <c r="Y351" s="67">
        <v>0</v>
      </c>
      <c r="Z351" s="67">
        <v>0</v>
      </c>
      <c r="AA351" s="67">
        <v>0</v>
      </c>
      <c r="AB351" s="67">
        <v>0</v>
      </c>
      <c r="AC351" s="67">
        <v>0</v>
      </c>
      <c r="AD351" s="67">
        <v>0</v>
      </c>
      <c r="AE351" s="67">
        <v>0</v>
      </c>
      <c r="AF351" s="67">
        <v>0</v>
      </c>
      <c r="AG351" s="67">
        <v>0</v>
      </c>
      <c r="AH351" s="67">
        <v>0</v>
      </c>
      <c r="AI351" s="67">
        <v>0</v>
      </c>
      <c r="AJ351" s="67">
        <v>0</v>
      </c>
      <c r="AK351" s="67">
        <v>0</v>
      </c>
      <c r="AL351" s="67">
        <v>0</v>
      </c>
      <c r="AM351" s="67">
        <v>0</v>
      </c>
      <c r="AN351" s="67">
        <v>0</v>
      </c>
      <c r="AO351" s="67">
        <v>0</v>
      </c>
      <c r="AP351" s="67">
        <v>0</v>
      </c>
      <c r="AQ351" s="67">
        <v>0</v>
      </c>
      <c r="AR351" s="67">
        <v>0</v>
      </c>
      <c r="AS351" s="67">
        <v>0</v>
      </c>
      <c r="AT351" s="67">
        <v>0</v>
      </c>
      <c r="AU351" s="67">
        <v>0</v>
      </c>
      <c r="AV351" s="67">
        <v>0</v>
      </c>
      <c r="AW351" s="67">
        <v>0</v>
      </c>
      <c r="AX351" s="67">
        <v>0</v>
      </c>
      <c r="AY351" s="67">
        <v>0</v>
      </c>
      <c r="AZ351" s="67">
        <v>0</v>
      </c>
      <c r="BA351" s="67">
        <v>0</v>
      </c>
      <c r="BB351" s="67">
        <v>0</v>
      </c>
    </row>
    <row r="352" spans="1:54" ht="14.85" customHeight="1" x14ac:dyDescent="0.25">
      <c r="A352" s="6" t="s">
        <v>1117</v>
      </c>
      <c r="B352" s="6" t="s">
        <v>1118</v>
      </c>
      <c r="C352" s="6" t="s">
        <v>6933</v>
      </c>
      <c r="D352" s="6" t="s">
        <v>1119</v>
      </c>
      <c r="E352" s="6" t="s">
        <v>1120</v>
      </c>
      <c r="G352" s="12" t="s">
        <v>4825</v>
      </c>
      <c r="H352" s="6">
        <v>0</v>
      </c>
      <c r="I352" s="6">
        <v>0</v>
      </c>
      <c r="J352" s="6">
        <v>1000</v>
      </c>
      <c r="K352" s="13" t="s">
        <v>5128</v>
      </c>
      <c r="L352" s="7" t="s">
        <v>5769</v>
      </c>
      <c r="M352" s="14"/>
      <c r="N352" s="67">
        <v>8.7777350999984367E-3</v>
      </c>
      <c r="O352" s="67">
        <v>8.7777350999994914E-3</v>
      </c>
      <c r="P352" s="67">
        <v>8.7777350999977827E-3</v>
      </c>
      <c r="Q352" s="67">
        <v>8.9918261999985399E-3</v>
      </c>
      <c r="R352" s="67">
        <v>8.7777350999987298E-3</v>
      </c>
      <c r="S352" s="67">
        <v>8.9918262000004308E-3</v>
      </c>
      <c r="T352" s="67">
        <v>8.7777350998210785E-3</v>
      </c>
      <c r="U352" s="67">
        <v>8.7777351000042358E-3</v>
      </c>
      <c r="V352" s="67">
        <v>8.7777351000044874E-3</v>
      </c>
      <c r="W352" s="67">
        <v>8.991826199998984E-3</v>
      </c>
      <c r="X352" s="67">
        <v>8.991826199998762E-3</v>
      </c>
      <c r="Y352" s="67">
        <v>8.7777350999995469E-3</v>
      </c>
      <c r="Z352" s="67">
        <v>8.9918261999988175E-3</v>
      </c>
      <c r="AA352" s="67">
        <v>8.9918261999968642E-3</v>
      </c>
      <c r="AB352" s="67">
        <v>8.7777350999987298E-3</v>
      </c>
      <c r="AC352" s="67">
        <v>8.9918262001055758E-3</v>
      </c>
      <c r="AD352" s="67">
        <v>8.9918261999999728E-3</v>
      </c>
      <c r="AE352" s="67">
        <v>8.9918261999551198E-3</v>
      </c>
      <c r="AF352" s="67">
        <v>9.2059173000003415E-3</v>
      </c>
      <c r="AG352" s="67">
        <v>1.7333426480723245E-2</v>
      </c>
      <c r="AH352" s="67">
        <v>1.6888125858260959E-2</v>
      </c>
      <c r="AI352" s="67">
        <v>1.9294121238669949E-2</v>
      </c>
      <c r="AJ352" s="67">
        <v>1.6982982117126406E-2</v>
      </c>
      <c r="AK352" s="67">
        <v>1.0318489765925582E-2</v>
      </c>
      <c r="AL352" s="67">
        <v>9.9445211800139512E-3</v>
      </c>
      <c r="AM352" s="67">
        <v>1.0121496258571972E-2</v>
      </c>
      <c r="AN352" s="67">
        <v>1.5294019906295937E-2</v>
      </c>
      <c r="AO352" s="67">
        <v>1.6009286512029999E-2</v>
      </c>
      <c r="AP352" s="67">
        <v>1.5948934265016868E-2</v>
      </c>
      <c r="AQ352" s="67">
        <v>1.5965038255338231E-2</v>
      </c>
      <c r="AR352" s="67">
        <v>1.1042597325934407E-2</v>
      </c>
      <c r="AS352" s="67">
        <v>1.0738573662396547E-2</v>
      </c>
      <c r="AT352" s="67">
        <v>1.0901005552423621E-2</v>
      </c>
      <c r="AU352" s="67">
        <v>1.0953921553360205E-2</v>
      </c>
      <c r="AV352" s="67">
        <v>1.001159019153147E-2</v>
      </c>
      <c r="AW352" s="67">
        <v>9.517697108291135E-3</v>
      </c>
      <c r="AX352" s="67">
        <v>9.833429063251832E-3</v>
      </c>
      <c r="AY352" s="67">
        <v>9.9295289516000383E-3</v>
      </c>
      <c r="AZ352" s="67">
        <v>9.6476969910901655E-3</v>
      </c>
      <c r="BA352" s="67">
        <v>9.7650823634467081E-3</v>
      </c>
      <c r="BB352" s="67">
        <v>9.8184460290563023E-3</v>
      </c>
    </row>
    <row r="353" spans="1:54" ht="14.85" customHeight="1" x14ac:dyDescent="0.25">
      <c r="A353" s="6" t="s">
        <v>1121</v>
      </c>
      <c r="B353" s="6" t="s">
        <v>1122</v>
      </c>
      <c r="C353" s="6" t="s">
        <v>6934</v>
      </c>
      <c r="D353" s="6" t="s">
        <v>1123</v>
      </c>
      <c r="E353" s="6" t="s">
        <v>1124</v>
      </c>
      <c r="G353" s="12" t="s">
        <v>4510</v>
      </c>
      <c r="H353" s="6">
        <v>1</v>
      </c>
      <c r="I353" s="6">
        <v>-1000</v>
      </c>
      <c r="J353" s="6">
        <v>1000</v>
      </c>
      <c r="K353" s="13" t="s">
        <v>4389</v>
      </c>
      <c r="L353" s="7" t="s">
        <v>5770</v>
      </c>
      <c r="M353" s="11"/>
      <c r="N353" s="67">
        <v>-4.9748476201176572</v>
      </c>
      <c r="O353" s="67">
        <v>-4.914087620117698</v>
      </c>
      <c r="P353" s="67">
        <v>-4.6141276201176424</v>
      </c>
      <c r="Q353" s="67">
        <v>-5.0485580498766467</v>
      </c>
      <c r="R353" s="67">
        <v>-8.198832651677094</v>
      </c>
      <c r="S353" s="67">
        <v>-7.7377497082177342</v>
      </c>
      <c r="T353" s="67">
        <v>-10.32216762011808</v>
      </c>
      <c r="U353" s="67">
        <v>-10.232899318338923</v>
      </c>
      <c r="V353" s="67">
        <v>-10.652363989216838</v>
      </c>
      <c r="W353" s="67">
        <v>-6.416798049876661</v>
      </c>
      <c r="X353" s="67">
        <v>-6.4583980498766778</v>
      </c>
      <c r="Y353" s="67">
        <v>-6.5285676201176557</v>
      </c>
      <c r="Z353" s="67">
        <v>-6.2015580498766667</v>
      </c>
      <c r="AA353" s="67">
        <v>-8.6971830415513978</v>
      </c>
      <c r="AB353" s="67">
        <v>-8.3959659850104345</v>
      </c>
      <c r="AC353" s="67">
        <v>-10.275758049876345</v>
      </c>
      <c r="AD353" s="67">
        <v>-9.7720098588724795</v>
      </c>
      <c r="AE353" s="67">
        <v>-11.083559858872604</v>
      </c>
      <c r="AF353" s="67">
        <v>-10.289405728528209</v>
      </c>
      <c r="AG353" s="67">
        <v>-6.2031683562004218</v>
      </c>
      <c r="AH353" s="67">
        <v>-6.0606610324659869</v>
      </c>
      <c r="AI353" s="67">
        <v>-5.9478783286095904</v>
      </c>
      <c r="AJ353" s="67">
        <v>-6.2208312476049059</v>
      </c>
      <c r="AK353" s="67">
        <v>-11.366601751866824</v>
      </c>
      <c r="AL353" s="67">
        <v>-11.452350349799758</v>
      </c>
      <c r="AM353" s="67">
        <v>-11.662283440898932</v>
      </c>
      <c r="AN353" s="67">
        <v>-8.0844336615763268</v>
      </c>
      <c r="AO353" s="67">
        <v>-8.1656347368489151</v>
      </c>
      <c r="AP353" s="67">
        <v>-8.2992885977857895</v>
      </c>
      <c r="AQ353" s="67">
        <v>-7.8691350414962926</v>
      </c>
      <c r="AR353" s="67">
        <v>-12.477798303555915</v>
      </c>
      <c r="AS353" s="67">
        <v>-11.994197648535419</v>
      </c>
      <c r="AT353" s="67">
        <v>-13.376632073326391</v>
      </c>
      <c r="AU353" s="67">
        <v>-12.482335658177021</v>
      </c>
      <c r="AV353" s="67">
        <v>-10.732735907136771</v>
      </c>
      <c r="AW353" s="67">
        <v>-10.570794220861103</v>
      </c>
      <c r="AX353" s="67">
        <v>-11.067313713547378</v>
      </c>
      <c r="AY353" s="67">
        <v>-10.178883335272872</v>
      </c>
      <c r="AZ353" s="67">
        <v>-9.7411170956394244</v>
      </c>
      <c r="BA353" s="67">
        <v>-11.030513108686364</v>
      </c>
      <c r="BB353" s="67">
        <v>-10.137141293536274</v>
      </c>
    </row>
    <row r="354" spans="1:54" ht="14.85" customHeight="1" x14ac:dyDescent="0.25">
      <c r="A354" s="6" t="s">
        <v>1125</v>
      </c>
      <c r="B354" s="6" t="s">
        <v>1126</v>
      </c>
      <c r="C354" s="6" t="s">
        <v>6935</v>
      </c>
      <c r="D354" s="6" t="s">
        <v>1127</v>
      </c>
      <c r="E354" s="6" t="s">
        <v>1128</v>
      </c>
      <c r="G354" s="12" t="s">
        <v>4987</v>
      </c>
      <c r="H354" s="6">
        <v>1</v>
      </c>
      <c r="I354" s="6">
        <v>-1000</v>
      </c>
      <c r="J354" s="6">
        <v>1000</v>
      </c>
      <c r="K354" s="13" t="s">
        <v>5129</v>
      </c>
      <c r="L354" s="7" t="s">
        <v>5771</v>
      </c>
      <c r="M354" s="14"/>
      <c r="N354" s="67">
        <v>0</v>
      </c>
      <c r="O354" s="67">
        <v>0</v>
      </c>
      <c r="P354" s="67">
        <v>0</v>
      </c>
      <c r="Q354" s="67">
        <v>0</v>
      </c>
      <c r="R354" s="67">
        <v>0</v>
      </c>
      <c r="S354" s="67">
        <v>0</v>
      </c>
      <c r="T354" s="67">
        <v>0</v>
      </c>
      <c r="U354" s="67">
        <v>0</v>
      </c>
      <c r="V354" s="67">
        <v>0</v>
      </c>
      <c r="W354" s="67">
        <v>0</v>
      </c>
      <c r="X354" s="67">
        <v>0</v>
      </c>
      <c r="Y354" s="67">
        <v>0</v>
      </c>
      <c r="Z354" s="67">
        <v>0</v>
      </c>
      <c r="AA354" s="67">
        <v>0</v>
      </c>
      <c r="AB354" s="67">
        <v>0</v>
      </c>
      <c r="AC354" s="67">
        <v>0</v>
      </c>
      <c r="AD354" s="67">
        <v>0</v>
      </c>
      <c r="AE354" s="67">
        <v>0</v>
      </c>
      <c r="AF354" s="67">
        <v>0</v>
      </c>
      <c r="AG354" s="67">
        <v>0</v>
      </c>
      <c r="AH354" s="67">
        <v>0</v>
      </c>
      <c r="AI354" s="67">
        <v>0</v>
      </c>
      <c r="AJ354" s="67">
        <v>0</v>
      </c>
      <c r="AK354" s="67">
        <v>0</v>
      </c>
      <c r="AL354" s="67">
        <v>0</v>
      </c>
      <c r="AM354" s="67">
        <v>0</v>
      </c>
      <c r="AN354" s="67">
        <v>0</v>
      </c>
      <c r="AO354" s="67">
        <v>0</v>
      </c>
      <c r="AP354" s="67">
        <v>0</v>
      </c>
      <c r="AQ354" s="67">
        <v>0</v>
      </c>
      <c r="AR354" s="67">
        <v>0</v>
      </c>
      <c r="AS354" s="67">
        <v>0</v>
      </c>
      <c r="AT354" s="67">
        <v>0</v>
      </c>
      <c r="AU354" s="67">
        <v>0</v>
      </c>
      <c r="AV354" s="67">
        <v>0</v>
      </c>
      <c r="AW354" s="67">
        <v>0</v>
      </c>
      <c r="AX354" s="67">
        <v>0</v>
      </c>
      <c r="AY354" s="67">
        <v>0</v>
      </c>
      <c r="AZ354" s="67">
        <v>0</v>
      </c>
      <c r="BA354" s="67">
        <v>0</v>
      </c>
      <c r="BB354" s="67">
        <v>0</v>
      </c>
    </row>
    <row r="355" spans="1:54" ht="14.85" customHeight="1" x14ac:dyDescent="0.25">
      <c r="A355" s="6" t="s">
        <v>1129</v>
      </c>
      <c r="B355" s="6" t="s">
        <v>1130</v>
      </c>
      <c r="C355" s="6" t="s">
        <v>6936</v>
      </c>
      <c r="D355" s="6" t="s">
        <v>1131</v>
      </c>
      <c r="E355" s="6" t="s">
        <v>1132</v>
      </c>
      <c r="G355" s="12" t="s">
        <v>4852</v>
      </c>
      <c r="H355" s="6">
        <v>1</v>
      </c>
      <c r="I355" s="6">
        <v>-1000</v>
      </c>
      <c r="J355" s="6">
        <v>1000</v>
      </c>
      <c r="K355" s="13" t="s">
        <v>5130</v>
      </c>
      <c r="L355" s="7" t="s">
        <v>5772</v>
      </c>
      <c r="M355" s="14"/>
      <c r="N355" s="67">
        <v>0</v>
      </c>
      <c r="O355" s="67">
        <v>0</v>
      </c>
      <c r="P355" s="67">
        <v>0</v>
      </c>
      <c r="Q355" s="67">
        <v>0</v>
      </c>
      <c r="R355" s="67">
        <v>0</v>
      </c>
      <c r="S355" s="67">
        <v>0</v>
      </c>
      <c r="T355" s="67">
        <v>0</v>
      </c>
      <c r="U355" s="67">
        <v>0</v>
      </c>
      <c r="V355" s="67">
        <v>0</v>
      </c>
      <c r="W355" s="67">
        <v>0</v>
      </c>
      <c r="X355" s="67">
        <v>0</v>
      </c>
      <c r="Y355" s="67">
        <v>0</v>
      </c>
      <c r="Z355" s="67">
        <v>0</v>
      </c>
      <c r="AA355" s="67">
        <v>0</v>
      </c>
      <c r="AB355" s="67">
        <v>0</v>
      </c>
      <c r="AC355" s="67">
        <v>0</v>
      </c>
      <c r="AD355" s="67">
        <v>0</v>
      </c>
      <c r="AE355" s="67">
        <v>0</v>
      </c>
      <c r="AF355" s="67">
        <v>0</v>
      </c>
      <c r="AG355" s="67">
        <v>0</v>
      </c>
      <c r="AH355" s="67">
        <v>0</v>
      </c>
      <c r="AI355" s="67">
        <v>0</v>
      </c>
      <c r="AJ355" s="67">
        <v>0</v>
      </c>
      <c r="AK355" s="67">
        <v>0</v>
      </c>
      <c r="AL355" s="67">
        <v>0</v>
      </c>
      <c r="AM355" s="67">
        <v>0</v>
      </c>
      <c r="AN355" s="67">
        <v>0</v>
      </c>
      <c r="AO355" s="67">
        <v>0</v>
      </c>
      <c r="AP355" s="67">
        <v>0</v>
      </c>
      <c r="AQ355" s="67">
        <v>0</v>
      </c>
      <c r="AR355" s="67">
        <v>0</v>
      </c>
      <c r="AS355" s="67">
        <v>0</v>
      </c>
      <c r="AT355" s="67">
        <v>0</v>
      </c>
      <c r="AU355" s="67">
        <v>0</v>
      </c>
      <c r="AV355" s="67">
        <v>0</v>
      </c>
      <c r="AW355" s="67">
        <v>0</v>
      </c>
      <c r="AX355" s="67">
        <v>0</v>
      </c>
      <c r="AY355" s="67">
        <v>0</v>
      </c>
      <c r="AZ355" s="67">
        <v>0</v>
      </c>
      <c r="BA355" s="67">
        <v>0</v>
      </c>
      <c r="BB355" s="67">
        <v>0</v>
      </c>
    </row>
    <row r="356" spans="1:54" ht="14.85" customHeight="1" x14ac:dyDescent="0.25">
      <c r="A356" s="6" t="s">
        <v>1133</v>
      </c>
      <c r="B356" s="6" t="s">
        <v>1134</v>
      </c>
      <c r="C356" s="6" t="s">
        <v>6937</v>
      </c>
      <c r="D356" s="6" t="s">
        <v>1135</v>
      </c>
      <c r="E356" s="6" t="s">
        <v>1136</v>
      </c>
      <c r="G356" s="12" t="s">
        <v>4988</v>
      </c>
      <c r="H356" s="6">
        <v>1</v>
      </c>
      <c r="I356" s="6">
        <v>-1000</v>
      </c>
      <c r="J356" s="6">
        <v>1000</v>
      </c>
      <c r="K356" s="13" t="s">
        <v>4508</v>
      </c>
      <c r="L356" s="7" t="s">
        <v>5773</v>
      </c>
      <c r="M356" s="14"/>
      <c r="N356" s="67">
        <v>0</v>
      </c>
      <c r="O356" s="67">
        <v>0</v>
      </c>
      <c r="P356" s="67">
        <v>0</v>
      </c>
      <c r="Q356" s="67">
        <v>0</v>
      </c>
      <c r="R356" s="67">
        <v>0</v>
      </c>
      <c r="S356" s="67">
        <v>0</v>
      </c>
      <c r="T356" s="67">
        <v>0</v>
      </c>
      <c r="U356" s="67">
        <v>0</v>
      </c>
      <c r="V356" s="67">
        <v>0</v>
      </c>
      <c r="W356" s="67">
        <v>0</v>
      </c>
      <c r="X356" s="67">
        <v>0</v>
      </c>
      <c r="Y356" s="67">
        <v>0</v>
      </c>
      <c r="Z356" s="67">
        <v>0</v>
      </c>
      <c r="AA356" s="67">
        <v>0</v>
      </c>
      <c r="AB356" s="67">
        <v>0</v>
      </c>
      <c r="AC356" s="67">
        <v>0</v>
      </c>
      <c r="AD356" s="67">
        <v>0</v>
      </c>
      <c r="AE356" s="67">
        <v>0</v>
      </c>
      <c r="AF356" s="67">
        <v>0</v>
      </c>
      <c r="AG356" s="67">
        <v>0</v>
      </c>
      <c r="AH356" s="67">
        <v>0</v>
      </c>
      <c r="AI356" s="67">
        <v>0</v>
      </c>
      <c r="AJ356" s="67">
        <v>0</v>
      </c>
      <c r="AK356" s="67">
        <v>0</v>
      </c>
      <c r="AL356" s="67">
        <v>0</v>
      </c>
      <c r="AM356" s="67">
        <v>0</v>
      </c>
      <c r="AN356" s="67">
        <v>0</v>
      </c>
      <c r="AO356" s="67">
        <v>0</v>
      </c>
      <c r="AP356" s="67">
        <v>0</v>
      </c>
      <c r="AQ356" s="67">
        <v>0</v>
      </c>
      <c r="AR356" s="67">
        <v>0</v>
      </c>
      <c r="AS356" s="67">
        <v>0</v>
      </c>
      <c r="AT356" s="67">
        <v>0</v>
      </c>
      <c r="AU356" s="67">
        <v>0</v>
      </c>
      <c r="AV356" s="67">
        <v>0</v>
      </c>
      <c r="AW356" s="67">
        <v>0</v>
      </c>
      <c r="AX356" s="67">
        <v>0</v>
      </c>
      <c r="AY356" s="67">
        <v>0</v>
      </c>
      <c r="AZ356" s="67">
        <v>0</v>
      </c>
      <c r="BA356" s="67">
        <v>0</v>
      </c>
      <c r="BB356" s="67">
        <v>0</v>
      </c>
    </row>
    <row r="357" spans="1:54" ht="14.85" customHeight="1" x14ac:dyDescent="0.25">
      <c r="A357" s="6" t="s">
        <v>1137</v>
      </c>
      <c r="B357" s="6" t="s">
        <v>1138</v>
      </c>
      <c r="C357" s="6" t="s">
        <v>6938</v>
      </c>
      <c r="D357" s="6" t="s">
        <v>282</v>
      </c>
      <c r="E357" s="6" t="s">
        <v>283</v>
      </c>
      <c r="G357" s="12" t="s">
        <v>4827</v>
      </c>
      <c r="H357" s="6">
        <v>1</v>
      </c>
      <c r="I357" s="6">
        <v>-1000</v>
      </c>
      <c r="J357" s="6">
        <v>1000</v>
      </c>
      <c r="L357" s="7" t="s">
        <v>5774</v>
      </c>
      <c r="M357" s="14"/>
      <c r="N357" s="67">
        <v>0</v>
      </c>
      <c r="O357" s="67">
        <v>0</v>
      </c>
      <c r="P357" s="67">
        <v>0</v>
      </c>
      <c r="Q357" s="67">
        <v>0</v>
      </c>
      <c r="R357" s="67">
        <v>0</v>
      </c>
      <c r="S357" s="67">
        <v>0</v>
      </c>
      <c r="T357" s="67">
        <v>0</v>
      </c>
      <c r="U357" s="67">
        <v>0</v>
      </c>
      <c r="V357" s="67">
        <v>0</v>
      </c>
      <c r="W357" s="67">
        <v>0</v>
      </c>
      <c r="X357" s="67">
        <v>0</v>
      </c>
      <c r="Y357" s="67">
        <v>0</v>
      </c>
      <c r="Z357" s="67">
        <v>0</v>
      </c>
      <c r="AA357" s="67">
        <v>0</v>
      </c>
      <c r="AB357" s="67">
        <v>0</v>
      </c>
      <c r="AC357" s="67">
        <v>0</v>
      </c>
      <c r="AD357" s="67">
        <v>0</v>
      </c>
      <c r="AE357" s="67">
        <v>0</v>
      </c>
      <c r="AF357" s="67">
        <v>0</v>
      </c>
      <c r="AG357" s="67">
        <v>0</v>
      </c>
      <c r="AH357" s="67">
        <v>0</v>
      </c>
      <c r="AI357" s="67">
        <v>0</v>
      </c>
      <c r="AJ357" s="67">
        <v>0</v>
      </c>
      <c r="AK357" s="67">
        <v>0</v>
      </c>
      <c r="AL357" s="67">
        <v>0</v>
      </c>
      <c r="AM357" s="67">
        <v>0</v>
      </c>
      <c r="AN357" s="67">
        <v>0</v>
      </c>
      <c r="AO357" s="67">
        <v>0</v>
      </c>
      <c r="AP357" s="67">
        <v>0</v>
      </c>
      <c r="AQ357" s="67">
        <v>0</v>
      </c>
      <c r="AR357" s="67">
        <v>0</v>
      </c>
      <c r="AS357" s="67">
        <v>0</v>
      </c>
      <c r="AT357" s="67">
        <v>0</v>
      </c>
      <c r="AU357" s="67">
        <v>0</v>
      </c>
      <c r="AV357" s="67">
        <v>0</v>
      </c>
      <c r="AW357" s="67">
        <v>0</v>
      </c>
      <c r="AX357" s="67">
        <v>0</v>
      </c>
      <c r="AY357" s="67">
        <v>0</v>
      </c>
      <c r="AZ357" s="67">
        <v>0</v>
      </c>
      <c r="BA357" s="67">
        <v>0</v>
      </c>
      <c r="BB357" s="67">
        <v>0</v>
      </c>
    </row>
    <row r="358" spans="1:54" ht="14.85" customHeight="1" x14ac:dyDescent="0.25">
      <c r="A358" s="6" t="s">
        <v>1139</v>
      </c>
      <c r="B358" s="6" t="s">
        <v>1140</v>
      </c>
      <c r="C358" s="6" t="s">
        <v>6939</v>
      </c>
      <c r="D358" s="6" t="s">
        <v>1141</v>
      </c>
      <c r="E358" s="6" t="s">
        <v>1142</v>
      </c>
      <c r="G358" s="12" t="s">
        <v>4792</v>
      </c>
      <c r="H358" s="6">
        <v>1</v>
      </c>
      <c r="I358" s="6">
        <v>-1000</v>
      </c>
      <c r="J358" s="6">
        <v>1000</v>
      </c>
      <c r="K358" s="13" t="s">
        <v>5131</v>
      </c>
      <c r="L358" s="7" t="s">
        <v>5775</v>
      </c>
      <c r="M358" s="11"/>
      <c r="N358" s="67">
        <v>-0.2708810775523034</v>
      </c>
      <c r="O358" s="67">
        <v>-0.28050107755234421</v>
      </c>
      <c r="P358" s="67">
        <v>-0.29552107755228008</v>
      </c>
      <c r="Q358" s="67">
        <v>-0.28672305505585882</v>
      </c>
      <c r="R358" s="67">
        <v>-0.18182419746983669</v>
      </c>
      <c r="S358" s="67">
        <v>-0.18625893400633231</v>
      </c>
      <c r="T358" s="67">
        <v>-0.28454107755283076</v>
      </c>
      <c r="U358" s="67">
        <v>-0.18182419748416123</v>
      </c>
      <c r="V358" s="67">
        <v>-0.25193018485049379</v>
      </c>
      <c r="W358" s="67">
        <v>-0.29584305505591146</v>
      </c>
      <c r="X358" s="67">
        <v>-0.27164305505584707</v>
      </c>
      <c r="Y358" s="67">
        <v>-0.31774107755234127</v>
      </c>
      <c r="Z358" s="67">
        <v>-0.27822305505583245</v>
      </c>
      <c r="AA358" s="67">
        <v>-0.1862589340055365</v>
      </c>
      <c r="AB358" s="67">
        <v>-0.181824197469723</v>
      </c>
      <c r="AC358" s="67">
        <v>-0.28532305505427757</v>
      </c>
      <c r="AD358" s="67">
        <v>-0.22387848204198235</v>
      </c>
      <c r="AE358" s="67">
        <v>-0.18692848204159418</v>
      </c>
      <c r="AF358" s="67">
        <v>-0.2032767792334198</v>
      </c>
      <c r="AG358" s="67">
        <v>-0.32778672100494077</v>
      </c>
      <c r="AH358" s="67">
        <v>-0.31936578755232858</v>
      </c>
      <c r="AI358" s="67">
        <v>-0.36486477399762407</v>
      </c>
      <c r="AJ358" s="67">
        <v>-0.32115958303154457</v>
      </c>
      <c r="AK358" s="67">
        <v>-0.19512956251639935</v>
      </c>
      <c r="AL358" s="67">
        <v>-0.18805756572044174</v>
      </c>
      <c r="AM358" s="67">
        <v>-0.19140428316063662</v>
      </c>
      <c r="AN358" s="67">
        <v>-0.28922017476713791</v>
      </c>
      <c r="AO358" s="67">
        <v>-0.3096869917147842</v>
      </c>
      <c r="AP358" s="67">
        <v>-0.30160504456898707</v>
      </c>
      <c r="AQ358" s="67">
        <v>-0.30190958182754457</v>
      </c>
      <c r="AR358" s="67">
        <v>-0.20882292216549558</v>
      </c>
      <c r="AS358" s="67">
        <v>-0.20307363076653928</v>
      </c>
      <c r="AT358" s="67">
        <v>-0.20614532675676855</v>
      </c>
      <c r="AU358" s="67">
        <v>-0.20714600382746085</v>
      </c>
      <c r="AV358" s="67">
        <v>-0.18932588571431097</v>
      </c>
      <c r="AW358" s="67">
        <v>-0.17998603623539111</v>
      </c>
      <c r="AX358" s="67">
        <v>-0.18595673927836742</v>
      </c>
      <c r="AY358" s="67">
        <v>-0.18777405262540015</v>
      </c>
      <c r="AZ358" s="67">
        <v>-0.18244442121545035</v>
      </c>
      <c r="BA358" s="67">
        <v>-0.18466425734220593</v>
      </c>
      <c r="BB358" s="67">
        <v>-0.1856734000519964</v>
      </c>
    </row>
    <row r="359" spans="1:54" ht="14.85" customHeight="1" x14ac:dyDescent="0.25">
      <c r="A359" s="6" t="s">
        <v>1143</v>
      </c>
      <c r="B359" s="6" t="s">
        <v>1144</v>
      </c>
      <c r="C359" s="6" t="s">
        <v>6940</v>
      </c>
      <c r="D359" s="6" t="s">
        <v>60</v>
      </c>
      <c r="E359" s="6" t="s">
        <v>58</v>
      </c>
      <c r="G359" s="12" t="s">
        <v>4826</v>
      </c>
      <c r="H359" s="6">
        <v>1</v>
      </c>
      <c r="I359" s="6">
        <v>-1000</v>
      </c>
      <c r="J359" s="6">
        <v>1000</v>
      </c>
      <c r="K359" s="13" t="s">
        <v>5132</v>
      </c>
      <c r="L359" s="7" t="s">
        <v>5776</v>
      </c>
      <c r="M359" s="14"/>
      <c r="N359" s="67">
        <v>0</v>
      </c>
      <c r="O359" s="67">
        <v>0</v>
      </c>
      <c r="P359" s="67">
        <v>0</v>
      </c>
      <c r="Q359" s="67">
        <v>0</v>
      </c>
      <c r="R359" s="67">
        <v>0</v>
      </c>
      <c r="S359" s="67">
        <v>0</v>
      </c>
      <c r="T359" s="67">
        <v>0</v>
      </c>
      <c r="U359" s="67">
        <v>0</v>
      </c>
      <c r="V359" s="67">
        <v>0</v>
      </c>
      <c r="W359" s="67">
        <v>0</v>
      </c>
      <c r="X359" s="67">
        <v>0</v>
      </c>
      <c r="Y359" s="67">
        <v>0</v>
      </c>
      <c r="Z359" s="67">
        <v>0</v>
      </c>
      <c r="AA359" s="67">
        <v>0</v>
      </c>
      <c r="AB359" s="67">
        <v>0</v>
      </c>
      <c r="AC359" s="67">
        <v>0</v>
      </c>
      <c r="AD359" s="67">
        <v>0</v>
      </c>
      <c r="AE359" s="67">
        <v>0</v>
      </c>
      <c r="AF359" s="67">
        <v>0</v>
      </c>
      <c r="AG359" s="67">
        <v>0</v>
      </c>
      <c r="AH359" s="67">
        <v>0</v>
      </c>
      <c r="AI359" s="67">
        <v>0</v>
      </c>
      <c r="AJ359" s="67">
        <v>0</v>
      </c>
      <c r="AK359" s="67">
        <v>0</v>
      </c>
      <c r="AL359" s="67">
        <v>0</v>
      </c>
      <c r="AM359" s="67">
        <v>0</v>
      </c>
      <c r="AN359" s="67">
        <v>0</v>
      </c>
      <c r="AO359" s="67">
        <v>0</v>
      </c>
      <c r="AP359" s="67">
        <v>0</v>
      </c>
      <c r="AQ359" s="67">
        <v>0</v>
      </c>
      <c r="AR359" s="67">
        <v>0</v>
      </c>
      <c r="AS359" s="67">
        <v>0</v>
      </c>
      <c r="AT359" s="67">
        <v>0</v>
      </c>
      <c r="AU359" s="67">
        <v>0</v>
      </c>
      <c r="AV359" s="67">
        <v>0</v>
      </c>
      <c r="AW359" s="67">
        <v>0</v>
      </c>
      <c r="AX359" s="67">
        <v>0</v>
      </c>
      <c r="AY359" s="67">
        <v>0</v>
      </c>
      <c r="AZ359" s="67">
        <v>0</v>
      </c>
      <c r="BA359" s="67">
        <v>0</v>
      </c>
      <c r="BB359" s="67">
        <v>0</v>
      </c>
    </row>
    <row r="360" spans="1:54" ht="14.85" customHeight="1" x14ac:dyDescent="0.25">
      <c r="A360" s="6" t="s">
        <v>1145</v>
      </c>
      <c r="B360" s="6" t="s">
        <v>1146</v>
      </c>
      <c r="C360" s="6" t="s">
        <v>6941</v>
      </c>
      <c r="D360" s="6" t="s">
        <v>1147</v>
      </c>
      <c r="E360" s="6" t="s">
        <v>1148</v>
      </c>
      <c r="G360" s="12" t="s">
        <v>4546</v>
      </c>
      <c r="H360" s="6">
        <v>1</v>
      </c>
      <c r="I360" s="6">
        <v>-1000</v>
      </c>
      <c r="J360" s="6">
        <v>1000</v>
      </c>
      <c r="K360" s="13" t="s">
        <v>4404</v>
      </c>
      <c r="L360" s="7" t="s">
        <v>5777</v>
      </c>
      <c r="M360" s="14"/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0</v>
      </c>
      <c r="AJ360" s="67">
        <v>0</v>
      </c>
      <c r="AK360" s="67">
        <v>0</v>
      </c>
      <c r="AL360" s="67">
        <v>0</v>
      </c>
      <c r="AM360" s="67">
        <v>0</v>
      </c>
      <c r="AN360" s="67">
        <v>0</v>
      </c>
      <c r="AO360" s="67">
        <v>0</v>
      </c>
      <c r="AP360" s="67">
        <v>0</v>
      </c>
      <c r="AQ360" s="67">
        <v>0</v>
      </c>
      <c r="AR360" s="67">
        <v>0</v>
      </c>
      <c r="AS360" s="67">
        <v>0</v>
      </c>
      <c r="AT360" s="67">
        <v>0</v>
      </c>
      <c r="AU360" s="67">
        <v>0</v>
      </c>
      <c r="AV360" s="67">
        <v>0</v>
      </c>
      <c r="AW360" s="67">
        <v>0</v>
      </c>
      <c r="AX360" s="67">
        <v>0</v>
      </c>
      <c r="AY360" s="67">
        <v>0</v>
      </c>
      <c r="AZ360" s="67">
        <v>0</v>
      </c>
      <c r="BA360" s="67">
        <v>0</v>
      </c>
      <c r="BB360" s="67">
        <v>0</v>
      </c>
    </row>
    <row r="361" spans="1:54" ht="14.85" customHeight="1" x14ac:dyDescent="0.25">
      <c r="A361" s="6" t="s">
        <v>1149</v>
      </c>
      <c r="B361" s="6" t="s">
        <v>1150</v>
      </c>
      <c r="C361" s="6" t="s">
        <v>6942</v>
      </c>
      <c r="D361" s="6" t="s">
        <v>162</v>
      </c>
      <c r="E361" s="6" t="s">
        <v>163</v>
      </c>
      <c r="G361" s="12" t="s">
        <v>4827</v>
      </c>
      <c r="H361" s="6">
        <v>0</v>
      </c>
      <c r="I361" s="6">
        <v>0</v>
      </c>
      <c r="J361" s="6">
        <v>1000</v>
      </c>
      <c r="K361" s="13" t="s">
        <v>4693</v>
      </c>
      <c r="L361" s="7" t="s">
        <v>5778</v>
      </c>
      <c r="M361" s="14"/>
      <c r="N361" s="67">
        <v>0</v>
      </c>
      <c r="O361" s="67">
        <v>0</v>
      </c>
      <c r="P361" s="67">
        <v>0</v>
      </c>
      <c r="Q361" s="67">
        <v>0</v>
      </c>
      <c r="R361" s="67">
        <v>0</v>
      </c>
      <c r="S361" s="67">
        <v>0</v>
      </c>
      <c r="T361" s="67">
        <v>0</v>
      </c>
      <c r="U361" s="67">
        <v>0</v>
      </c>
      <c r="V361" s="67">
        <v>0</v>
      </c>
      <c r="W361" s="67">
        <v>0</v>
      </c>
      <c r="X361" s="67">
        <v>0</v>
      </c>
      <c r="Y361" s="67">
        <v>0</v>
      </c>
      <c r="Z361" s="67">
        <v>0</v>
      </c>
      <c r="AA361" s="67">
        <v>0</v>
      </c>
      <c r="AB361" s="67">
        <v>0</v>
      </c>
      <c r="AC361" s="67">
        <v>0</v>
      </c>
      <c r="AD361" s="67">
        <v>0</v>
      </c>
      <c r="AE361" s="67">
        <v>0</v>
      </c>
      <c r="AF361" s="67">
        <v>0</v>
      </c>
      <c r="AG361" s="67">
        <v>0</v>
      </c>
      <c r="AH361" s="67">
        <v>0</v>
      </c>
      <c r="AI361" s="67">
        <v>0</v>
      </c>
      <c r="AJ361" s="67">
        <v>0</v>
      </c>
      <c r="AK361" s="67">
        <v>0</v>
      </c>
      <c r="AL361" s="67">
        <v>0</v>
      </c>
      <c r="AM361" s="67">
        <v>0</v>
      </c>
      <c r="AN361" s="67">
        <v>0</v>
      </c>
      <c r="AO361" s="67">
        <v>0</v>
      </c>
      <c r="AP361" s="67">
        <v>0</v>
      </c>
      <c r="AQ361" s="67">
        <v>0</v>
      </c>
      <c r="AR361" s="67">
        <v>0</v>
      </c>
      <c r="AS361" s="67">
        <v>0</v>
      </c>
      <c r="AT361" s="67">
        <v>0</v>
      </c>
      <c r="AU361" s="67">
        <v>0</v>
      </c>
      <c r="AV361" s="67">
        <v>0</v>
      </c>
      <c r="AW361" s="67">
        <v>0</v>
      </c>
      <c r="AX361" s="67">
        <v>0</v>
      </c>
      <c r="AY361" s="67">
        <v>0</v>
      </c>
      <c r="AZ361" s="67">
        <v>0</v>
      </c>
      <c r="BA361" s="67">
        <v>0</v>
      </c>
      <c r="BB361" s="67">
        <v>0</v>
      </c>
    </row>
    <row r="362" spans="1:54" ht="14.85" customHeight="1" x14ac:dyDescent="0.25">
      <c r="A362" s="6" t="s">
        <v>1151</v>
      </c>
      <c r="B362" s="6" t="s">
        <v>1152</v>
      </c>
      <c r="C362" s="6" t="s">
        <v>6943</v>
      </c>
      <c r="D362" s="6" t="s">
        <v>1153</v>
      </c>
      <c r="E362" s="6" t="s">
        <v>1154</v>
      </c>
      <c r="G362" s="12" t="s">
        <v>4977</v>
      </c>
      <c r="H362" s="6">
        <v>0</v>
      </c>
      <c r="I362" s="6">
        <v>0</v>
      </c>
      <c r="J362" s="6">
        <v>1000</v>
      </c>
      <c r="K362" s="13" t="s">
        <v>5133</v>
      </c>
      <c r="L362" s="7" t="s">
        <v>5779</v>
      </c>
      <c r="M362" s="14"/>
      <c r="N362" s="67">
        <v>0</v>
      </c>
      <c r="O362" s="67">
        <v>0</v>
      </c>
      <c r="P362" s="67">
        <v>0</v>
      </c>
      <c r="Q362" s="67">
        <v>0</v>
      </c>
      <c r="R362" s="67">
        <v>0</v>
      </c>
      <c r="S362" s="67">
        <v>0</v>
      </c>
      <c r="T362" s="67">
        <v>0</v>
      </c>
      <c r="U362" s="67">
        <v>0</v>
      </c>
      <c r="V362" s="67">
        <v>0</v>
      </c>
      <c r="W362" s="67">
        <v>0</v>
      </c>
      <c r="X362" s="67">
        <v>0</v>
      </c>
      <c r="Y362" s="67">
        <v>0</v>
      </c>
      <c r="Z362" s="67">
        <v>0</v>
      </c>
      <c r="AA362" s="67">
        <v>0</v>
      </c>
      <c r="AB362" s="67">
        <v>0</v>
      </c>
      <c r="AC362" s="67">
        <v>0</v>
      </c>
      <c r="AD362" s="67">
        <v>0</v>
      </c>
      <c r="AE362" s="67">
        <v>0</v>
      </c>
      <c r="AF362" s="67">
        <v>0</v>
      </c>
      <c r="AG362" s="67">
        <v>0</v>
      </c>
      <c r="AH362" s="67">
        <v>0</v>
      </c>
      <c r="AI362" s="67">
        <v>0</v>
      </c>
      <c r="AJ362" s="67">
        <v>0</v>
      </c>
      <c r="AK362" s="67">
        <v>0</v>
      </c>
      <c r="AL362" s="67">
        <v>0</v>
      </c>
      <c r="AM362" s="67">
        <v>0</v>
      </c>
      <c r="AN362" s="67">
        <v>0</v>
      </c>
      <c r="AO362" s="67">
        <v>0</v>
      </c>
      <c r="AP362" s="67">
        <v>0</v>
      </c>
      <c r="AQ362" s="67">
        <v>0</v>
      </c>
      <c r="AR362" s="67">
        <v>0</v>
      </c>
      <c r="AS362" s="67">
        <v>0</v>
      </c>
      <c r="AT362" s="67">
        <v>0</v>
      </c>
      <c r="AU362" s="67">
        <v>0</v>
      </c>
      <c r="AV362" s="67">
        <v>0</v>
      </c>
      <c r="AW362" s="67">
        <v>0</v>
      </c>
      <c r="AX362" s="67">
        <v>0</v>
      </c>
      <c r="AY362" s="67">
        <v>0</v>
      </c>
      <c r="AZ362" s="67">
        <v>0</v>
      </c>
      <c r="BA362" s="67">
        <v>0</v>
      </c>
      <c r="BB362" s="67">
        <v>0</v>
      </c>
    </row>
    <row r="363" spans="1:54" ht="14.85" customHeight="1" x14ac:dyDescent="0.25">
      <c r="A363" s="6" t="s">
        <v>1155</v>
      </c>
      <c r="B363" s="6" t="s">
        <v>1156</v>
      </c>
      <c r="C363" s="6" t="s">
        <v>6944</v>
      </c>
      <c r="D363" s="6" t="s">
        <v>141</v>
      </c>
      <c r="E363" s="6" t="s">
        <v>142</v>
      </c>
      <c r="G363" s="12" t="s">
        <v>4827</v>
      </c>
      <c r="H363" s="6">
        <v>1</v>
      </c>
      <c r="I363" s="6">
        <v>-1000</v>
      </c>
      <c r="J363" s="6">
        <v>1000</v>
      </c>
      <c r="K363" s="13" t="s">
        <v>5018</v>
      </c>
      <c r="L363" s="7" t="s">
        <v>5780</v>
      </c>
      <c r="M363" s="14"/>
      <c r="N363" s="67">
        <v>0</v>
      </c>
      <c r="O363" s="67">
        <v>0</v>
      </c>
      <c r="P363" s="67">
        <v>0</v>
      </c>
      <c r="Q363" s="67">
        <v>0</v>
      </c>
      <c r="R363" s="67">
        <v>0</v>
      </c>
      <c r="S363" s="67">
        <v>0</v>
      </c>
      <c r="T363" s="67">
        <v>0</v>
      </c>
      <c r="U363" s="67">
        <v>0</v>
      </c>
      <c r="V363" s="67">
        <v>0</v>
      </c>
      <c r="W363" s="67">
        <v>0</v>
      </c>
      <c r="X363" s="67">
        <v>0</v>
      </c>
      <c r="Y363" s="67">
        <v>0</v>
      </c>
      <c r="Z363" s="67">
        <v>0</v>
      </c>
      <c r="AA363" s="67">
        <v>0</v>
      </c>
      <c r="AB363" s="67">
        <v>0</v>
      </c>
      <c r="AC363" s="67">
        <v>0</v>
      </c>
      <c r="AD363" s="67">
        <v>0</v>
      </c>
      <c r="AE363" s="67">
        <v>0</v>
      </c>
      <c r="AF363" s="67">
        <v>0</v>
      </c>
      <c r="AG363" s="67">
        <v>0</v>
      </c>
      <c r="AH363" s="67">
        <v>0</v>
      </c>
      <c r="AI363" s="67">
        <v>0</v>
      </c>
      <c r="AJ363" s="67">
        <v>0</v>
      </c>
      <c r="AK363" s="67">
        <v>0</v>
      </c>
      <c r="AL363" s="67">
        <v>0</v>
      </c>
      <c r="AM363" s="67">
        <v>0</v>
      </c>
      <c r="AN363" s="67">
        <v>0</v>
      </c>
      <c r="AO363" s="67">
        <v>0</v>
      </c>
      <c r="AP363" s="67">
        <v>0</v>
      </c>
      <c r="AQ363" s="67">
        <v>0</v>
      </c>
      <c r="AR363" s="67">
        <v>0</v>
      </c>
      <c r="AS363" s="67">
        <v>0</v>
      </c>
      <c r="AT363" s="67">
        <v>0</v>
      </c>
      <c r="AU363" s="67">
        <v>0</v>
      </c>
      <c r="AV363" s="67">
        <v>0</v>
      </c>
      <c r="AW363" s="67">
        <v>0</v>
      </c>
      <c r="AX363" s="67">
        <v>0</v>
      </c>
      <c r="AY363" s="67">
        <v>0</v>
      </c>
      <c r="AZ363" s="67">
        <v>0</v>
      </c>
      <c r="BA363" s="67">
        <v>0</v>
      </c>
      <c r="BB363" s="67">
        <v>0</v>
      </c>
    </row>
    <row r="364" spans="1:54" ht="14.85" customHeight="1" x14ac:dyDescent="0.25">
      <c r="A364" s="6" t="s">
        <v>1157</v>
      </c>
      <c r="B364" s="6" t="s">
        <v>1158</v>
      </c>
      <c r="C364" s="6" t="s">
        <v>6945</v>
      </c>
      <c r="D364" s="6" t="s">
        <v>636</v>
      </c>
      <c r="E364" s="6" t="s">
        <v>637</v>
      </c>
      <c r="G364" s="12" t="s">
        <v>4869</v>
      </c>
      <c r="H364" s="6">
        <v>0</v>
      </c>
      <c r="I364" s="6">
        <v>0</v>
      </c>
      <c r="J364" s="6">
        <v>1000</v>
      </c>
      <c r="K364" s="13" t="s">
        <v>5134</v>
      </c>
      <c r="L364" s="7" t="s">
        <v>5781</v>
      </c>
      <c r="M364" s="14"/>
      <c r="N364" s="67">
        <v>0</v>
      </c>
      <c r="O364" s="67">
        <v>0</v>
      </c>
      <c r="P364" s="67">
        <v>0</v>
      </c>
      <c r="Q364" s="67">
        <v>0</v>
      </c>
      <c r="R364" s="67">
        <v>0</v>
      </c>
      <c r="S364" s="67">
        <v>0</v>
      </c>
      <c r="T364" s="67">
        <v>0</v>
      </c>
      <c r="U364" s="67">
        <v>0</v>
      </c>
      <c r="V364" s="67">
        <v>0</v>
      </c>
      <c r="W364" s="67">
        <v>0</v>
      </c>
      <c r="X364" s="67">
        <v>0</v>
      </c>
      <c r="Y364" s="67">
        <v>0</v>
      </c>
      <c r="Z364" s="67">
        <v>0</v>
      </c>
      <c r="AA364" s="67">
        <v>0</v>
      </c>
      <c r="AB364" s="67">
        <v>0</v>
      </c>
      <c r="AC364" s="67">
        <v>0</v>
      </c>
      <c r="AD364" s="67">
        <v>0</v>
      </c>
      <c r="AE364" s="67">
        <v>0</v>
      </c>
      <c r="AF364" s="67">
        <v>0</v>
      </c>
      <c r="AG364" s="67">
        <v>0</v>
      </c>
      <c r="AH364" s="67">
        <v>0</v>
      </c>
      <c r="AI364" s="67">
        <v>0</v>
      </c>
      <c r="AJ364" s="67">
        <v>0</v>
      </c>
      <c r="AK364" s="67">
        <v>0</v>
      </c>
      <c r="AL364" s="67">
        <v>0</v>
      </c>
      <c r="AM364" s="67">
        <v>0</v>
      </c>
      <c r="AN364" s="67">
        <v>0</v>
      </c>
      <c r="AO364" s="67">
        <v>0</v>
      </c>
      <c r="AP364" s="67">
        <v>0</v>
      </c>
      <c r="AQ364" s="67">
        <v>0</v>
      </c>
      <c r="AR364" s="67">
        <v>0</v>
      </c>
      <c r="AS364" s="67">
        <v>0</v>
      </c>
      <c r="AT364" s="67">
        <v>0</v>
      </c>
      <c r="AU364" s="67">
        <v>0</v>
      </c>
      <c r="AV364" s="67">
        <v>0</v>
      </c>
      <c r="AW364" s="67">
        <v>0</v>
      </c>
      <c r="AX364" s="67">
        <v>0</v>
      </c>
      <c r="AY364" s="67">
        <v>0</v>
      </c>
      <c r="AZ364" s="67">
        <v>0</v>
      </c>
      <c r="BA364" s="67">
        <v>0</v>
      </c>
      <c r="BB364" s="67">
        <v>0</v>
      </c>
    </row>
    <row r="365" spans="1:54" ht="14.85" customHeight="1" x14ac:dyDescent="0.25">
      <c r="A365" s="6" t="s">
        <v>1159</v>
      </c>
      <c r="B365" s="6" t="s">
        <v>1160</v>
      </c>
      <c r="C365" s="6" t="s">
        <v>6946</v>
      </c>
      <c r="D365" s="6" t="s">
        <v>1161</v>
      </c>
      <c r="E365" s="6" t="s">
        <v>1162</v>
      </c>
      <c r="G365" s="12" t="s">
        <v>4893</v>
      </c>
      <c r="H365" s="6">
        <v>0</v>
      </c>
      <c r="I365" s="6">
        <v>0</v>
      </c>
      <c r="J365" s="6">
        <v>1000</v>
      </c>
      <c r="K365" s="13" t="s">
        <v>5135</v>
      </c>
      <c r="L365" s="7" t="s">
        <v>5782</v>
      </c>
      <c r="M365" s="14"/>
      <c r="N365" s="67">
        <v>0</v>
      </c>
      <c r="O365" s="67">
        <v>0</v>
      </c>
      <c r="P365" s="67">
        <v>0</v>
      </c>
      <c r="Q365" s="67">
        <v>0</v>
      </c>
      <c r="R365" s="67">
        <v>0</v>
      </c>
      <c r="S365" s="67">
        <v>0</v>
      </c>
      <c r="T365" s="67">
        <v>0</v>
      </c>
      <c r="U365" s="67">
        <v>0</v>
      </c>
      <c r="V365" s="67">
        <v>0</v>
      </c>
      <c r="W365" s="67">
        <v>0</v>
      </c>
      <c r="X365" s="67">
        <v>0</v>
      </c>
      <c r="Y365" s="67">
        <v>0</v>
      </c>
      <c r="Z365" s="67">
        <v>0</v>
      </c>
      <c r="AA365" s="67">
        <v>0</v>
      </c>
      <c r="AB365" s="67">
        <v>0</v>
      </c>
      <c r="AC365" s="67">
        <v>0</v>
      </c>
      <c r="AD365" s="67">
        <v>0</v>
      </c>
      <c r="AE365" s="67">
        <v>0</v>
      </c>
      <c r="AF365" s="67">
        <v>0</v>
      </c>
      <c r="AG365" s="67">
        <v>0</v>
      </c>
      <c r="AH365" s="67">
        <v>0</v>
      </c>
      <c r="AI365" s="67">
        <v>0</v>
      </c>
      <c r="AJ365" s="67">
        <v>0</v>
      </c>
      <c r="AK365" s="67">
        <v>0</v>
      </c>
      <c r="AL365" s="67">
        <v>0</v>
      </c>
      <c r="AM365" s="67">
        <v>0</v>
      </c>
      <c r="AN365" s="67">
        <v>0</v>
      </c>
      <c r="AO365" s="67">
        <v>0</v>
      </c>
      <c r="AP365" s="67">
        <v>0</v>
      </c>
      <c r="AQ365" s="67">
        <v>0</v>
      </c>
      <c r="AR365" s="67">
        <v>0</v>
      </c>
      <c r="AS365" s="67">
        <v>0</v>
      </c>
      <c r="AT365" s="67">
        <v>0</v>
      </c>
      <c r="AU365" s="67">
        <v>0</v>
      </c>
      <c r="AV365" s="67">
        <v>0</v>
      </c>
      <c r="AW365" s="67">
        <v>0</v>
      </c>
      <c r="AX365" s="67">
        <v>0</v>
      </c>
      <c r="AY365" s="67">
        <v>0</v>
      </c>
      <c r="AZ365" s="67">
        <v>0</v>
      </c>
      <c r="BA365" s="67">
        <v>0</v>
      </c>
      <c r="BB365" s="67">
        <v>0</v>
      </c>
    </row>
    <row r="366" spans="1:54" ht="14.85" customHeight="1" x14ac:dyDescent="0.25">
      <c r="A366" s="6" t="s">
        <v>1163</v>
      </c>
      <c r="B366" s="6" t="s">
        <v>1164</v>
      </c>
      <c r="C366" s="6" t="s">
        <v>6947</v>
      </c>
      <c r="D366" s="6" t="s">
        <v>184</v>
      </c>
      <c r="E366" s="6" t="s">
        <v>185</v>
      </c>
      <c r="G366" s="12" t="s">
        <v>4827</v>
      </c>
      <c r="H366" s="6">
        <v>1</v>
      </c>
      <c r="I366" s="6">
        <v>-1000</v>
      </c>
      <c r="J366" s="6">
        <v>1000</v>
      </c>
      <c r="K366" s="13" t="s">
        <v>4592</v>
      </c>
      <c r="L366" s="7" t="s">
        <v>5783</v>
      </c>
      <c r="M366" s="14"/>
      <c r="N366" s="67">
        <v>0</v>
      </c>
      <c r="O366" s="67">
        <v>0</v>
      </c>
      <c r="P366" s="67">
        <v>0</v>
      </c>
      <c r="Q366" s="67">
        <v>0</v>
      </c>
      <c r="R366" s="67">
        <v>0</v>
      </c>
      <c r="S366" s="67">
        <v>0</v>
      </c>
      <c r="T366" s="67">
        <v>0</v>
      </c>
      <c r="U366" s="67">
        <v>0</v>
      </c>
      <c r="V366" s="67">
        <v>0</v>
      </c>
      <c r="W366" s="67">
        <v>0</v>
      </c>
      <c r="X366" s="67">
        <v>0</v>
      </c>
      <c r="Y366" s="67">
        <v>0</v>
      </c>
      <c r="Z366" s="67">
        <v>0</v>
      </c>
      <c r="AA366" s="67">
        <v>0</v>
      </c>
      <c r="AB366" s="67">
        <v>0</v>
      </c>
      <c r="AC366" s="67">
        <v>0</v>
      </c>
      <c r="AD366" s="67">
        <v>0</v>
      </c>
      <c r="AE366" s="67">
        <v>0</v>
      </c>
      <c r="AF366" s="67">
        <v>0</v>
      </c>
      <c r="AG366" s="67">
        <v>0</v>
      </c>
      <c r="AH366" s="67">
        <v>0</v>
      </c>
      <c r="AI366" s="67">
        <v>0</v>
      </c>
      <c r="AJ366" s="67">
        <v>0</v>
      </c>
      <c r="AK366" s="67">
        <v>0</v>
      </c>
      <c r="AL366" s="67">
        <v>0</v>
      </c>
      <c r="AM366" s="67">
        <v>0</v>
      </c>
      <c r="AN366" s="67">
        <v>0</v>
      </c>
      <c r="AO366" s="67">
        <v>0</v>
      </c>
      <c r="AP366" s="67">
        <v>0</v>
      </c>
      <c r="AQ366" s="67">
        <v>0</v>
      </c>
      <c r="AR366" s="67">
        <v>0</v>
      </c>
      <c r="AS366" s="67">
        <v>0</v>
      </c>
      <c r="AT366" s="67">
        <v>0</v>
      </c>
      <c r="AU366" s="67">
        <v>0</v>
      </c>
      <c r="AV366" s="67">
        <v>0</v>
      </c>
      <c r="AW366" s="67">
        <v>0</v>
      </c>
      <c r="AX366" s="67">
        <v>0</v>
      </c>
      <c r="AY366" s="67">
        <v>0</v>
      </c>
      <c r="AZ366" s="67">
        <v>0</v>
      </c>
      <c r="BA366" s="67">
        <v>0</v>
      </c>
      <c r="BB366" s="67">
        <v>0</v>
      </c>
    </row>
    <row r="367" spans="1:54" ht="14.85" customHeight="1" x14ac:dyDescent="0.25">
      <c r="A367" s="6" t="s">
        <v>1165</v>
      </c>
      <c r="B367" s="6" t="s">
        <v>56</v>
      </c>
      <c r="C367" s="6" t="s">
        <v>6948</v>
      </c>
      <c r="D367" s="6" t="s">
        <v>60</v>
      </c>
      <c r="E367" s="6" t="s">
        <v>58</v>
      </c>
      <c r="G367" s="12" t="s">
        <v>4826</v>
      </c>
      <c r="H367" s="6">
        <v>1</v>
      </c>
      <c r="I367" s="6">
        <v>-1000</v>
      </c>
      <c r="J367" s="6">
        <v>1000</v>
      </c>
      <c r="L367" s="7" t="s">
        <v>5784</v>
      </c>
      <c r="M367" s="14"/>
      <c r="N367" s="67">
        <v>0</v>
      </c>
      <c r="O367" s="67">
        <v>0</v>
      </c>
      <c r="P367" s="67">
        <v>0</v>
      </c>
      <c r="Q367" s="67">
        <v>0</v>
      </c>
      <c r="R367" s="67">
        <v>0</v>
      </c>
      <c r="S367" s="67">
        <v>0</v>
      </c>
      <c r="T367" s="67">
        <v>0</v>
      </c>
      <c r="U367" s="67">
        <v>0</v>
      </c>
      <c r="V367" s="67">
        <v>0</v>
      </c>
      <c r="W367" s="67">
        <v>0</v>
      </c>
      <c r="X367" s="67">
        <v>0</v>
      </c>
      <c r="Y367" s="67">
        <v>0</v>
      </c>
      <c r="Z367" s="67">
        <v>0</v>
      </c>
      <c r="AA367" s="67">
        <v>0</v>
      </c>
      <c r="AB367" s="67">
        <v>0</v>
      </c>
      <c r="AC367" s="67">
        <v>0</v>
      </c>
      <c r="AD367" s="67">
        <v>0</v>
      </c>
      <c r="AE367" s="67">
        <v>0</v>
      </c>
      <c r="AF367" s="67">
        <v>0</v>
      </c>
      <c r="AG367" s="67">
        <v>0</v>
      </c>
      <c r="AH367" s="67">
        <v>0</v>
      </c>
      <c r="AI367" s="67">
        <v>0</v>
      </c>
      <c r="AJ367" s="67">
        <v>0</v>
      </c>
      <c r="AK367" s="67">
        <v>0</v>
      </c>
      <c r="AL367" s="67">
        <v>0</v>
      </c>
      <c r="AM367" s="67">
        <v>0</v>
      </c>
      <c r="AN367" s="67">
        <v>0</v>
      </c>
      <c r="AO367" s="67">
        <v>0</v>
      </c>
      <c r="AP367" s="67">
        <v>0</v>
      </c>
      <c r="AQ367" s="67">
        <v>0</v>
      </c>
      <c r="AR367" s="67">
        <v>0</v>
      </c>
      <c r="AS367" s="67">
        <v>0</v>
      </c>
      <c r="AT367" s="67">
        <v>0</v>
      </c>
      <c r="AU367" s="67">
        <v>0</v>
      </c>
      <c r="AV367" s="67">
        <v>0</v>
      </c>
      <c r="AW367" s="67">
        <v>0</v>
      </c>
      <c r="AX367" s="67">
        <v>0</v>
      </c>
      <c r="AY367" s="67">
        <v>0</v>
      </c>
      <c r="AZ367" s="67">
        <v>0</v>
      </c>
      <c r="BA367" s="67">
        <v>0</v>
      </c>
      <c r="BB367" s="67">
        <v>0</v>
      </c>
    </row>
    <row r="368" spans="1:54" ht="14.85" customHeight="1" x14ac:dyDescent="0.25">
      <c r="A368" s="6" t="s">
        <v>1166</v>
      </c>
      <c r="B368" s="6" t="s">
        <v>1167</v>
      </c>
      <c r="C368" s="6" t="s">
        <v>6949</v>
      </c>
      <c r="D368" s="6" t="s">
        <v>1168</v>
      </c>
      <c r="E368" s="6" t="s">
        <v>1169</v>
      </c>
      <c r="G368" s="12" t="s">
        <v>4894</v>
      </c>
      <c r="H368" s="6">
        <v>0</v>
      </c>
      <c r="I368" s="6">
        <v>0</v>
      </c>
      <c r="J368" s="6">
        <v>1000</v>
      </c>
      <c r="L368" s="7" t="s">
        <v>5785</v>
      </c>
      <c r="M368" s="14"/>
      <c r="N368" s="67">
        <v>0</v>
      </c>
      <c r="O368" s="67">
        <v>0</v>
      </c>
      <c r="P368" s="67">
        <v>0</v>
      </c>
      <c r="Q368" s="67">
        <v>0</v>
      </c>
      <c r="R368" s="67">
        <v>0</v>
      </c>
      <c r="S368" s="67">
        <v>0</v>
      </c>
      <c r="T368" s="67">
        <v>0</v>
      </c>
      <c r="U368" s="67">
        <v>0</v>
      </c>
      <c r="V368" s="67">
        <v>0</v>
      </c>
      <c r="W368" s="67">
        <v>0</v>
      </c>
      <c r="X368" s="67">
        <v>0</v>
      </c>
      <c r="Y368" s="67">
        <v>0</v>
      </c>
      <c r="Z368" s="67">
        <v>0</v>
      </c>
      <c r="AA368" s="67">
        <v>0</v>
      </c>
      <c r="AB368" s="67">
        <v>0</v>
      </c>
      <c r="AC368" s="67">
        <v>0</v>
      </c>
      <c r="AD368" s="67">
        <v>0</v>
      </c>
      <c r="AE368" s="67">
        <v>0</v>
      </c>
      <c r="AF368" s="67">
        <v>0</v>
      </c>
      <c r="AG368" s="67">
        <v>0</v>
      </c>
      <c r="AH368" s="67">
        <v>0</v>
      </c>
      <c r="AI368" s="67">
        <v>0</v>
      </c>
      <c r="AJ368" s="67">
        <v>0</v>
      </c>
      <c r="AK368" s="67">
        <v>0</v>
      </c>
      <c r="AL368" s="67">
        <v>0</v>
      </c>
      <c r="AM368" s="67">
        <v>0</v>
      </c>
      <c r="AN368" s="67">
        <v>0</v>
      </c>
      <c r="AO368" s="67">
        <v>0</v>
      </c>
      <c r="AP368" s="67">
        <v>0</v>
      </c>
      <c r="AQ368" s="67">
        <v>0</v>
      </c>
      <c r="AR368" s="67">
        <v>0</v>
      </c>
      <c r="AS368" s="67">
        <v>0</v>
      </c>
      <c r="AT368" s="67">
        <v>0</v>
      </c>
      <c r="AU368" s="67">
        <v>0</v>
      </c>
      <c r="AV368" s="67">
        <v>0</v>
      </c>
      <c r="AW368" s="67">
        <v>0</v>
      </c>
      <c r="AX368" s="67">
        <v>0</v>
      </c>
      <c r="AY368" s="67">
        <v>0</v>
      </c>
      <c r="AZ368" s="67">
        <v>0</v>
      </c>
      <c r="BA368" s="67">
        <v>0</v>
      </c>
      <c r="BB368" s="67">
        <v>0</v>
      </c>
    </row>
    <row r="369" spans="1:54" ht="14.85" customHeight="1" x14ac:dyDescent="0.25">
      <c r="A369" s="6" t="s">
        <v>1170</v>
      </c>
      <c r="B369" s="6" t="s">
        <v>1171</v>
      </c>
      <c r="C369" s="6" t="s">
        <v>6950</v>
      </c>
      <c r="D369" s="6" t="s">
        <v>1172</v>
      </c>
      <c r="E369" s="6" t="s">
        <v>1173</v>
      </c>
      <c r="G369" s="12" t="s">
        <v>4770</v>
      </c>
      <c r="H369" s="6">
        <v>0</v>
      </c>
      <c r="I369" s="6">
        <v>0</v>
      </c>
      <c r="J369" s="6">
        <v>1000</v>
      </c>
      <c r="K369" s="13" t="s">
        <v>4767</v>
      </c>
      <c r="L369" s="7" t="s">
        <v>5786</v>
      </c>
      <c r="M369" s="14"/>
      <c r="N369" s="67">
        <v>5.7325464174325293E-3</v>
      </c>
      <c r="O369" s="67">
        <v>5.7325464174325293E-3</v>
      </c>
      <c r="P369" s="67">
        <v>5.7325464174325354E-3</v>
      </c>
      <c r="Q369" s="67">
        <v>5.8723646227357706E-3</v>
      </c>
      <c r="R369" s="67">
        <v>5.7325464174325293E-3</v>
      </c>
      <c r="S369" s="67">
        <v>5.8723646227357602E-3</v>
      </c>
      <c r="T369" s="67">
        <v>5.7325464174325302E-3</v>
      </c>
      <c r="U369" s="67">
        <v>5.7325464174325302E-3</v>
      </c>
      <c r="V369" s="67">
        <v>5.7325464174325302E-3</v>
      </c>
      <c r="W369" s="67">
        <v>5.8723646227357706E-3</v>
      </c>
      <c r="X369" s="67">
        <v>5.8723646227357706E-3</v>
      </c>
      <c r="Y369" s="67">
        <v>5.7325464174325293E-3</v>
      </c>
      <c r="Z369" s="67">
        <v>5.8723646227357706E-3</v>
      </c>
      <c r="AA369" s="67">
        <v>5.8723646227357602E-3</v>
      </c>
      <c r="AB369" s="67">
        <v>5.7325464174325293E-3</v>
      </c>
      <c r="AC369" s="67">
        <v>5.8723646227357602E-3</v>
      </c>
      <c r="AD369" s="67">
        <v>5.8723646227357602E-3</v>
      </c>
      <c r="AE369" s="67">
        <v>5.8723646227357602E-3</v>
      </c>
      <c r="AF369" s="67">
        <v>6.0121828280389955E-3</v>
      </c>
      <c r="AG369" s="67">
        <v>1.1320080948207035E-2</v>
      </c>
      <c r="AH369" s="67">
        <v>1.1029264871063784E-2</v>
      </c>
      <c r="AI369" s="67">
        <v>1.2600567723244381E-2</v>
      </c>
      <c r="AJ369" s="67">
        <v>1.1091213414819952E-2</v>
      </c>
      <c r="AK369" s="67">
        <v>6.7387795219469582E-3</v>
      </c>
      <c r="AL369" s="67">
        <v>6.494548834534943E-3</v>
      </c>
      <c r="AM369" s="67">
        <v>6.61012737968736E-3</v>
      </c>
      <c r="AN369" s="67">
        <v>9.988189210901683E-3</v>
      </c>
      <c r="AO369" s="67">
        <v>1.045531415503801E-2</v>
      </c>
      <c r="AP369" s="67">
        <v>1.0415899425216086E-2</v>
      </c>
      <c r="AQ369" s="67">
        <v>1.0426416588352808E-2</v>
      </c>
      <c r="AR369" s="67">
        <v>7.2116782995581405E-3</v>
      </c>
      <c r="AS369" s="67">
        <v>7.0131271080053122E-3</v>
      </c>
      <c r="AT369" s="67">
        <v>7.1192078154580715E-3</v>
      </c>
      <c r="AU369" s="67">
        <v>7.1537660959385052E-3</v>
      </c>
      <c r="AV369" s="67">
        <v>6.5383501360471675E-3</v>
      </c>
      <c r="AW369" s="67">
        <v>6.2157993877413912E-3</v>
      </c>
      <c r="AX369" s="67">
        <v>6.4219970078185484E-3</v>
      </c>
      <c r="AY369" s="67">
        <v>6.4847577387378719E-3</v>
      </c>
      <c r="AZ369" s="67">
        <v>6.3006994620656183E-3</v>
      </c>
      <c r="BA369" s="67">
        <v>6.3773612760917933E-3</v>
      </c>
      <c r="BB369" s="67">
        <v>6.41221191655858E-3</v>
      </c>
    </row>
    <row r="370" spans="1:54" ht="14.85" customHeight="1" x14ac:dyDescent="0.25">
      <c r="A370" s="6" t="s">
        <v>1174</v>
      </c>
      <c r="B370" s="6" t="s">
        <v>1175</v>
      </c>
      <c r="C370" s="6" t="s">
        <v>6951</v>
      </c>
      <c r="D370" s="6" t="s">
        <v>1176</v>
      </c>
      <c r="E370" s="6" t="s">
        <v>1177</v>
      </c>
      <c r="G370" s="12" t="s">
        <v>4806</v>
      </c>
      <c r="H370" s="6">
        <v>1</v>
      </c>
      <c r="I370" s="6">
        <v>-1000</v>
      </c>
      <c r="J370" s="6">
        <v>1000</v>
      </c>
      <c r="K370" s="13" t="s">
        <v>4455</v>
      </c>
      <c r="L370" s="20" t="s">
        <v>5787</v>
      </c>
      <c r="M370" s="14"/>
      <c r="N370" s="67">
        <v>7.0896396185844424E-3</v>
      </c>
      <c r="O370" s="67">
        <v>7.0896396185844424E-3</v>
      </c>
      <c r="P370" s="67">
        <v>7.0896396185844424E-3</v>
      </c>
      <c r="Q370" s="67">
        <v>7.2625576581231144E-3</v>
      </c>
      <c r="R370" s="67">
        <v>7.0896396185844424E-3</v>
      </c>
      <c r="S370" s="67">
        <v>7.2625576581231144E-3</v>
      </c>
      <c r="T370" s="67">
        <v>7.0896396185844424E-3</v>
      </c>
      <c r="U370" s="67">
        <v>7.0896396185844424E-3</v>
      </c>
      <c r="V370" s="67">
        <v>7.0896396185844424E-3</v>
      </c>
      <c r="W370" s="67">
        <v>7.2625576581231144E-3</v>
      </c>
      <c r="X370" s="67">
        <v>7.2625576581231144E-3</v>
      </c>
      <c r="Y370" s="67">
        <v>7.0896396185844424E-3</v>
      </c>
      <c r="Z370" s="67">
        <v>7.2625576581231144E-3</v>
      </c>
      <c r="AA370" s="67">
        <v>7.2625576581231144E-3</v>
      </c>
      <c r="AB370" s="67">
        <v>7.0896396185844424E-3</v>
      </c>
      <c r="AC370" s="67">
        <v>7.2625576581231144E-3</v>
      </c>
      <c r="AD370" s="67">
        <v>7.2625576581231144E-3</v>
      </c>
      <c r="AE370" s="67">
        <v>7.2625576581231144E-3</v>
      </c>
      <c r="AF370" s="67">
        <v>7.4354756975480996E-3</v>
      </c>
      <c r="AG370" s="67">
        <v>1.3999937991343359E-2</v>
      </c>
      <c r="AH370" s="67">
        <v>1.3640275629768439E-2</v>
      </c>
      <c r="AI370" s="67">
        <v>1.5583560540562758E-2</v>
      </c>
      <c r="AJ370" s="67">
        <v>1.3716889549300504E-2</v>
      </c>
      <c r="AK370" s="67">
        <v>8.3340831108671409E-3</v>
      </c>
      <c r="AL370" s="67">
        <v>8.0320345217614886E-3</v>
      </c>
      <c r="AM370" s="67">
        <v>8.1749745301067378E-3</v>
      </c>
      <c r="AN370" s="67">
        <v>1.2352741136510303E-2</v>
      </c>
      <c r="AO370" s="67">
        <v>1.2930450808539717E-2</v>
      </c>
      <c r="AP370" s="67">
        <v>1.2881705240829433E-2</v>
      </c>
      <c r="AQ370" s="67">
        <v>1.2894712182401236E-2</v>
      </c>
      <c r="AR370" s="67">
        <v>8.9189334836419221E-3</v>
      </c>
      <c r="AS370" s="67">
        <v>8.6733783165300338E-3</v>
      </c>
      <c r="AT370" s="67">
        <v>8.8045720184481979E-3</v>
      </c>
      <c r="AU370" s="67">
        <v>8.8473114464022728E-3</v>
      </c>
      <c r="AV370" s="67">
        <v>8.0862051154326764E-3</v>
      </c>
      <c r="AW370" s="67">
        <v>7.6872953817428424E-3</v>
      </c>
      <c r="AX370" s="67">
        <v>7.9423071531437017E-3</v>
      </c>
      <c r="AY370" s="67">
        <v>8.0199255328352592E-3</v>
      </c>
      <c r="AZ370" s="67">
        <v>7.7922942577970389E-3</v>
      </c>
      <c r="BA370" s="67">
        <v>7.8871045906225845E-3</v>
      </c>
      <c r="BB370" s="67">
        <v>7.9302055903553992E-3</v>
      </c>
    </row>
    <row r="371" spans="1:54" ht="14.85" customHeight="1" x14ac:dyDescent="0.25">
      <c r="A371" s="6" t="s">
        <v>1178</v>
      </c>
      <c r="B371" s="6" t="s">
        <v>1179</v>
      </c>
      <c r="C371" s="6" t="s">
        <v>6952</v>
      </c>
      <c r="D371" s="6" t="s">
        <v>433</v>
      </c>
      <c r="E371" s="6" t="s">
        <v>434</v>
      </c>
      <c r="G371" s="12" t="s">
        <v>4827</v>
      </c>
      <c r="H371" s="6">
        <v>0</v>
      </c>
      <c r="I371" s="6">
        <v>0</v>
      </c>
      <c r="J371" s="6">
        <v>1000</v>
      </c>
      <c r="K371" s="13" t="s">
        <v>5048</v>
      </c>
      <c r="L371" s="7" t="s">
        <v>5788</v>
      </c>
      <c r="M371" s="14"/>
      <c r="N371" s="67">
        <v>0</v>
      </c>
      <c r="O371" s="67">
        <v>0</v>
      </c>
      <c r="P371" s="67">
        <v>0</v>
      </c>
      <c r="Q371" s="67">
        <v>0</v>
      </c>
      <c r="R371" s="67">
        <v>0</v>
      </c>
      <c r="S371" s="67">
        <v>0</v>
      </c>
      <c r="T371" s="67">
        <v>0</v>
      </c>
      <c r="U371" s="67">
        <v>0</v>
      </c>
      <c r="V371" s="67">
        <v>0</v>
      </c>
      <c r="W371" s="67">
        <v>0</v>
      </c>
      <c r="X371" s="67">
        <v>0</v>
      </c>
      <c r="Y371" s="67">
        <v>0</v>
      </c>
      <c r="Z371" s="67">
        <v>0</v>
      </c>
      <c r="AA371" s="67">
        <v>0</v>
      </c>
      <c r="AB371" s="67">
        <v>0</v>
      </c>
      <c r="AC371" s="67">
        <v>0</v>
      </c>
      <c r="AD371" s="67">
        <v>0</v>
      </c>
      <c r="AE371" s="67">
        <v>0</v>
      </c>
      <c r="AF371" s="67">
        <v>0</v>
      </c>
      <c r="AG371" s="67">
        <v>0</v>
      </c>
      <c r="AH371" s="67">
        <v>0</v>
      </c>
      <c r="AI371" s="67">
        <v>0</v>
      </c>
      <c r="AJ371" s="67">
        <v>0</v>
      </c>
      <c r="AK371" s="67">
        <v>0</v>
      </c>
      <c r="AL371" s="67">
        <v>0</v>
      </c>
      <c r="AM371" s="67">
        <v>0</v>
      </c>
      <c r="AN371" s="67">
        <v>0</v>
      </c>
      <c r="AO371" s="67">
        <v>0</v>
      </c>
      <c r="AP371" s="67">
        <v>0</v>
      </c>
      <c r="AQ371" s="67">
        <v>0</v>
      </c>
      <c r="AR371" s="67">
        <v>0</v>
      </c>
      <c r="AS371" s="67">
        <v>0</v>
      </c>
      <c r="AT371" s="67">
        <v>0</v>
      </c>
      <c r="AU371" s="67">
        <v>0</v>
      </c>
      <c r="AV371" s="67">
        <v>0</v>
      </c>
      <c r="AW371" s="67">
        <v>0</v>
      </c>
      <c r="AX371" s="67">
        <v>0</v>
      </c>
      <c r="AY371" s="67">
        <v>0</v>
      </c>
      <c r="AZ371" s="67">
        <v>0</v>
      </c>
      <c r="BA371" s="67">
        <v>0</v>
      </c>
      <c r="BB371" s="67">
        <v>0</v>
      </c>
    </row>
    <row r="372" spans="1:54" ht="14.85" customHeight="1" x14ac:dyDescent="0.25">
      <c r="A372" s="6" t="s">
        <v>1180</v>
      </c>
      <c r="B372" s="6" t="s">
        <v>1181</v>
      </c>
      <c r="C372" s="6" t="s">
        <v>6953</v>
      </c>
      <c r="D372" s="6" t="s">
        <v>1182</v>
      </c>
      <c r="E372" s="6" t="s">
        <v>1183</v>
      </c>
      <c r="G372" s="12" t="s">
        <v>4750</v>
      </c>
      <c r="H372" s="6">
        <v>1</v>
      </c>
      <c r="I372" s="6">
        <v>-1000</v>
      </c>
      <c r="J372" s="6">
        <v>1000</v>
      </c>
      <c r="K372" s="13" t="s">
        <v>4779</v>
      </c>
      <c r="L372" s="7" t="s">
        <v>5789</v>
      </c>
      <c r="M372" s="14"/>
      <c r="N372" s="67">
        <v>0</v>
      </c>
      <c r="O372" s="67">
        <v>0</v>
      </c>
      <c r="P372" s="67">
        <v>0</v>
      </c>
      <c r="Q372" s="67">
        <v>0</v>
      </c>
      <c r="R372" s="67">
        <v>0</v>
      </c>
      <c r="S372" s="67">
        <v>0</v>
      </c>
      <c r="T372" s="67">
        <v>0</v>
      </c>
      <c r="U372" s="67">
        <v>0</v>
      </c>
      <c r="V372" s="67">
        <v>0</v>
      </c>
      <c r="W372" s="67">
        <v>0</v>
      </c>
      <c r="X372" s="67">
        <v>0</v>
      </c>
      <c r="Y372" s="67">
        <v>0</v>
      </c>
      <c r="Z372" s="67">
        <v>0</v>
      </c>
      <c r="AA372" s="67">
        <v>0</v>
      </c>
      <c r="AB372" s="67">
        <v>0</v>
      </c>
      <c r="AC372" s="67">
        <v>0</v>
      </c>
      <c r="AD372" s="67">
        <v>0</v>
      </c>
      <c r="AE372" s="67">
        <v>0</v>
      </c>
      <c r="AF372" s="67">
        <v>0</v>
      </c>
      <c r="AG372" s="67">
        <v>0</v>
      </c>
      <c r="AH372" s="67">
        <v>0</v>
      </c>
      <c r="AI372" s="67">
        <v>0</v>
      </c>
      <c r="AJ372" s="67">
        <v>0</v>
      </c>
      <c r="AK372" s="67">
        <v>0</v>
      </c>
      <c r="AL372" s="67">
        <v>0</v>
      </c>
      <c r="AM372" s="67">
        <v>0</v>
      </c>
      <c r="AN372" s="67">
        <v>0</v>
      </c>
      <c r="AO372" s="67">
        <v>0</v>
      </c>
      <c r="AP372" s="67">
        <v>0</v>
      </c>
      <c r="AQ372" s="67">
        <v>0</v>
      </c>
      <c r="AR372" s="67">
        <v>0</v>
      </c>
      <c r="AS372" s="67">
        <v>0</v>
      </c>
      <c r="AT372" s="67">
        <v>0</v>
      </c>
      <c r="AU372" s="67">
        <v>0</v>
      </c>
      <c r="AV372" s="67">
        <v>0</v>
      </c>
      <c r="AW372" s="67">
        <v>0</v>
      </c>
      <c r="AX372" s="67">
        <v>0</v>
      </c>
      <c r="AY372" s="67">
        <v>0</v>
      </c>
      <c r="AZ372" s="67">
        <v>0</v>
      </c>
      <c r="BA372" s="67">
        <v>0</v>
      </c>
      <c r="BB372" s="67">
        <v>0</v>
      </c>
    </row>
    <row r="373" spans="1:54" ht="14.85" customHeight="1" x14ac:dyDescent="0.25">
      <c r="A373" s="6" t="s">
        <v>1184</v>
      </c>
      <c r="B373" s="6" t="s">
        <v>1185</v>
      </c>
      <c r="C373" s="6" t="s">
        <v>6954</v>
      </c>
      <c r="D373" s="6" t="s">
        <v>176</v>
      </c>
      <c r="E373" s="6" t="s">
        <v>177</v>
      </c>
      <c r="G373" s="12" t="s">
        <v>4820</v>
      </c>
      <c r="H373" s="6">
        <v>1</v>
      </c>
      <c r="I373" s="6">
        <v>-1000</v>
      </c>
      <c r="J373" s="6">
        <v>1000</v>
      </c>
      <c r="L373" s="7" t="s">
        <v>5790</v>
      </c>
      <c r="M373" s="14"/>
      <c r="N373" s="67">
        <v>0</v>
      </c>
      <c r="O373" s="67">
        <v>0</v>
      </c>
      <c r="P373" s="67">
        <v>0</v>
      </c>
      <c r="Q373" s="67">
        <v>0</v>
      </c>
      <c r="R373" s="67">
        <v>0</v>
      </c>
      <c r="S373" s="67">
        <v>0</v>
      </c>
      <c r="T373" s="67">
        <v>0</v>
      </c>
      <c r="U373" s="67">
        <v>0</v>
      </c>
      <c r="V373" s="67">
        <v>0</v>
      </c>
      <c r="W373" s="67">
        <v>0</v>
      </c>
      <c r="X373" s="67">
        <v>0</v>
      </c>
      <c r="Y373" s="67">
        <v>0</v>
      </c>
      <c r="Z373" s="67">
        <v>0</v>
      </c>
      <c r="AA373" s="67">
        <v>0</v>
      </c>
      <c r="AB373" s="67">
        <v>0</v>
      </c>
      <c r="AC373" s="67">
        <v>0</v>
      </c>
      <c r="AD373" s="67">
        <v>0</v>
      </c>
      <c r="AE373" s="67">
        <v>0</v>
      </c>
      <c r="AF373" s="67">
        <v>0</v>
      </c>
      <c r="AG373" s="67">
        <v>0</v>
      </c>
      <c r="AH373" s="67">
        <v>0</v>
      </c>
      <c r="AI373" s="67">
        <v>0</v>
      </c>
      <c r="AJ373" s="67">
        <v>0</v>
      </c>
      <c r="AK373" s="67">
        <v>0</v>
      </c>
      <c r="AL373" s="67">
        <v>0</v>
      </c>
      <c r="AM373" s="67">
        <v>0</v>
      </c>
      <c r="AN373" s="67">
        <v>0</v>
      </c>
      <c r="AO373" s="67">
        <v>0</v>
      </c>
      <c r="AP373" s="67">
        <v>0</v>
      </c>
      <c r="AQ373" s="67">
        <v>0</v>
      </c>
      <c r="AR373" s="67">
        <v>0</v>
      </c>
      <c r="AS373" s="67">
        <v>0</v>
      </c>
      <c r="AT373" s="67">
        <v>0</v>
      </c>
      <c r="AU373" s="67">
        <v>0</v>
      </c>
      <c r="AV373" s="67">
        <v>0</v>
      </c>
      <c r="AW373" s="67">
        <v>0</v>
      </c>
      <c r="AX373" s="67">
        <v>0</v>
      </c>
      <c r="AY373" s="67">
        <v>0</v>
      </c>
      <c r="AZ373" s="67">
        <v>0</v>
      </c>
      <c r="BA373" s="67">
        <v>0</v>
      </c>
      <c r="BB373" s="67">
        <v>0</v>
      </c>
    </row>
    <row r="374" spans="1:54" ht="14.85" customHeight="1" x14ac:dyDescent="0.25">
      <c r="A374" s="6" t="s">
        <v>1186</v>
      </c>
      <c r="B374" s="6" t="s">
        <v>1187</v>
      </c>
      <c r="C374" s="6" t="s">
        <v>6955</v>
      </c>
      <c r="D374" s="6" t="s">
        <v>242</v>
      </c>
      <c r="E374" s="6" t="s">
        <v>243</v>
      </c>
      <c r="G374" s="12" t="s">
        <v>4835</v>
      </c>
      <c r="H374" s="6">
        <v>1</v>
      </c>
      <c r="I374" s="6">
        <v>-1000</v>
      </c>
      <c r="J374" s="6">
        <v>1000</v>
      </c>
      <c r="K374" s="13" t="s">
        <v>4589</v>
      </c>
      <c r="L374" s="7" t="s">
        <v>5791</v>
      </c>
      <c r="M374" s="14"/>
      <c r="N374" s="67">
        <v>0</v>
      </c>
      <c r="O374" s="67">
        <v>0</v>
      </c>
      <c r="P374" s="67">
        <v>0</v>
      </c>
      <c r="Q374" s="67">
        <v>0</v>
      </c>
      <c r="R374" s="67">
        <v>0</v>
      </c>
      <c r="S374" s="67">
        <v>0</v>
      </c>
      <c r="T374" s="67">
        <v>0</v>
      </c>
      <c r="U374" s="67">
        <v>0</v>
      </c>
      <c r="V374" s="67">
        <v>0</v>
      </c>
      <c r="W374" s="67">
        <v>0</v>
      </c>
      <c r="X374" s="67">
        <v>0</v>
      </c>
      <c r="Y374" s="67">
        <v>0</v>
      </c>
      <c r="Z374" s="67">
        <v>0</v>
      </c>
      <c r="AA374" s="67">
        <v>0</v>
      </c>
      <c r="AB374" s="67">
        <v>0</v>
      </c>
      <c r="AC374" s="67">
        <v>0</v>
      </c>
      <c r="AD374" s="67">
        <v>0</v>
      </c>
      <c r="AE374" s="67">
        <v>0</v>
      </c>
      <c r="AF374" s="67">
        <v>0</v>
      </c>
      <c r="AG374" s="67">
        <v>0</v>
      </c>
      <c r="AH374" s="67">
        <v>0</v>
      </c>
      <c r="AI374" s="67">
        <v>0</v>
      </c>
      <c r="AJ374" s="67">
        <v>0</v>
      </c>
      <c r="AK374" s="67">
        <v>0</v>
      </c>
      <c r="AL374" s="67">
        <v>0</v>
      </c>
      <c r="AM374" s="67">
        <v>0</v>
      </c>
      <c r="AN374" s="67">
        <v>0</v>
      </c>
      <c r="AO374" s="67">
        <v>0</v>
      </c>
      <c r="AP374" s="67">
        <v>0</v>
      </c>
      <c r="AQ374" s="67">
        <v>0</v>
      </c>
      <c r="AR374" s="67">
        <v>0</v>
      </c>
      <c r="AS374" s="67">
        <v>0</v>
      </c>
      <c r="AT374" s="67">
        <v>0</v>
      </c>
      <c r="AU374" s="67">
        <v>0</v>
      </c>
      <c r="AV374" s="67">
        <v>0</v>
      </c>
      <c r="AW374" s="67">
        <v>0</v>
      </c>
      <c r="AX374" s="67">
        <v>0</v>
      </c>
      <c r="AY374" s="67">
        <v>0</v>
      </c>
      <c r="AZ374" s="67">
        <v>0</v>
      </c>
      <c r="BA374" s="67">
        <v>0</v>
      </c>
      <c r="BB374" s="67">
        <v>0</v>
      </c>
    </row>
    <row r="375" spans="1:54" ht="14.85" customHeight="1" x14ac:dyDescent="0.25">
      <c r="A375" s="6" t="s">
        <v>1188</v>
      </c>
      <c r="B375" s="6" t="s">
        <v>1189</v>
      </c>
      <c r="C375" s="6" t="s">
        <v>6956</v>
      </c>
      <c r="D375" s="6" t="s">
        <v>108</v>
      </c>
      <c r="E375" s="6" t="s">
        <v>109</v>
      </c>
      <c r="G375" s="12" t="s">
        <v>4820</v>
      </c>
      <c r="H375" s="6">
        <v>1</v>
      </c>
      <c r="I375" s="6">
        <v>-1000</v>
      </c>
      <c r="J375" s="6">
        <v>1000</v>
      </c>
      <c r="K375" s="13" t="s">
        <v>5013</v>
      </c>
      <c r="L375" s="7" t="s">
        <v>5792</v>
      </c>
      <c r="M375" s="14"/>
      <c r="N375" s="67">
        <v>0</v>
      </c>
      <c r="O375" s="67">
        <v>0</v>
      </c>
      <c r="P375" s="67">
        <v>0</v>
      </c>
      <c r="Q375" s="67">
        <v>0</v>
      </c>
      <c r="R375" s="67">
        <v>0</v>
      </c>
      <c r="S375" s="67">
        <v>0</v>
      </c>
      <c r="T375" s="67">
        <v>0</v>
      </c>
      <c r="U375" s="67">
        <v>0</v>
      </c>
      <c r="V375" s="67">
        <v>0</v>
      </c>
      <c r="W375" s="67">
        <v>0</v>
      </c>
      <c r="X375" s="67">
        <v>0</v>
      </c>
      <c r="Y375" s="67">
        <v>0</v>
      </c>
      <c r="Z375" s="67">
        <v>0</v>
      </c>
      <c r="AA375" s="67">
        <v>0</v>
      </c>
      <c r="AB375" s="67">
        <v>0</v>
      </c>
      <c r="AC375" s="67">
        <v>0</v>
      </c>
      <c r="AD375" s="67">
        <v>0</v>
      </c>
      <c r="AE375" s="67">
        <v>0</v>
      </c>
      <c r="AF375" s="67">
        <v>0</v>
      </c>
      <c r="AG375" s="67">
        <v>0</v>
      </c>
      <c r="AH375" s="67">
        <v>0</v>
      </c>
      <c r="AI375" s="67">
        <v>0</v>
      </c>
      <c r="AJ375" s="67">
        <v>0</v>
      </c>
      <c r="AK375" s="67">
        <v>0</v>
      </c>
      <c r="AL375" s="67">
        <v>0</v>
      </c>
      <c r="AM375" s="67">
        <v>0</v>
      </c>
      <c r="AN375" s="67">
        <v>0</v>
      </c>
      <c r="AO375" s="67">
        <v>0</v>
      </c>
      <c r="AP375" s="67">
        <v>0</v>
      </c>
      <c r="AQ375" s="67">
        <v>0</v>
      </c>
      <c r="AR375" s="67">
        <v>0</v>
      </c>
      <c r="AS375" s="67">
        <v>0</v>
      </c>
      <c r="AT375" s="67">
        <v>0</v>
      </c>
      <c r="AU375" s="67">
        <v>0</v>
      </c>
      <c r="AV375" s="67">
        <v>0</v>
      </c>
      <c r="AW375" s="67">
        <v>0</v>
      </c>
      <c r="AX375" s="67">
        <v>0</v>
      </c>
      <c r="AY375" s="67">
        <v>0</v>
      </c>
      <c r="AZ375" s="67">
        <v>0</v>
      </c>
      <c r="BA375" s="67">
        <v>0</v>
      </c>
      <c r="BB375" s="67">
        <v>0</v>
      </c>
    </row>
    <row r="376" spans="1:54" ht="14.85" customHeight="1" x14ac:dyDescent="0.25">
      <c r="A376" s="6" t="s">
        <v>1190</v>
      </c>
      <c r="B376" s="6" t="s">
        <v>1191</v>
      </c>
      <c r="C376" s="6" t="s">
        <v>6957</v>
      </c>
      <c r="D376" s="6" t="s">
        <v>180</v>
      </c>
      <c r="E376" s="6" t="s">
        <v>181</v>
      </c>
      <c r="G376" s="12" t="s">
        <v>4827</v>
      </c>
      <c r="H376" s="6">
        <v>1</v>
      </c>
      <c r="I376" s="6">
        <v>-1000</v>
      </c>
      <c r="J376" s="6">
        <v>1000</v>
      </c>
      <c r="K376" s="13" t="s">
        <v>4590</v>
      </c>
      <c r="L376" s="7" t="s">
        <v>5793</v>
      </c>
      <c r="M376" s="14"/>
      <c r="N376" s="67">
        <v>0</v>
      </c>
      <c r="O376" s="67">
        <v>0</v>
      </c>
      <c r="P376" s="67">
        <v>0</v>
      </c>
      <c r="Q376" s="67">
        <v>0</v>
      </c>
      <c r="R376" s="67">
        <v>0</v>
      </c>
      <c r="S376" s="67">
        <v>0</v>
      </c>
      <c r="T376" s="67">
        <v>0</v>
      </c>
      <c r="U376" s="67">
        <v>0</v>
      </c>
      <c r="V376" s="67">
        <v>0</v>
      </c>
      <c r="W376" s="67">
        <v>0</v>
      </c>
      <c r="X376" s="67">
        <v>0</v>
      </c>
      <c r="Y376" s="67">
        <v>0</v>
      </c>
      <c r="Z376" s="67">
        <v>0</v>
      </c>
      <c r="AA376" s="67">
        <v>0</v>
      </c>
      <c r="AB376" s="67">
        <v>0</v>
      </c>
      <c r="AC376" s="67">
        <v>0</v>
      </c>
      <c r="AD376" s="67">
        <v>0</v>
      </c>
      <c r="AE376" s="67">
        <v>0</v>
      </c>
      <c r="AF376" s="67">
        <v>0</v>
      </c>
      <c r="AG376" s="67">
        <v>0</v>
      </c>
      <c r="AH376" s="67">
        <v>0</v>
      </c>
      <c r="AI376" s="67">
        <v>0</v>
      </c>
      <c r="AJ376" s="67">
        <v>0</v>
      </c>
      <c r="AK376" s="67">
        <v>0</v>
      </c>
      <c r="AL376" s="67">
        <v>0</v>
      </c>
      <c r="AM376" s="67">
        <v>0</v>
      </c>
      <c r="AN376" s="67">
        <v>0</v>
      </c>
      <c r="AO376" s="67">
        <v>0</v>
      </c>
      <c r="AP376" s="67">
        <v>0</v>
      </c>
      <c r="AQ376" s="67">
        <v>0</v>
      </c>
      <c r="AR376" s="67">
        <v>0</v>
      </c>
      <c r="AS376" s="67">
        <v>0</v>
      </c>
      <c r="AT376" s="67">
        <v>0</v>
      </c>
      <c r="AU376" s="67">
        <v>0</v>
      </c>
      <c r="AV376" s="67">
        <v>0</v>
      </c>
      <c r="AW376" s="67">
        <v>0</v>
      </c>
      <c r="AX376" s="67">
        <v>0</v>
      </c>
      <c r="AY376" s="67">
        <v>0</v>
      </c>
      <c r="AZ376" s="67">
        <v>0</v>
      </c>
      <c r="BA376" s="67">
        <v>0</v>
      </c>
      <c r="BB376" s="67">
        <v>0</v>
      </c>
    </row>
    <row r="377" spans="1:54" ht="14.85" customHeight="1" x14ac:dyDescent="0.25">
      <c r="A377" s="6" t="s">
        <v>1192</v>
      </c>
      <c r="B377" s="6" t="s">
        <v>1193</v>
      </c>
      <c r="C377" s="6" t="s">
        <v>6958</v>
      </c>
      <c r="D377" s="6" t="s">
        <v>751</v>
      </c>
      <c r="E377" s="6" t="s">
        <v>752</v>
      </c>
      <c r="G377" s="12" t="s">
        <v>4822</v>
      </c>
      <c r="H377" s="6">
        <v>1</v>
      </c>
      <c r="I377" s="6">
        <v>-1000</v>
      </c>
      <c r="J377" s="6">
        <v>1000</v>
      </c>
      <c r="K377" s="13" t="s">
        <v>5136</v>
      </c>
      <c r="L377" s="7" t="s">
        <v>5794</v>
      </c>
      <c r="M377" s="14"/>
      <c r="N377" s="67">
        <v>1.4206500509317266E-6</v>
      </c>
      <c r="O377" s="67">
        <v>1.4206500509317266E-6</v>
      </c>
      <c r="P377" s="67">
        <v>1.4206500509317266E-6</v>
      </c>
      <c r="Q377" s="67">
        <v>1.4552999800798716E-6</v>
      </c>
      <c r="R377" s="67">
        <v>1.4206500509317266E-6</v>
      </c>
      <c r="S377" s="67">
        <v>1.4552999800798716E-6</v>
      </c>
      <c r="T377" s="67">
        <v>1.4206500509317266E-6</v>
      </c>
      <c r="U377" s="67">
        <v>1.4206500509317266E-6</v>
      </c>
      <c r="V377" s="67">
        <v>1.4206500509317266E-6</v>
      </c>
      <c r="W377" s="67">
        <v>1.4552999800798716E-6</v>
      </c>
      <c r="X377" s="67">
        <v>1.4552999800798716E-6</v>
      </c>
      <c r="Y377" s="67">
        <v>1.4206500509317266E-6</v>
      </c>
      <c r="Z377" s="67">
        <v>1.4552999800798716E-6</v>
      </c>
      <c r="AA377" s="67">
        <v>1.4552999800798716E-6</v>
      </c>
      <c r="AB377" s="67">
        <v>1.4206500509317266E-6</v>
      </c>
      <c r="AC377" s="67">
        <v>1.4552999800798716E-6</v>
      </c>
      <c r="AD377" s="67">
        <v>1.4552999800798716E-6</v>
      </c>
      <c r="AE377" s="67">
        <v>1.4552999800798716E-6</v>
      </c>
      <c r="AF377" s="67">
        <v>1.4899500229148543E-6</v>
      </c>
      <c r="AG377" s="67">
        <v>2.8053628966517863E-6</v>
      </c>
      <c r="AH377" s="67">
        <v>2.7332923764333827E-6</v>
      </c>
      <c r="AI377" s="67">
        <v>3.1226954888552427E-6</v>
      </c>
      <c r="AJ377" s="67">
        <v>2.748644533312472E-6</v>
      </c>
      <c r="AK377" s="67">
        <v>1.670016558819043E-6</v>
      </c>
      <c r="AL377" s="67">
        <v>1.6094908232844318E-6</v>
      </c>
      <c r="AM377" s="67">
        <v>1.6381336536142044E-6</v>
      </c>
      <c r="AN377" s="67">
        <v>2.4752911258474342E-6</v>
      </c>
      <c r="AO377" s="67">
        <v>2.5910547947205487E-6</v>
      </c>
      <c r="AP377" s="67">
        <v>2.5812870489971829E-6</v>
      </c>
      <c r="AQ377" s="67">
        <v>2.5838934334387886E-6</v>
      </c>
      <c r="AR377" s="67">
        <v>1.7872110902317218E-6</v>
      </c>
      <c r="AS377" s="67">
        <v>1.7380058352500782E-6</v>
      </c>
      <c r="AT377" s="67">
        <v>1.7642948932916624E-6</v>
      </c>
      <c r="AU377" s="67">
        <v>1.7728592638377449E-6</v>
      </c>
      <c r="AV377" s="67">
        <v>1.6203457562369294E-6</v>
      </c>
      <c r="AW377" s="67">
        <v>1.5404106079586199E-6</v>
      </c>
      <c r="AX377" s="67">
        <v>1.5915109088382451E-6</v>
      </c>
      <c r="AY377" s="67">
        <v>1.6070644051069394E-6</v>
      </c>
      <c r="AZ377" s="67">
        <v>1.5614507447025971E-6</v>
      </c>
      <c r="BA377" s="67">
        <v>1.5804491795279318E-6</v>
      </c>
      <c r="BB377" s="67">
        <v>1.589085968589643E-6</v>
      </c>
    </row>
    <row r="378" spans="1:54" ht="14.85" customHeight="1" x14ac:dyDescent="0.25">
      <c r="A378" s="6" t="s">
        <v>1194</v>
      </c>
      <c r="B378" s="6" t="s">
        <v>1195</v>
      </c>
      <c r="C378" s="6" t="s">
        <v>6959</v>
      </c>
      <c r="D378" s="6" t="s">
        <v>1196</v>
      </c>
      <c r="E378" s="6" t="s">
        <v>1197</v>
      </c>
      <c r="G378" s="12" t="s">
        <v>4989</v>
      </c>
      <c r="H378" s="6">
        <v>1</v>
      </c>
      <c r="I378" s="6">
        <v>-1000</v>
      </c>
      <c r="J378" s="6">
        <v>1000</v>
      </c>
      <c r="K378" s="13" t="s">
        <v>5137</v>
      </c>
      <c r="L378" s="7" t="s">
        <v>5795</v>
      </c>
      <c r="M378" s="14"/>
      <c r="N378" s="67">
        <v>0</v>
      </c>
      <c r="O378" s="67">
        <v>0</v>
      </c>
      <c r="P378" s="67">
        <v>0</v>
      </c>
      <c r="Q378" s="67">
        <v>0</v>
      </c>
      <c r="R378" s="67">
        <v>0</v>
      </c>
      <c r="S378" s="67">
        <v>0</v>
      </c>
      <c r="T378" s="67">
        <v>0</v>
      </c>
      <c r="U378" s="67">
        <v>0</v>
      </c>
      <c r="V378" s="67">
        <v>0</v>
      </c>
      <c r="W378" s="67">
        <v>0</v>
      </c>
      <c r="X378" s="67">
        <v>0</v>
      </c>
      <c r="Y378" s="67">
        <v>0</v>
      </c>
      <c r="Z378" s="67">
        <v>0</v>
      </c>
      <c r="AA378" s="67">
        <v>0</v>
      </c>
      <c r="AB378" s="67">
        <v>0</v>
      </c>
      <c r="AC378" s="67">
        <v>0</v>
      </c>
      <c r="AD378" s="67">
        <v>0</v>
      </c>
      <c r="AE378" s="67">
        <v>0</v>
      </c>
      <c r="AF378" s="67">
        <v>0</v>
      </c>
      <c r="AG378" s="67">
        <v>0</v>
      </c>
      <c r="AH378" s="67">
        <v>0</v>
      </c>
      <c r="AI378" s="67">
        <v>0</v>
      </c>
      <c r="AJ378" s="67">
        <v>0</v>
      </c>
      <c r="AK378" s="67">
        <v>0</v>
      </c>
      <c r="AL378" s="67">
        <v>0</v>
      </c>
      <c r="AM378" s="67">
        <v>0</v>
      </c>
      <c r="AN378" s="67">
        <v>0</v>
      </c>
      <c r="AO378" s="67">
        <v>0</v>
      </c>
      <c r="AP378" s="67">
        <v>0</v>
      </c>
      <c r="AQ378" s="67">
        <v>0</v>
      </c>
      <c r="AR378" s="67">
        <v>0</v>
      </c>
      <c r="AS378" s="67">
        <v>0</v>
      </c>
      <c r="AT378" s="67">
        <v>0</v>
      </c>
      <c r="AU378" s="67">
        <v>0</v>
      </c>
      <c r="AV378" s="67">
        <v>0</v>
      </c>
      <c r="AW378" s="67">
        <v>0</v>
      </c>
      <c r="AX378" s="67">
        <v>0</v>
      </c>
      <c r="AY378" s="67">
        <v>0</v>
      </c>
      <c r="AZ378" s="67">
        <v>0</v>
      </c>
      <c r="BA378" s="67">
        <v>0</v>
      </c>
      <c r="BB378" s="67">
        <v>0</v>
      </c>
    </row>
    <row r="379" spans="1:54" ht="14.85" customHeight="1" x14ac:dyDescent="0.25">
      <c r="A379" s="6" t="s">
        <v>1198</v>
      </c>
      <c r="B379" s="6" t="s">
        <v>1199</v>
      </c>
      <c r="C379" s="6" t="s">
        <v>6960</v>
      </c>
      <c r="D379" s="6" t="s">
        <v>176</v>
      </c>
      <c r="E379" s="6" t="s">
        <v>177</v>
      </c>
      <c r="G379" s="12" t="s">
        <v>4820</v>
      </c>
      <c r="H379" s="6">
        <v>1</v>
      </c>
      <c r="I379" s="6">
        <v>-1000</v>
      </c>
      <c r="J379" s="6">
        <v>1000</v>
      </c>
      <c r="L379" s="7" t="s">
        <v>5796</v>
      </c>
      <c r="M379" s="14"/>
      <c r="N379" s="67">
        <v>0</v>
      </c>
      <c r="O379" s="67">
        <v>0</v>
      </c>
      <c r="P379" s="67">
        <v>0</v>
      </c>
      <c r="Q379" s="67">
        <v>0</v>
      </c>
      <c r="R379" s="67">
        <v>0</v>
      </c>
      <c r="S379" s="67">
        <v>0</v>
      </c>
      <c r="T379" s="67">
        <v>0</v>
      </c>
      <c r="U379" s="67">
        <v>0</v>
      </c>
      <c r="V379" s="67">
        <v>0</v>
      </c>
      <c r="W379" s="67">
        <v>0</v>
      </c>
      <c r="X379" s="67">
        <v>0</v>
      </c>
      <c r="Y379" s="67">
        <v>0</v>
      </c>
      <c r="Z379" s="67">
        <v>0</v>
      </c>
      <c r="AA379" s="67">
        <v>0</v>
      </c>
      <c r="AB379" s="67">
        <v>0</v>
      </c>
      <c r="AC379" s="67">
        <v>0</v>
      </c>
      <c r="AD379" s="67">
        <v>0</v>
      </c>
      <c r="AE379" s="67">
        <v>0</v>
      </c>
      <c r="AF379" s="67">
        <v>0</v>
      </c>
      <c r="AG379" s="67">
        <v>0</v>
      </c>
      <c r="AH379" s="67">
        <v>0</v>
      </c>
      <c r="AI379" s="67">
        <v>0</v>
      </c>
      <c r="AJ379" s="67">
        <v>0</v>
      </c>
      <c r="AK379" s="67">
        <v>0</v>
      </c>
      <c r="AL379" s="67">
        <v>0</v>
      </c>
      <c r="AM379" s="67">
        <v>0</v>
      </c>
      <c r="AN379" s="67">
        <v>0</v>
      </c>
      <c r="AO379" s="67">
        <v>0</v>
      </c>
      <c r="AP379" s="67">
        <v>0</v>
      </c>
      <c r="AQ379" s="67">
        <v>0</v>
      </c>
      <c r="AR379" s="67">
        <v>0</v>
      </c>
      <c r="AS379" s="67">
        <v>0</v>
      </c>
      <c r="AT379" s="67">
        <v>0</v>
      </c>
      <c r="AU379" s="67">
        <v>0</v>
      </c>
      <c r="AV379" s="67">
        <v>0</v>
      </c>
      <c r="AW379" s="67">
        <v>0</v>
      </c>
      <c r="AX379" s="67">
        <v>0</v>
      </c>
      <c r="AY379" s="67">
        <v>0</v>
      </c>
      <c r="AZ379" s="67">
        <v>0</v>
      </c>
      <c r="BA379" s="67">
        <v>0</v>
      </c>
      <c r="BB379" s="67">
        <v>0</v>
      </c>
    </row>
    <row r="380" spans="1:54" ht="14.85" customHeight="1" x14ac:dyDescent="0.25">
      <c r="A380" s="6" t="s">
        <v>1200</v>
      </c>
      <c r="B380" s="6" t="s">
        <v>1201</v>
      </c>
      <c r="C380" s="6" t="s">
        <v>6961</v>
      </c>
      <c r="D380" s="6" t="s">
        <v>1127</v>
      </c>
      <c r="E380" s="6" t="s">
        <v>1128</v>
      </c>
      <c r="G380" s="12" t="s">
        <v>4987</v>
      </c>
      <c r="H380" s="6">
        <v>1</v>
      </c>
      <c r="I380" s="6">
        <v>-1000</v>
      </c>
      <c r="J380" s="6">
        <v>1000</v>
      </c>
      <c r="K380" s="13" t="s">
        <v>5138</v>
      </c>
      <c r="L380" s="7" t="s">
        <v>5797</v>
      </c>
      <c r="M380" s="14"/>
      <c r="N380" s="67">
        <v>0</v>
      </c>
      <c r="O380" s="67">
        <v>0</v>
      </c>
      <c r="P380" s="67">
        <v>0</v>
      </c>
      <c r="Q380" s="67">
        <v>0</v>
      </c>
      <c r="R380" s="67">
        <v>0</v>
      </c>
      <c r="S380" s="67">
        <v>0</v>
      </c>
      <c r="T380" s="67">
        <v>0</v>
      </c>
      <c r="U380" s="67">
        <v>0</v>
      </c>
      <c r="V380" s="67">
        <v>0</v>
      </c>
      <c r="W380" s="67">
        <v>0</v>
      </c>
      <c r="X380" s="67">
        <v>0</v>
      </c>
      <c r="Y380" s="67">
        <v>0</v>
      </c>
      <c r="Z380" s="67">
        <v>0</v>
      </c>
      <c r="AA380" s="67">
        <v>0</v>
      </c>
      <c r="AB380" s="67">
        <v>0</v>
      </c>
      <c r="AC380" s="67">
        <v>0</v>
      </c>
      <c r="AD380" s="67">
        <v>0</v>
      </c>
      <c r="AE380" s="67">
        <v>0</v>
      </c>
      <c r="AF380" s="67">
        <v>0</v>
      </c>
      <c r="AG380" s="67">
        <v>0</v>
      </c>
      <c r="AH380" s="67">
        <v>0</v>
      </c>
      <c r="AI380" s="67">
        <v>0</v>
      </c>
      <c r="AJ380" s="67">
        <v>0</v>
      </c>
      <c r="AK380" s="67">
        <v>0</v>
      </c>
      <c r="AL380" s="67">
        <v>0</v>
      </c>
      <c r="AM380" s="67">
        <v>0</v>
      </c>
      <c r="AN380" s="67">
        <v>0</v>
      </c>
      <c r="AO380" s="67">
        <v>0</v>
      </c>
      <c r="AP380" s="67">
        <v>0</v>
      </c>
      <c r="AQ380" s="67">
        <v>0</v>
      </c>
      <c r="AR380" s="67">
        <v>0</v>
      </c>
      <c r="AS380" s="67">
        <v>0</v>
      </c>
      <c r="AT380" s="67">
        <v>0</v>
      </c>
      <c r="AU380" s="67">
        <v>0</v>
      </c>
      <c r="AV380" s="67">
        <v>0</v>
      </c>
      <c r="AW380" s="67">
        <v>0</v>
      </c>
      <c r="AX380" s="67">
        <v>0</v>
      </c>
      <c r="AY380" s="67">
        <v>0</v>
      </c>
      <c r="AZ380" s="67">
        <v>0</v>
      </c>
      <c r="BA380" s="67">
        <v>0</v>
      </c>
      <c r="BB380" s="67">
        <v>0</v>
      </c>
    </row>
    <row r="381" spans="1:54" ht="14.85" customHeight="1" x14ac:dyDescent="0.25">
      <c r="A381" s="6" t="s">
        <v>1202</v>
      </c>
      <c r="B381" s="6" t="s">
        <v>1203</v>
      </c>
      <c r="C381" s="6" t="s">
        <v>6962</v>
      </c>
      <c r="D381" s="6" t="s">
        <v>116</v>
      </c>
      <c r="E381" s="6" t="s">
        <v>117</v>
      </c>
      <c r="G381" s="12" t="s">
        <v>4821</v>
      </c>
      <c r="H381" s="6">
        <v>1</v>
      </c>
      <c r="I381" s="6">
        <v>-1000</v>
      </c>
      <c r="J381" s="6">
        <v>1000</v>
      </c>
      <c r="L381" s="7" t="s">
        <v>5798</v>
      </c>
      <c r="M381" s="14"/>
      <c r="N381" s="67">
        <v>0</v>
      </c>
      <c r="O381" s="67">
        <v>0</v>
      </c>
      <c r="P381" s="67">
        <v>0</v>
      </c>
      <c r="Q381" s="67">
        <v>0</v>
      </c>
      <c r="R381" s="67">
        <v>0</v>
      </c>
      <c r="S381" s="67">
        <v>0</v>
      </c>
      <c r="T381" s="67">
        <v>0</v>
      </c>
      <c r="U381" s="67">
        <v>0</v>
      </c>
      <c r="V381" s="67">
        <v>0</v>
      </c>
      <c r="W381" s="67">
        <v>0</v>
      </c>
      <c r="X381" s="67">
        <v>0</v>
      </c>
      <c r="Y381" s="67">
        <v>0</v>
      </c>
      <c r="Z381" s="67">
        <v>0</v>
      </c>
      <c r="AA381" s="67">
        <v>0</v>
      </c>
      <c r="AB381" s="67">
        <v>0</v>
      </c>
      <c r="AC381" s="67">
        <v>0</v>
      </c>
      <c r="AD381" s="67">
        <v>0</v>
      </c>
      <c r="AE381" s="67">
        <v>0</v>
      </c>
      <c r="AF381" s="67">
        <v>0</v>
      </c>
      <c r="AG381" s="67">
        <v>0</v>
      </c>
      <c r="AH381" s="67">
        <v>0</v>
      </c>
      <c r="AI381" s="67">
        <v>0</v>
      </c>
      <c r="AJ381" s="67">
        <v>0</v>
      </c>
      <c r="AK381" s="67">
        <v>0</v>
      </c>
      <c r="AL381" s="67">
        <v>0</v>
      </c>
      <c r="AM381" s="67">
        <v>0</v>
      </c>
      <c r="AN381" s="67">
        <v>0</v>
      </c>
      <c r="AO381" s="67">
        <v>0</v>
      </c>
      <c r="AP381" s="67">
        <v>0</v>
      </c>
      <c r="AQ381" s="67">
        <v>0</v>
      </c>
      <c r="AR381" s="67">
        <v>0</v>
      </c>
      <c r="AS381" s="67">
        <v>0</v>
      </c>
      <c r="AT381" s="67">
        <v>0</v>
      </c>
      <c r="AU381" s="67">
        <v>0</v>
      </c>
      <c r="AV381" s="67">
        <v>0</v>
      </c>
      <c r="AW381" s="67">
        <v>0</v>
      </c>
      <c r="AX381" s="67">
        <v>0</v>
      </c>
      <c r="AY381" s="67">
        <v>0</v>
      </c>
      <c r="AZ381" s="67">
        <v>0</v>
      </c>
      <c r="BA381" s="67">
        <v>0</v>
      </c>
      <c r="BB381" s="67">
        <v>0</v>
      </c>
    </row>
    <row r="382" spans="1:54" ht="14.85" customHeight="1" x14ac:dyDescent="0.25">
      <c r="A382" s="6" t="s">
        <v>1204</v>
      </c>
      <c r="B382" s="6" t="s">
        <v>1205</v>
      </c>
      <c r="C382" s="6" t="s">
        <v>6963</v>
      </c>
      <c r="D382" s="6" t="s">
        <v>1206</v>
      </c>
      <c r="E382" s="6" t="s">
        <v>1207</v>
      </c>
      <c r="G382" s="12" t="s">
        <v>4895</v>
      </c>
      <c r="H382" s="6">
        <v>1</v>
      </c>
      <c r="I382" s="6">
        <v>-1000</v>
      </c>
      <c r="J382" s="6">
        <v>1000</v>
      </c>
      <c r="K382" s="13" t="s">
        <v>5139</v>
      </c>
      <c r="L382" s="7" t="s">
        <v>5799</v>
      </c>
      <c r="M382" s="14"/>
      <c r="N382" s="67">
        <v>0</v>
      </c>
      <c r="O382" s="67">
        <v>0</v>
      </c>
      <c r="P382" s="67">
        <v>0</v>
      </c>
      <c r="Q382" s="67">
        <v>0</v>
      </c>
      <c r="R382" s="67">
        <v>0</v>
      </c>
      <c r="S382" s="67">
        <v>0</v>
      </c>
      <c r="T382" s="67">
        <v>0</v>
      </c>
      <c r="U382" s="67">
        <v>0</v>
      </c>
      <c r="V382" s="67">
        <v>0</v>
      </c>
      <c r="W382" s="67">
        <v>0</v>
      </c>
      <c r="X382" s="67">
        <v>0</v>
      </c>
      <c r="Y382" s="67">
        <v>0</v>
      </c>
      <c r="Z382" s="67">
        <v>0</v>
      </c>
      <c r="AA382" s="67">
        <v>0</v>
      </c>
      <c r="AB382" s="67">
        <v>0</v>
      </c>
      <c r="AC382" s="67">
        <v>0</v>
      </c>
      <c r="AD382" s="67">
        <v>0</v>
      </c>
      <c r="AE382" s="67">
        <v>0</v>
      </c>
      <c r="AF382" s="67">
        <v>0</v>
      </c>
      <c r="AG382" s="67">
        <v>0</v>
      </c>
      <c r="AH382" s="67">
        <v>0</v>
      </c>
      <c r="AI382" s="67">
        <v>0</v>
      </c>
      <c r="AJ382" s="67">
        <v>0</v>
      </c>
      <c r="AK382" s="67">
        <v>0</v>
      </c>
      <c r="AL382" s="67">
        <v>0</v>
      </c>
      <c r="AM382" s="67">
        <v>0</v>
      </c>
      <c r="AN382" s="67">
        <v>0</v>
      </c>
      <c r="AO382" s="67">
        <v>0</v>
      </c>
      <c r="AP382" s="67">
        <v>0</v>
      </c>
      <c r="AQ382" s="67">
        <v>0</v>
      </c>
      <c r="AR382" s="67">
        <v>0</v>
      </c>
      <c r="AS382" s="67">
        <v>0</v>
      </c>
      <c r="AT382" s="67">
        <v>0</v>
      </c>
      <c r="AU382" s="67">
        <v>0</v>
      </c>
      <c r="AV382" s="67">
        <v>0</v>
      </c>
      <c r="AW382" s="67">
        <v>0</v>
      </c>
      <c r="AX382" s="67">
        <v>0</v>
      </c>
      <c r="AY382" s="67">
        <v>0</v>
      </c>
      <c r="AZ382" s="67">
        <v>0</v>
      </c>
      <c r="BA382" s="67">
        <v>0</v>
      </c>
      <c r="BB382" s="67">
        <v>0</v>
      </c>
    </row>
    <row r="383" spans="1:54" ht="14.85" customHeight="1" x14ac:dyDescent="0.25">
      <c r="A383" s="6" t="s">
        <v>1208</v>
      </c>
      <c r="B383" s="6" t="s">
        <v>1209</v>
      </c>
      <c r="C383" s="6" t="s">
        <v>6964</v>
      </c>
      <c r="D383" s="6" t="s">
        <v>1210</v>
      </c>
      <c r="E383" s="6" t="s">
        <v>530</v>
      </c>
      <c r="G383" s="12" t="s">
        <v>4863</v>
      </c>
      <c r="H383" s="6">
        <v>0</v>
      </c>
      <c r="I383" s="6">
        <v>0</v>
      </c>
      <c r="J383" s="6">
        <v>1000</v>
      </c>
      <c r="K383" s="13" t="s">
        <v>5140</v>
      </c>
      <c r="L383" s="7" t="s">
        <v>5800</v>
      </c>
      <c r="M383" s="14"/>
      <c r="N383" s="67">
        <v>1.05534E-5</v>
      </c>
      <c r="O383" s="67">
        <v>1.05534E-5</v>
      </c>
      <c r="P383" s="67">
        <v>1.05534E-5</v>
      </c>
      <c r="Q383" s="67">
        <v>1.08108E-5</v>
      </c>
      <c r="R383" s="67">
        <v>1.05534E-5</v>
      </c>
      <c r="S383" s="67">
        <v>1.08108E-5</v>
      </c>
      <c r="T383" s="67">
        <v>1.05534E-5</v>
      </c>
      <c r="U383" s="67">
        <v>1.05534E-5</v>
      </c>
      <c r="V383" s="67">
        <v>1.05534E-5</v>
      </c>
      <c r="W383" s="67">
        <v>1.08108E-5</v>
      </c>
      <c r="X383" s="67">
        <v>1.08108E-5</v>
      </c>
      <c r="Y383" s="67">
        <v>1.05534E-5</v>
      </c>
      <c r="Z383" s="67">
        <v>1.08108E-5</v>
      </c>
      <c r="AA383" s="67">
        <v>1.08108E-5</v>
      </c>
      <c r="AB383" s="67">
        <v>1.05534E-5</v>
      </c>
      <c r="AC383" s="67">
        <v>1.08108E-5</v>
      </c>
      <c r="AD383" s="67">
        <v>1.08108E-5</v>
      </c>
      <c r="AE383" s="67">
        <v>1.08108E-5</v>
      </c>
      <c r="AF383" s="67">
        <v>1.1068199999999997E-5</v>
      </c>
      <c r="AG383" s="67">
        <v>2.0839838630092391E-5</v>
      </c>
      <c r="AH383" s="67">
        <v>2.0304457289055086E-5</v>
      </c>
      <c r="AI383" s="67">
        <v>2.3197166098141295E-5</v>
      </c>
      <c r="AJ383" s="67">
        <v>2.0418502202793294E-5</v>
      </c>
      <c r="AK383" s="67">
        <v>1.2405836887888064E-5</v>
      </c>
      <c r="AL383" s="67">
        <v>1.1956217478144434E-5</v>
      </c>
      <c r="AM383" s="67">
        <v>1.2168993185411681E-5</v>
      </c>
      <c r="AN383" s="67">
        <v>1.8387876580952341E-5</v>
      </c>
      <c r="AO383" s="67">
        <v>1.9247835842766085E-5</v>
      </c>
      <c r="AP383" s="67">
        <v>1.9175274823733119E-5</v>
      </c>
      <c r="AQ383" s="67">
        <v>1.919463652119964E-5</v>
      </c>
      <c r="AR383" s="67">
        <v>1.3276425557604761E-5</v>
      </c>
      <c r="AS383" s="67">
        <v>1.2910900362978941E-5</v>
      </c>
      <c r="AT383" s="67">
        <v>1.310619091215401E-5</v>
      </c>
      <c r="AU383" s="67">
        <v>1.3169811392594102E-5</v>
      </c>
      <c r="AV383" s="67">
        <v>1.2036854008879435E-5</v>
      </c>
      <c r="AW383" s="67">
        <v>1.1443050344801169E-5</v>
      </c>
      <c r="AX383" s="67">
        <v>1.1822652323618968E-5</v>
      </c>
      <c r="AY383" s="67">
        <v>1.1938192443044751E-5</v>
      </c>
      <c r="AZ383" s="67">
        <v>1.159934815368565E-5</v>
      </c>
      <c r="BA383" s="67">
        <v>1.1740479638584496E-5</v>
      </c>
      <c r="BB383" s="67">
        <v>1.1804638342643783E-5</v>
      </c>
    </row>
    <row r="384" spans="1:54" ht="14.85" customHeight="1" x14ac:dyDescent="0.25">
      <c r="A384" s="6" t="s">
        <v>1211</v>
      </c>
      <c r="B384" s="6" t="s">
        <v>1212</v>
      </c>
      <c r="C384" s="6" t="s">
        <v>6965</v>
      </c>
      <c r="D384" s="6" t="s">
        <v>1213</v>
      </c>
      <c r="E384" s="6" t="s">
        <v>1214</v>
      </c>
      <c r="G384" s="12" t="s">
        <v>4810</v>
      </c>
      <c r="H384" s="6">
        <v>0</v>
      </c>
      <c r="I384" s="6">
        <v>0</v>
      </c>
      <c r="J384" s="6">
        <v>1000</v>
      </c>
      <c r="K384" s="13" t="s">
        <v>4460</v>
      </c>
      <c r="L384" s="7" t="s">
        <v>5801</v>
      </c>
      <c r="M384" s="14"/>
      <c r="N384" s="67">
        <v>0</v>
      </c>
      <c r="O384" s="67">
        <v>0</v>
      </c>
      <c r="P384" s="67">
        <v>0</v>
      </c>
      <c r="Q384" s="67">
        <v>0</v>
      </c>
      <c r="R384" s="67">
        <v>0</v>
      </c>
      <c r="S384" s="67">
        <v>0</v>
      </c>
      <c r="T384" s="67">
        <v>0</v>
      </c>
      <c r="U384" s="67">
        <v>0</v>
      </c>
      <c r="V384" s="67">
        <v>0</v>
      </c>
      <c r="W384" s="67">
        <v>0</v>
      </c>
      <c r="X384" s="67">
        <v>0</v>
      </c>
      <c r="Y384" s="67">
        <v>0</v>
      </c>
      <c r="Z384" s="67">
        <v>0</v>
      </c>
      <c r="AA384" s="67">
        <v>0</v>
      </c>
      <c r="AB384" s="67">
        <v>0</v>
      </c>
      <c r="AC384" s="67">
        <v>0</v>
      </c>
      <c r="AD384" s="67">
        <v>0</v>
      </c>
      <c r="AE384" s="67">
        <v>0</v>
      </c>
      <c r="AF384" s="67">
        <v>0</v>
      </c>
      <c r="AG384" s="67">
        <v>0</v>
      </c>
      <c r="AH384" s="67">
        <v>0</v>
      </c>
      <c r="AI384" s="67">
        <v>0</v>
      </c>
      <c r="AJ384" s="67">
        <v>0</v>
      </c>
      <c r="AK384" s="67">
        <v>0</v>
      </c>
      <c r="AL384" s="67">
        <v>0</v>
      </c>
      <c r="AM384" s="67">
        <v>0</v>
      </c>
      <c r="AN384" s="67">
        <v>0</v>
      </c>
      <c r="AO384" s="67">
        <v>0</v>
      </c>
      <c r="AP384" s="67">
        <v>0</v>
      </c>
      <c r="AQ384" s="67">
        <v>0</v>
      </c>
      <c r="AR384" s="67">
        <v>0</v>
      </c>
      <c r="AS384" s="67">
        <v>0</v>
      </c>
      <c r="AT384" s="67">
        <v>0</v>
      </c>
      <c r="AU384" s="67">
        <v>0</v>
      </c>
      <c r="AV384" s="67">
        <v>0</v>
      </c>
      <c r="AW384" s="67">
        <v>0</v>
      </c>
      <c r="AX384" s="67">
        <v>0</v>
      </c>
      <c r="AY384" s="67">
        <v>0</v>
      </c>
      <c r="AZ384" s="67">
        <v>0</v>
      </c>
      <c r="BA384" s="67">
        <v>0</v>
      </c>
      <c r="BB384" s="67">
        <v>0</v>
      </c>
    </row>
    <row r="385" spans="1:54" ht="14.85" customHeight="1" x14ac:dyDescent="0.25">
      <c r="A385" s="6" t="s">
        <v>1215</v>
      </c>
      <c r="B385" s="6" t="s">
        <v>1216</v>
      </c>
      <c r="C385" s="6" t="s">
        <v>6966</v>
      </c>
      <c r="D385" s="6" t="s">
        <v>141</v>
      </c>
      <c r="E385" s="6" t="s">
        <v>142</v>
      </c>
      <c r="G385" s="12" t="s">
        <v>4827</v>
      </c>
      <c r="H385" s="6">
        <v>1</v>
      </c>
      <c r="I385" s="6">
        <v>-1000</v>
      </c>
      <c r="J385" s="6">
        <v>1000</v>
      </c>
      <c r="K385" s="13" t="s">
        <v>5018</v>
      </c>
      <c r="L385" s="7" t="s">
        <v>5802</v>
      </c>
      <c r="M385" s="14"/>
      <c r="N385" s="67">
        <v>0</v>
      </c>
      <c r="O385" s="67">
        <v>0</v>
      </c>
      <c r="P385" s="67">
        <v>0</v>
      </c>
      <c r="Q385" s="67">
        <v>0</v>
      </c>
      <c r="R385" s="67">
        <v>0</v>
      </c>
      <c r="S385" s="67">
        <v>0</v>
      </c>
      <c r="T385" s="67">
        <v>0</v>
      </c>
      <c r="U385" s="67">
        <v>0</v>
      </c>
      <c r="V385" s="67">
        <v>0</v>
      </c>
      <c r="W385" s="67">
        <v>0</v>
      </c>
      <c r="X385" s="67">
        <v>0</v>
      </c>
      <c r="Y385" s="67">
        <v>0</v>
      </c>
      <c r="Z385" s="67">
        <v>0</v>
      </c>
      <c r="AA385" s="67">
        <v>0</v>
      </c>
      <c r="AB385" s="67">
        <v>0</v>
      </c>
      <c r="AC385" s="67">
        <v>0</v>
      </c>
      <c r="AD385" s="67">
        <v>0</v>
      </c>
      <c r="AE385" s="67">
        <v>0</v>
      </c>
      <c r="AF385" s="67">
        <v>0</v>
      </c>
      <c r="AG385" s="67">
        <v>0</v>
      </c>
      <c r="AH385" s="67">
        <v>0</v>
      </c>
      <c r="AI385" s="67">
        <v>0</v>
      </c>
      <c r="AJ385" s="67">
        <v>0</v>
      </c>
      <c r="AK385" s="67">
        <v>0</v>
      </c>
      <c r="AL385" s="67">
        <v>0</v>
      </c>
      <c r="AM385" s="67">
        <v>0</v>
      </c>
      <c r="AN385" s="67">
        <v>0</v>
      </c>
      <c r="AO385" s="67">
        <v>0</v>
      </c>
      <c r="AP385" s="67">
        <v>0</v>
      </c>
      <c r="AQ385" s="67">
        <v>0</v>
      </c>
      <c r="AR385" s="67">
        <v>0</v>
      </c>
      <c r="AS385" s="67">
        <v>0</v>
      </c>
      <c r="AT385" s="67">
        <v>0</v>
      </c>
      <c r="AU385" s="67">
        <v>0</v>
      </c>
      <c r="AV385" s="67">
        <v>0</v>
      </c>
      <c r="AW385" s="67">
        <v>0</v>
      </c>
      <c r="AX385" s="67">
        <v>0</v>
      </c>
      <c r="AY385" s="67">
        <v>0</v>
      </c>
      <c r="AZ385" s="67">
        <v>0</v>
      </c>
      <c r="BA385" s="67">
        <v>0</v>
      </c>
      <c r="BB385" s="67">
        <v>0</v>
      </c>
    </row>
    <row r="386" spans="1:54" ht="14.85" customHeight="1" x14ac:dyDescent="0.25">
      <c r="A386" s="6" t="s">
        <v>1217</v>
      </c>
      <c r="B386" s="6" t="s">
        <v>1218</v>
      </c>
      <c r="C386" s="6" t="s">
        <v>6967</v>
      </c>
      <c r="D386" s="6" t="s">
        <v>1219</v>
      </c>
      <c r="E386" s="6" t="s">
        <v>1220</v>
      </c>
      <c r="G386" s="12" t="s">
        <v>4896</v>
      </c>
      <c r="H386" s="6">
        <v>1</v>
      </c>
      <c r="I386" s="6">
        <v>-1000</v>
      </c>
      <c r="J386" s="6">
        <v>1000</v>
      </c>
      <c r="L386" s="7" t="s">
        <v>5803</v>
      </c>
      <c r="M386" s="14"/>
      <c r="N386" s="67">
        <v>7.0613701400020545E-2</v>
      </c>
      <c r="O386" s="67">
        <v>7.0613701400020545E-2</v>
      </c>
      <c r="P386" s="67">
        <v>7.0613701400020545E-2</v>
      </c>
      <c r="Q386" s="67">
        <v>7.2335986799998864E-2</v>
      </c>
      <c r="R386" s="67">
        <v>7.0613701400020545E-2</v>
      </c>
      <c r="S386" s="67">
        <v>7.2335986799998864E-2</v>
      </c>
      <c r="T386" s="67">
        <v>7.0613701399679485E-2</v>
      </c>
      <c r="U386" s="67">
        <v>7.0613701400020545E-2</v>
      </c>
      <c r="V386" s="67">
        <v>7.0613701400020545E-2</v>
      </c>
      <c r="W386" s="67">
        <v>7.2335986799998864E-2</v>
      </c>
      <c r="X386" s="67">
        <v>7.2335986799998864E-2</v>
      </c>
      <c r="Y386" s="67">
        <v>7.0613701400020545E-2</v>
      </c>
      <c r="Z386" s="67">
        <v>7.2335986799998864E-2</v>
      </c>
      <c r="AA386" s="67">
        <v>7.2335986799998864E-2</v>
      </c>
      <c r="AB386" s="67">
        <v>7.0613701400020545E-2</v>
      </c>
      <c r="AC386" s="67">
        <v>7.2335986800339924E-2</v>
      </c>
      <c r="AD386" s="67">
        <v>7.2335986799998864E-2</v>
      </c>
      <c r="AE386" s="67">
        <v>7.2335986799885177E-2</v>
      </c>
      <c r="AF386" s="67">
        <v>7.4058272199977182E-2</v>
      </c>
      <c r="AG386" s="67">
        <v>0.13944114145670028</v>
      </c>
      <c r="AH386" s="67">
        <v>0.13585885914471874</v>
      </c>
      <c r="AI386" s="67">
        <v>0.15521422102642646</v>
      </c>
      <c r="AJ386" s="67">
        <v>0.13662194340997758</v>
      </c>
      <c r="AK386" s="67">
        <v>8.3008514944822309E-2</v>
      </c>
      <c r="AL386" s="67">
        <v>8.0000073045198405E-2</v>
      </c>
      <c r="AM386" s="67">
        <v>8.1423773488495499E-2</v>
      </c>
      <c r="AN386" s="67">
        <v>0.12303485381653445</v>
      </c>
      <c r="AO386" s="67">
        <v>0.12878891473815202</v>
      </c>
      <c r="AP386" s="67">
        <v>0.1283034027579788</v>
      </c>
      <c r="AQ386" s="67">
        <v>0.12843295353059148</v>
      </c>
      <c r="AR386" s="67">
        <v>8.883369814316211E-2</v>
      </c>
      <c r="AS386" s="67">
        <v>8.6387937824497385E-2</v>
      </c>
      <c r="AT386" s="67">
        <v>8.7694643580448428E-2</v>
      </c>
      <c r="AU386" s="67">
        <v>8.8120333652796035E-2</v>
      </c>
      <c r="AV386" s="67">
        <v>8.0539618964394322E-2</v>
      </c>
      <c r="AW386" s="67">
        <v>7.6566427895613742E-2</v>
      </c>
      <c r="AX386" s="67">
        <v>7.9106377180437448E-2</v>
      </c>
      <c r="AY386" s="67">
        <v>7.9879465994736165E-2</v>
      </c>
      <c r="AZ386" s="67">
        <v>7.7612229893588847E-2</v>
      </c>
      <c r="BA386" s="67">
        <v>7.8556552721579465E-2</v>
      </c>
      <c r="BB386" s="67">
        <v>7.8985844094063395E-2</v>
      </c>
    </row>
    <row r="387" spans="1:54" ht="14.85" customHeight="1" x14ac:dyDescent="0.25">
      <c r="A387" s="6" t="s">
        <v>1221</v>
      </c>
      <c r="B387" s="6" t="s">
        <v>1222</v>
      </c>
      <c r="C387" s="6" t="s">
        <v>6968</v>
      </c>
      <c r="D387" s="6" t="s">
        <v>1223</v>
      </c>
      <c r="E387" s="6" t="s">
        <v>1224</v>
      </c>
      <c r="G387" s="12" t="s">
        <v>4990</v>
      </c>
      <c r="H387" s="6">
        <v>1</v>
      </c>
      <c r="I387" s="6">
        <v>-1000</v>
      </c>
      <c r="J387" s="6">
        <v>1000</v>
      </c>
      <c r="L387" s="7" t="s">
        <v>5804</v>
      </c>
      <c r="M387" s="14"/>
      <c r="N387" s="67">
        <v>0</v>
      </c>
      <c r="O387" s="67">
        <v>0</v>
      </c>
      <c r="P387" s="67">
        <v>0</v>
      </c>
      <c r="Q387" s="67">
        <v>0</v>
      </c>
      <c r="R387" s="67">
        <v>0</v>
      </c>
      <c r="S387" s="67">
        <v>0</v>
      </c>
      <c r="T387" s="67">
        <v>0</v>
      </c>
      <c r="U387" s="67">
        <v>0</v>
      </c>
      <c r="V387" s="67">
        <v>0</v>
      </c>
      <c r="W387" s="67">
        <v>0</v>
      </c>
      <c r="X387" s="67">
        <v>0</v>
      </c>
      <c r="Y387" s="67">
        <v>0</v>
      </c>
      <c r="Z387" s="67">
        <v>0</v>
      </c>
      <c r="AA387" s="67">
        <v>0</v>
      </c>
      <c r="AB387" s="67">
        <v>0</v>
      </c>
      <c r="AC387" s="67">
        <v>0</v>
      </c>
      <c r="AD387" s="67">
        <v>0</v>
      </c>
      <c r="AE387" s="67">
        <v>0</v>
      </c>
      <c r="AF387" s="67">
        <v>0</v>
      </c>
      <c r="AG387" s="67">
        <v>0</v>
      </c>
      <c r="AH387" s="67">
        <v>0</v>
      </c>
      <c r="AI387" s="67">
        <v>0</v>
      </c>
      <c r="AJ387" s="67">
        <v>0</v>
      </c>
      <c r="AK387" s="67">
        <v>0</v>
      </c>
      <c r="AL387" s="67">
        <v>0</v>
      </c>
      <c r="AM387" s="67">
        <v>0</v>
      </c>
      <c r="AN387" s="67">
        <v>0</v>
      </c>
      <c r="AO387" s="67">
        <v>0</v>
      </c>
      <c r="AP387" s="67">
        <v>0</v>
      </c>
      <c r="AQ387" s="67">
        <v>0</v>
      </c>
      <c r="AR387" s="67">
        <v>0</v>
      </c>
      <c r="AS387" s="67">
        <v>0</v>
      </c>
      <c r="AT387" s="67">
        <v>0</v>
      </c>
      <c r="AU387" s="67">
        <v>0</v>
      </c>
      <c r="AV387" s="67">
        <v>0</v>
      </c>
      <c r="AW387" s="67">
        <v>0</v>
      </c>
      <c r="AX387" s="67">
        <v>0</v>
      </c>
      <c r="AY387" s="67">
        <v>0</v>
      </c>
      <c r="AZ387" s="67">
        <v>0</v>
      </c>
      <c r="BA387" s="67">
        <v>0</v>
      </c>
      <c r="BB387" s="67">
        <v>0</v>
      </c>
    </row>
    <row r="388" spans="1:54" ht="14.85" customHeight="1" x14ac:dyDescent="0.25">
      <c r="A388" s="6" t="s">
        <v>1225</v>
      </c>
      <c r="B388" s="6" t="s">
        <v>1205</v>
      </c>
      <c r="C388" s="6" t="s">
        <v>6969</v>
      </c>
      <c r="D388" s="6" t="s">
        <v>1226</v>
      </c>
      <c r="E388" s="6" t="s">
        <v>1227</v>
      </c>
      <c r="G388" s="12" t="s">
        <v>4897</v>
      </c>
      <c r="H388" s="6">
        <v>1</v>
      </c>
      <c r="I388" s="6">
        <v>-1000</v>
      </c>
      <c r="J388" s="6">
        <v>1000</v>
      </c>
      <c r="K388" s="13" t="s">
        <v>5141</v>
      </c>
      <c r="L388" s="7" t="s">
        <v>5805</v>
      </c>
      <c r="M388" s="14"/>
      <c r="N388" s="67">
        <v>0</v>
      </c>
      <c r="O388" s="67">
        <v>0</v>
      </c>
      <c r="P388" s="67">
        <v>0</v>
      </c>
      <c r="Q388" s="67">
        <v>0</v>
      </c>
      <c r="R388" s="67">
        <v>0</v>
      </c>
      <c r="S388" s="67">
        <v>0</v>
      </c>
      <c r="T388" s="67">
        <v>0</v>
      </c>
      <c r="U388" s="67">
        <v>0</v>
      </c>
      <c r="V388" s="67">
        <v>0</v>
      </c>
      <c r="W388" s="67">
        <v>0</v>
      </c>
      <c r="X388" s="67">
        <v>0</v>
      </c>
      <c r="Y388" s="67">
        <v>0</v>
      </c>
      <c r="Z388" s="67">
        <v>0</v>
      </c>
      <c r="AA388" s="67">
        <v>0</v>
      </c>
      <c r="AB388" s="67">
        <v>0</v>
      </c>
      <c r="AC388" s="67">
        <v>0</v>
      </c>
      <c r="AD388" s="67">
        <v>0</v>
      </c>
      <c r="AE388" s="67">
        <v>0</v>
      </c>
      <c r="AF388" s="67">
        <v>0</v>
      </c>
      <c r="AG388" s="67">
        <v>0</v>
      </c>
      <c r="AH388" s="67">
        <v>0</v>
      </c>
      <c r="AI388" s="67">
        <v>0</v>
      </c>
      <c r="AJ388" s="67">
        <v>0</v>
      </c>
      <c r="AK388" s="67">
        <v>0</v>
      </c>
      <c r="AL388" s="67">
        <v>0</v>
      </c>
      <c r="AM388" s="67">
        <v>0</v>
      </c>
      <c r="AN388" s="67">
        <v>0</v>
      </c>
      <c r="AO388" s="67">
        <v>0</v>
      </c>
      <c r="AP388" s="67">
        <v>0</v>
      </c>
      <c r="AQ388" s="67">
        <v>0</v>
      </c>
      <c r="AR388" s="67">
        <v>0</v>
      </c>
      <c r="AS388" s="67">
        <v>0</v>
      </c>
      <c r="AT388" s="67">
        <v>0</v>
      </c>
      <c r="AU388" s="67">
        <v>0</v>
      </c>
      <c r="AV388" s="67">
        <v>0</v>
      </c>
      <c r="AW388" s="67">
        <v>0</v>
      </c>
      <c r="AX388" s="67">
        <v>0</v>
      </c>
      <c r="AY388" s="67">
        <v>0</v>
      </c>
      <c r="AZ388" s="67">
        <v>0</v>
      </c>
      <c r="BA388" s="67">
        <v>0</v>
      </c>
      <c r="BB388" s="67">
        <v>0</v>
      </c>
    </row>
    <row r="389" spans="1:54" ht="14.85" customHeight="1" x14ac:dyDescent="0.25">
      <c r="A389" s="6" t="s">
        <v>1228</v>
      </c>
      <c r="B389" s="6" t="s">
        <v>1229</v>
      </c>
      <c r="C389" s="6" t="s">
        <v>6970</v>
      </c>
      <c r="D389" s="6" t="s">
        <v>1230</v>
      </c>
      <c r="E389" s="6" t="s">
        <v>1231</v>
      </c>
      <c r="G389" s="12" t="s">
        <v>4866</v>
      </c>
      <c r="H389" s="6">
        <v>0</v>
      </c>
      <c r="I389" s="6">
        <v>0</v>
      </c>
      <c r="J389" s="6">
        <v>1000</v>
      </c>
      <c r="K389" s="13" t="s">
        <v>5142</v>
      </c>
      <c r="L389" s="7" t="s">
        <v>5806</v>
      </c>
      <c r="M389" s="14"/>
      <c r="N389" s="67">
        <v>0</v>
      </c>
      <c r="O389" s="67">
        <v>0</v>
      </c>
      <c r="P389" s="67">
        <v>0</v>
      </c>
      <c r="Q389" s="67">
        <v>0</v>
      </c>
      <c r="R389" s="67">
        <v>0</v>
      </c>
      <c r="S389" s="67">
        <v>0</v>
      </c>
      <c r="T389" s="67">
        <v>0</v>
      </c>
      <c r="U389" s="67">
        <v>0</v>
      </c>
      <c r="V389" s="67">
        <v>0</v>
      </c>
      <c r="W389" s="67">
        <v>0</v>
      </c>
      <c r="X389" s="67">
        <v>0</v>
      </c>
      <c r="Y389" s="67">
        <v>0</v>
      </c>
      <c r="Z389" s="67">
        <v>0</v>
      </c>
      <c r="AA389" s="67">
        <v>0</v>
      </c>
      <c r="AB389" s="67">
        <v>0</v>
      </c>
      <c r="AC389" s="67">
        <v>0</v>
      </c>
      <c r="AD389" s="67">
        <v>0</v>
      </c>
      <c r="AE389" s="67">
        <v>0</v>
      </c>
      <c r="AF389" s="67">
        <v>0</v>
      </c>
      <c r="AG389" s="67">
        <v>0</v>
      </c>
      <c r="AH389" s="67">
        <v>0</v>
      </c>
      <c r="AI389" s="67">
        <v>0</v>
      </c>
      <c r="AJ389" s="67">
        <v>0</v>
      </c>
      <c r="AK389" s="67">
        <v>0</v>
      </c>
      <c r="AL389" s="67">
        <v>0</v>
      </c>
      <c r="AM389" s="67">
        <v>0</v>
      </c>
      <c r="AN389" s="67">
        <v>0</v>
      </c>
      <c r="AO389" s="67">
        <v>0</v>
      </c>
      <c r="AP389" s="67">
        <v>0</v>
      </c>
      <c r="AQ389" s="67">
        <v>0</v>
      </c>
      <c r="AR389" s="67">
        <v>0</v>
      </c>
      <c r="AS389" s="67">
        <v>0</v>
      </c>
      <c r="AT389" s="67">
        <v>0</v>
      </c>
      <c r="AU389" s="67">
        <v>0</v>
      </c>
      <c r="AV389" s="67">
        <v>0</v>
      </c>
      <c r="AW389" s="67">
        <v>0</v>
      </c>
      <c r="AX389" s="67">
        <v>0</v>
      </c>
      <c r="AY389" s="67">
        <v>0</v>
      </c>
      <c r="AZ389" s="67">
        <v>0</v>
      </c>
      <c r="BA389" s="67">
        <v>0</v>
      </c>
      <c r="BB389" s="67">
        <v>0</v>
      </c>
    </row>
    <row r="390" spans="1:54" ht="14.85" customHeight="1" x14ac:dyDescent="0.25">
      <c r="A390" s="6" t="s">
        <v>1232</v>
      </c>
      <c r="B390" s="6" t="s">
        <v>1233</v>
      </c>
      <c r="C390" s="6" t="s">
        <v>6971</v>
      </c>
      <c r="D390" s="6" t="s">
        <v>108</v>
      </c>
      <c r="E390" s="6" t="s">
        <v>109</v>
      </c>
      <c r="G390" s="12" t="s">
        <v>4820</v>
      </c>
      <c r="H390" s="6">
        <v>1</v>
      </c>
      <c r="I390" s="6">
        <v>-1000</v>
      </c>
      <c r="J390" s="6">
        <v>1000</v>
      </c>
      <c r="K390" s="13" t="s">
        <v>5013</v>
      </c>
      <c r="L390" s="7" t="s">
        <v>5807</v>
      </c>
      <c r="M390" s="14"/>
      <c r="N390" s="67">
        <v>0</v>
      </c>
      <c r="O390" s="67">
        <v>0</v>
      </c>
      <c r="P390" s="67">
        <v>0</v>
      </c>
      <c r="Q390" s="67">
        <v>0</v>
      </c>
      <c r="R390" s="67">
        <v>0</v>
      </c>
      <c r="S390" s="67">
        <v>0</v>
      </c>
      <c r="T390" s="67">
        <v>0</v>
      </c>
      <c r="U390" s="67">
        <v>0</v>
      </c>
      <c r="V390" s="67">
        <v>0</v>
      </c>
      <c r="W390" s="67">
        <v>0</v>
      </c>
      <c r="X390" s="67">
        <v>0</v>
      </c>
      <c r="Y390" s="67">
        <v>0</v>
      </c>
      <c r="Z390" s="67">
        <v>0</v>
      </c>
      <c r="AA390" s="67">
        <v>0</v>
      </c>
      <c r="AB390" s="67">
        <v>0</v>
      </c>
      <c r="AC390" s="67">
        <v>0</v>
      </c>
      <c r="AD390" s="67">
        <v>0</v>
      </c>
      <c r="AE390" s="67">
        <v>0</v>
      </c>
      <c r="AF390" s="67">
        <v>0</v>
      </c>
      <c r="AG390" s="67">
        <v>0</v>
      </c>
      <c r="AH390" s="67">
        <v>0</v>
      </c>
      <c r="AI390" s="67">
        <v>0</v>
      </c>
      <c r="AJ390" s="67">
        <v>0</v>
      </c>
      <c r="AK390" s="67">
        <v>0</v>
      </c>
      <c r="AL390" s="67">
        <v>0</v>
      </c>
      <c r="AM390" s="67">
        <v>0</v>
      </c>
      <c r="AN390" s="67">
        <v>0</v>
      </c>
      <c r="AO390" s="67">
        <v>0</v>
      </c>
      <c r="AP390" s="67">
        <v>0</v>
      </c>
      <c r="AQ390" s="67">
        <v>0</v>
      </c>
      <c r="AR390" s="67">
        <v>0</v>
      </c>
      <c r="AS390" s="67">
        <v>0</v>
      </c>
      <c r="AT390" s="67">
        <v>0</v>
      </c>
      <c r="AU390" s="67">
        <v>0</v>
      </c>
      <c r="AV390" s="67">
        <v>0</v>
      </c>
      <c r="AW390" s="67">
        <v>0</v>
      </c>
      <c r="AX390" s="67">
        <v>0</v>
      </c>
      <c r="AY390" s="67">
        <v>0</v>
      </c>
      <c r="AZ390" s="67">
        <v>0</v>
      </c>
      <c r="BA390" s="67">
        <v>0</v>
      </c>
      <c r="BB390" s="67">
        <v>0</v>
      </c>
    </row>
    <row r="391" spans="1:54" ht="14.85" customHeight="1" x14ac:dyDescent="0.25">
      <c r="A391" s="6" t="s">
        <v>1234</v>
      </c>
      <c r="B391" s="6" t="s">
        <v>710</v>
      </c>
      <c r="C391" s="6" t="s">
        <v>6972</v>
      </c>
      <c r="D391" s="6" t="s">
        <v>711</v>
      </c>
      <c r="E391" s="6" t="s">
        <v>712</v>
      </c>
      <c r="G391" s="12" t="s">
        <v>4862</v>
      </c>
      <c r="H391" s="6">
        <v>1</v>
      </c>
      <c r="I391" s="6">
        <v>-1000</v>
      </c>
      <c r="J391" s="6">
        <v>1000</v>
      </c>
      <c r="K391" s="13" t="s">
        <v>5083</v>
      </c>
      <c r="L391" s="7" t="s">
        <v>5808</v>
      </c>
      <c r="M391" s="14"/>
      <c r="N391" s="67">
        <v>0</v>
      </c>
      <c r="O391" s="67">
        <v>0</v>
      </c>
      <c r="P391" s="67">
        <v>0</v>
      </c>
      <c r="Q391" s="67">
        <v>0</v>
      </c>
      <c r="R391" s="67">
        <v>0</v>
      </c>
      <c r="S391" s="67">
        <v>0</v>
      </c>
      <c r="T391" s="67">
        <v>0</v>
      </c>
      <c r="U391" s="67">
        <v>0</v>
      </c>
      <c r="V391" s="67">
        <v>0</v>
      </c>
      <c r="W391" s="67">
        <v>0</v>
      </c>
      <c r="X391" s="67">
        <v>0</v>
      </c>
      <c r="Y391" s="67">
        <v>0</v>
      </c>
      <c r="Z391" s="67">
        <v>0</v>
      </c>
      <c r="AA391" s="67">
        <v>0</v>
      </c>
      <c r="AB391" s="67">
        <v>0</v>
      </c>
      <c r="AC391" s="67">
        <v>0</v>
      </c>
      <c r="AD391" s="67">
        <v>0</v>
      </c>
      <c r="AE391" s="67">
        <v>0</v>
      </c>
      <c r="AF391" s="67">
        <v>0</v>
      </c>
      <c r="AG391" s="67">
        <v>0</v>
      </c>
      <c r="AH391" s="67">
        <v>0</v>
      </c>
      <c r="AI391" s="67">
        <v>0</v>
      </c>
      <c r="AJ391" s="67">
        <v>0</v>
      </c>
      <c r="AK391" s="67">
        <v>0</v>
      </c>
      <c r="AL391" s="67">
        <v>0</v>
      </c>
      <c r="AM391" s="67">
        <v>0</v>
      </c>
      <c r="AN391" s="67">
        <v>0</v>
      </c>
      <c r="AO391" s="67">
        <v>0</v>
      </c>
      <c r="AP391" s="67">
        <v>0</v>
      </c>
      <c r="AQ391" s="67">
        <v>0</v>
      </c>
      <c r="AR391" s="67">
        <v>0</v>
      </c>
      <c r="AS391" s="67">
        <v>0</v>
      </c>
      <c r="AT391" s="67">
        <v>0</v>
      </c>
      <c r="AU391" s="67">
        <v>0</v>
      </c>
      <c r="AV391" s="67">
        <v>0</v>
      </c>
      <c r="AW391" s="67">
        <v>0</v>
      </c>
      <c r="AX391" s="67">
        <v>0</v>
      </c>
      <c r="AY391" s="67">
        <v>0</v>
      </c>
      <c r="AZ391" s="67">
        <v>0</v>
      </c>
      <c r="BA391" s="67">
        <v>0</v>
      </c>
      <c r="BB391" s="67">
        <v>0</v>
      </c>
    </row>
    <row r="392" spans="1:54" ht="14.85" customHeight="1" x14ac:dyDescent="0.25">
      <c r="A392" s="6" t="s">
        <v>1235</v>
      </c>
      <c r="B392" s="6" t="s">
        <v>1236</v>
      </c>
      <c r="C392" s="6" t="s">
        <v>6973</v>
      </c>
      <c r="D392" s="6" t="s">
        <v>242</v>
      </c>
      <c r="E392" s="6" t="s">
        <v>243</v>
      </c>
      <c r="G392" s="12" t="s">
        <v>4835</v>
      </c>
      <c r="H392" s="6">
        <v>1</v>
      </c>
      <c r="I392" s="6">
        <v>-1000</v>
      </c>
      <c r="J392" s="6">
        <v>1000</v>
      </c>
      <c r="K392" s="13" t="s">
        <v>4589</v>
      </c>
      <c r="L392" s="7" t="s">
        <v>5809</v>
      </c>
      <c r="M392" s="14"/>
      <c r="N392" s="67">
        <v>0</v>
      </c>
      <c r="O392" s="67">
        <v>0</v>
      </c>
      <c r="P392" s="67">
        <v>0</v>
      </c>
      <c r="Q392" s="67">
        <v>0</v>
      </c>
      <c r="R392" s="67">
        <v>0</v>
      </c>
      <c r="S392" s="67">
        <v>0</v>
      </c>
      <c r="T392" s="67">
        <v>0</v>
      </c>
      <c r="U392" s="67">
        <v>0</v>
      </c>
      <c r="V392" s="67">
        <v>0</v>
      </c>
      <c r="W392" s="67">
        <v>0</v>
      </c>
      <c r="X392" s="67">
        <v>0</v>
      </c>
      <c r="Y392" s="67">
        <v>0</v>
      </c>
      <c r="Z392" s="67">
        <v>0</v>
      </c>
      <c r="AA392" s="67">
        <v>0</v>
      </c>
      <c r="AB392" s="67">
        <v>0</v>
      </c>
      <c r="AC392" s="67">
        <v>0</v>
      </c>
      <c r="AD392" s="67">
        <v>0</v>
      </c>
      <c r="AE392" s="67">
        <v>0</v>
      </c>
      <c r="AF392" s="67">
        <v>0</v>
      </c>
      <c r="AG392" s="67">
        <v>0</v>
      </c>
      <c r="AH392" s="67">
        <v>0</v>
      </c>
      <c r="AI392" s="67">
        <v>0</v>
      </c>
      <c r="AJ392" s="67">
        <v>0</v>
      </c>
      <c r="AK392" s="67">
        <v>0</v>
      </c>
      <c r="AL392" s="67">
        <v>0</v>
      </c>
      <c r="AM392" s="67">
        <v>0</v>
      </c>
      <c r="AN392" s="67">
        <v>0</v>
      </c>
      <c r="AO392" s="67">
        <v>0</v>
      </c>
      <c r="AP392" s="67">
        <v>0</v>
      </c>
      <c r="AQ392" s="67">
        <v>0</v>
      </c>
      <c r="AR392" s="67">
        <v>0</v>
      </c>
      <c r="AS392" s="67">
        <v>0</v>
      </c>
      <c r="AT392" s="67">
        <v>0</v>
      </c>
      <c r="AU392" s="67">
        <v>0</v>
      </c>
      <c r="AV392" s="67">
        <v>0</v>
      </c>
      <c r="AW392" s="67">
        <v>0</v>
      </c>
      <c r="AX392" s="67">
        <v>0</v>
      </c>
      <c r="AY392" s="67">
        <v>0</v>
      </c>
      <c r="AZ392" s="67">
        <v>0</v>
      </c>
      <c r="BA392" s="67">
        <v>0</v>
      </c>
      <c r="BB392" s="67">
        <v>0</v>
      </c>
    </row>
    <row r="393" spans="1:54" ht="14.85" customHeight="1" x14ac:dyDescent="0.25">
      <c r="A393" s="6" t="s">
        <v>1237</v>
      </c>
      <c r="B393" s="6" t="s">
        <v>1238</v>
      </c>
      <c r="C393" s="6" t="s">
        <v>6974</v>
      </c>
      <c r="D393" s="6" t="s">
        <v>1239</v>
      </c>
      <c r="E393" s="6" t="s">
        <v>1240</v>
      </c>
      <c r="G393" s="12" t="s">
        <v>4734</v>
      </c>
      <c r="H393" s="6">
        <v>1</v>
      </c>
      <c r="I393" s="6">
        <v>-1000</v>
      </c>
      <c r="J393" s="6">
        <v>1000</v>
      </c>
      <c r="K393" s="13" t="s">
        <v>4735</v>
      </c>
      <c r="L393" s="7" t="s">
        <v>5810</v>
      </c>
      <c r="M393" s="14"/>
      <c r="N393" s="67">
        <v>-9.7432482000385789E-3</v>
      </c>
      <c r="O393" s="67">
        <v>-9.7432482000385789E-3</v>
      </c>
      <c r="P393" s="67">
        <v>-9.7432482000385789E-3</v>
      </c>
      <c r="Q393" s="67">
        <v>-9.980888400036747E-3</v>
      </c>
      <c r="R393" s="67">
        <v>-9.7432482000385789E-3</v>
      </c>
      <c r="S393" s="67">
        <v>-9.980888400036747E-3</v>
      </c>
      <c r="T393" s="67">
        <v>-9.7432482000385789E-3</v>
      </c>
      <c r="U393" s="67">
        <v>-9.7432482000385789E-3</v>
      </c>
      <c r="V393" s="67">
        <v>-9.7432482000385789E-3</v>
      </c>
      <c r="W393" s="67">
        <v>-9.980888400036747E-3</v>
      </c>
      <c r="X393" s="67">
        <v>-9.980888400036747E-3</v>
      </c>
      <c r="Y393" s="67">
        <v>-9.7432482000385789E-3</v>
      </c>
      <c r="Z393" s="67">
        <v>-9.980888400036747E-3</v>
      </c>
      <c r="AA393" s="67">
        <v>-9.980888400036747E-3</v>
      </c>
      <c r="AB393" s="67">
        <v>-9.7432482000385789E-3</v>
      </c>
      <c r="AC393" s="67">
        <v>-9.980888400036747E-3</v>
      </c>
      <c r="AD393" s="67">
        <v>-9.980888400036747E-3</v>
      </c>
      <c r="AE393" s="67">
        <v>-9.980888400036747E-3</v>
      </c>
      <c r="AF393" s="67">
        <v>-1.0218528600034915E-2</v>
      </c>
      <c r="AG393" s="67">
        <v>-1.9240028826857269E-2</v>
      </c>
      <c r="AH393" s="67">
        <v>-1.8745747051525541E-2</v>
      </c>
      <c r="AI393" s="67">
        <v>-2.1416391573438887E-2</v>
      </c>
      <c r="AJ393" s="67">
        <v>-1.8851037090826139E-2</v>
      </c>
      <c r="AK393" s="67">
        <v>-1.145347925103124E-2</v>
      </c>
      <c r="AL393" s="67">
        <v>-1.1038375729413019E-2</v>
      </c>
      <c r="AM393" s="67">
        <v>-1.1234817305307843E-2</v>
      </c>
      <c r="AN393" s="67">
        <v>-1.6976296302573246E-2</v>
      </c>
      <c r="AO393" s="67">
        <v>-1.7770239157925971E-2</v>
      </c>
      <c r="AP393" s="67">
        <v>-1.770324842334503E-2</v>
      </c>
      <c r="AQ393" s="67">
        <v>-1.7721123783303483E-2</v>
      </c>
      <c r="AR393" s="67">
        <v>-1.2257235527613375E-2</v>
      </c>
      <c r="AS393" s="67">
        <v>-1.191977056896576E-2</v>
      </c>
      <c r="AT393" s="67">
        <v>-1.2100069268058178E-2</v>
      </c>
      <c r="AU393" s="67">
        <v>-1.2158805801504968E-2</v>
      </c>
      <c r="AV393" s="67">
        <v>-1.1112822043628512E-2</v>
      </c>
      <c r="AW393" s="67">
        <v>-1.0564602845988702E-2</v>
      </c>
      <c r="AX393" s="67">
        <v>-1.0915063957668281E-2</v>
      </c>
      <c r="AY393" s="67">
        <v>-1.1021734420410212E-2</v>
      </c>
      <c r="AZ393" s="67">
        <v>-1.0708902156579825E-2</v>
      </c>
      <c r="BA393" s="67">
        <v>-1.08391994149315E-2</v>
      </c>
      <c r="BB393" s="67">
        <v>-1.0898432854219209E-2</v>
      </c>
    </row>
    <row r="394" spans="1:54" ht="14.85" customHeight="1" x14ac:dyDescent="0.25">
      <c r="A394" s="6" t="s">
        <v>1241</v>
      </c>
      <c r="B394" s="6" t="s">
        <v>1242</v>
      </c>
      <c r="C394" s="6" t="s">
        <v>6975</v>
      </c>
      <c r="D394" s="6" t="s">
        <v>1243</v>
      </c>
      <c r="E394" s="6" t="s">
        <v>353</v>
      </c>
      <c r="G394" s="12" t="s">
        <v>4991</v>
      </c>
      <c r="H394" s="6">
        <v>1</v>
      </c>
      <c r="I394" s="6">
        <v>-1000</v>
      </c>
      <c r="J394" s="6">
        <v>1000</v>
      </c>
      <c r="L394" s="7" t="s">
        <v>5811</v>
      </c>
      <c r="M394" s="14"/>
      <c r="N394" s="67">
        <v>0</v>
      </c>
      <c r="O394" s="67">
        <v>0</v>
      </c>
      <c r="P394" s="67">
        <v>0</v>
      </c>
      <c r="Q394" s="67">
        <v>0</v>
      </c>
      <c r="R394" s="67">
        <v>0</v>
      </c>
      <c r="S394" s="67">
        <v>0</v>
      </c>
      <c r="T394" s="67">
        <v>0</v>
      </c>
      <c r="U394" s="67">
        <v>0</v>
      </c>
      <c r="V394" s="67">
        <v>0</v>
      </c>
      <c r="W394" s="67">
        <v>0</v>
      </c>
      <c r="X394" s="67">
        <v>0</v>
      </c>
      <c r="Y394" s="67">
        <v>0</v>
      </c>
      <c r="Z394" s="67">
        <v>0</v>
      </c>
      <c r="AA394" s="67">
        <v>0</v>
      </c>
      <c r="AB394" s="67">
        <v>0</v>
      </c>
      <c r="AC394" s="67">
        <v>0</v>
      </c>
      <c r="AD394" s="67">
        <v>0</v>
      </c>
      <c r="AE394" s="67">
        <v>0</v>
      </c>
      <c r="AF394" s="67">
        <v>0</v>
      </c>
      <c r="AG394" s="67">
        <v>0</v>
      </c>
      <c r="AH394" s="67">
        <v>0</v>
      </c>
      <c r="AI394" s="67">
        <v>0</v>
      </c>
      <c r="AJ394" s="67">
        <v>0</v>
      </c>
      <c r="AK394" s="67">
        <v>0</v>
      </c>
      <c r="AL394" s="67">
        <v>0</v>
      </c>
      <c r="AM394" s="67">
        <v>0</v>
      </c>
      <c r="AN394" s="67">
        <v>0</v>
      </c>
      <c r="AO394" s="67">
        <v>0</v>
      </c>
      <c r="AP394" s="67">
        <v>0</v>
      </c>
      <c r="AQ394" s="67">
        <v>0</v>
      </c>
      <c r="AR394" s="67">
        <v>0</v>
      </c>
      <c r="AS394" s="67">
        <v>0</v>
      </c>
      <c r="AT394" s="67">
        <v>0</v>
      </c>
      <c r="AU394" s="67">
        <v>0</v>
      </c>
      <c r="AV394" s="67">
        <v>0</v>
      </c>
      <c r="AW394" s="67">
        <v>0</v>
      </c>
      <c r="AX394" s="67">
        <v>0</v>
      </c>
      <c r="AY394" s="67">
        <v>0</v>
      </c>
      <c r="AZ394" s="67">
        <v>0</v>
      </c>
      <c r="BA394" s="67">
        <v>0</v>
      </c>
      <c r="BB394" s="67">
        <v>0</v>
      </c>
    </row>
    <row r="395" spans="1:54" ht="14.85" customHeight="1" x14ac:dyDescent="0.25">
      <c r="A395" s="6" t="s">
        <v>1244</v>
      </c>
      <c r="B395" s="6" t="s">
        <v>1245</v>
      </c>
      <c r="C395" s="6" t="s">
        <v>6976</v>
      </c>
      <c r="D395" s="6" t="s">
        <v>1246</v>
      </c>
      <c r="E395" s="6" t="s">
        <v>1247</v>
      </c>
      <c r="H395" s="6">
        <v>0</v>
      </c>
      <c r="I395" s="6">
        <v>0</v>
      </c>
      <c r="J395" s="6">
        <v>1000</v>
      </c>
      <c r="K395" s="13" t="s">
        <v>5143</v>
      </c>
      <c r="L395" s="7" t="s">
        <v>5812</v>
      </c>
      <c r="M395" s="14"/>
      <c r="N395" s="67">
        <v>0</v>
      </c>
      <c r="O395" s="67">
        <v>0</v>
      </c>
      <c r="P395" s="67">
        <v>0</v>
      </c>
      <c r="Q395" s="67">
        <v>0</v>
      </c>
      <c r="R395" s="67">
        <v>0</v>
      </c>
      <c r="S395" s="67">
        <v>0</v>
      </c>
      <c r="T395" s="67">
        <v>0</v>
      </c>
      <c r="U395" s="67">
        <v>0</v>
      </c>
      <c r="V395" s="67">
        <v>0</v>
      </c>
      <c r="W395" s="67">
        <v>0</v>
      </c>
      <c r="X395" s="67">
        <v>0</v>
      </c>
      <c r="Y395" s="67">
        <v>0</v>
      </c>
      <c r="Z395" s="67">
        <v>0</v>
      </c>
      <c r="AA395" s="67">
        <v>0</v>
      </c>
      <c r="AB395" s="67">
        <v>0</v>
      </c>
      <c r="AC395" s="67">
        <v>0</v>
      </c>
      <c r="AD395" s="67">
        <v>0</v>
      </c>
      <c r="AE395" s="67">
        <v>0</v>
      </c>
      <c r="AF395" s="67">
        <v>0</v>
      </c>
      <c r="AG395" s="67">
        <v>0</v>
      </c>
      <c r="AH395" s="67">
        <v>0</v>
      </c>
      <c r="AI395" s="67">
        <v>0</v>
      </c>
      <c r="AJ395" s="67">
        <v>0</v>
      </c>
      <c r="AK395" s="67">
        <v>0</v>
      </c>
      <c r="AL395" s="67">
        <v>0</v>
      </c>
      <c r="AM395" s="67">
        <v>0</v>
      </c>
      <c r="AN395" s="67">
        <v>0</v>
      </c>
      <c r="AO395" s="67">
        <v>0</v>
      </c>
      <c r="AP395" s="67">
        <v>0</v>
      </c>
      <c r="AQ395" s="67">
        <v>0</v>
      </c>
      <c r="AR395" s="67">
        <v>0</v>
      </c>
      <c r="AS395" s="67">
        <v>0</v>
      </c>
      <c r="AT395" s="67">
        <v>0</v>
      </c>
      <c r="AU395" s="67">
        <v>0</v>
      </c>
      <c r="AV395" s="67">
        <v>0</v>
      </c>
      <c r="AW395" s="67">
        <v>0</v>
      </c>
      <c r="AX395" s="67">
        <v>0</v>
      </c>
      <c r="AY395" s="67">
        <v>0</v>
      </c>
      <c r="AZ395" s="67">
        <v>0</v>
      </c>
      <c r="BA395" s="67">
        <v>0</v>
      </c>
      <c r="BB395" s="67">
        <v>0</v>
      </c>
    </row>
    <row r="396" spans="1:54" ht="14.85" customHeight="1" x14ac:dyDescent="0.25">
      <c r="A396" s="6" t="s">
        <v>1248</v>
      </c>
      <c r="B396" s="6" t="s">
        <v>1249</v>
      </c>
      <c r="C396" s="6" t="s">
        <v>6977</v>
      </c>
      <c r="D396" s="6" t="s">
        <v>1250</v>
      </c>
      <c r="E396" s="6" t="s">
        <v>1251</v>
      </c>
      <c r="G396" s="12" t="s">
        <v>4898</v>
      </c>
      <c r="H396" s="6">
        <v>1</v>
      </c>
      <c r="I396" s="6">
        <v>-1000</v>
      </c>
      <c r="J396" s="6">
        <v>1000</v>
      </c>
      <c r="K396" s="13" t="s">
        <v>5144</v>
      </c>
      <c r="L396" s="7" t="s">
        <v>5813</v>
      </c>
      <c r="M396" s="14"/>
      <c r="N396" s="67">
        <v>0</v>
      </c>
      <c r="O396" s="67">
        <v>0</v>
      </c>
      <c r="P396" s="67">
        <v>0</v>
      </c>
      <c r="Q396" s="67">
        <v>0</v>
      </c>
      <c r="R396" s="67">
        <v>0</v>
      </c>
      <c r="S396" s="67">
        <v>0</v>
      </c>
      <c r="T396" s="67">
        <v>0</v>
      </c>
      <c r="U396" s="67">
        <v>0</v>
      </c>
      <c r="V396" s="67">
        <v>0</v>
      </c>
      <c r="W396" s="67">
        <v>0</v>
      </c>
      <c r="X396" s="67">
        <v>0</v>
      </c>
      <c r="Y396" s="67">
        <v>0</v>
      </c>
      <c r="Z396" s="67">
        <v>0</v>
      </c>
      <c r="AA396" s="67">
        <v>0</v>
      </c>
      <c r="AB396" s="67">
        <v>0</v>
      </c>
      <c r="AC396" s="67">
        <v>0</v>
      </c>
      <c r="AD396" s="67">
        <v>0</v>
      </c>
      <c r="AE396" s="67">
        <v>0</v>
      </c>
      <c r="AF396" s="67">
        <v>0</v>
      </c>
      <c r="AG396" s="67">
        <v>0</v>
      </c>
      <c r="AH396" s="67">
        <v>0</v>
      </c>
      <c r="AI396" s="67">
        <v>0</v>
      </c>
      <c r="AJ396" s="67">
        <v>0</v>
      </c>
      <c r="AK396" s="67">
        <v>0</v>
      </c>
      <c r="AL396" s="67">
        <v>0</v>
      </c>
      <c r="AM396" s="67">
        <v>0</v>
      </c>
      <c r="AN396" s="67">
        <v>0</v>
      </c>
      <c r="AO396" s="67">
        <v>0</v>
      </c>
      <c r="AP396" s="67">
        <v>0</v>
      </c>
      <c r="AQ396" s="67">
        <v>0</v>
      </c>
      <c r="AR396" s="67">
        <v>0</v>
      </c>
      <c r="AS396" s="67">
        <v>0</v>
      </c>
      <c r="AT396" s="67">
        <v>0</v>
      </c>
      <c r="AU396" s="67">
        <v>0</v>
      </c>
      <c r="AV396" s="67">
        <v>0</v>
      </c>
      <c r="AW396" s="67">
        <v>0</v>
      </c>
      <c r="AX396" s="67">
        <v>0</v>
      </c>
      <c r="AY396" s="67">
        <v>0</v>
      </c>
      <c r="AZ396" s="67">
        <v>0</v>
      </c>
      <c r="BA396" s="67">
        <v>0</v>
      </c>
      <c r="BB396" s="67">
        <v>0</v>
      </c>
    </row>
    <row r="397" spans="1:54" ht="14.85" customHeight="1" x14ac:dyDescent="0.25">
      <c r="A397" s="6" t="s">
        <v>1252</v>
      </c>
      <c r="B397" s="6" t="s">
        <v>1253</v>
      </c>
      <c r="C397" s="6" t="s">
        <v>6978</v>
      </c>
      <c r="D397" s="6" t="s">
        <v>1254</v>
      </c>
      <c r="E397" s="6" t="s">
        <v>1255</v>
      </c>
      <c r="G397" s="12" t="s">
        <v>4899</v>
      </c>
      <c r="H397" s="6">
        <v>1</v>
      </c>
      <c r="I397" s="6">
        <v>-1000</v>
      </c>
      <c r="J397" s="6">
        <v>1000</v>
      </c>
      <c r="L397" s="7" t="s">
        <v>5814</v>
      </c>
      <c r="M397" s="14"/>
      <c r="N397" s="67">
        <v>0</v>
      </c>
      <c r="O397" s="67">
        <v>0</v>
      </c>
      <c r="P397" s="67">
        <v>0</v>
      </c>
      <c r="Q397" s="67">
        <v>0</v>
      </c>
      <c r="R397" s="67">
        <v>0</v>
      </c>
      <c r="S397" s="67">
        <v>0</v>
      </c>
      <c r="T397" s="67">
        <v>0</v>
      </c>
      <c r="U397" s="67">
        <v>0</v>
      </c>
      <c r="V397" s="67">
        <v>0</v>
      </c>
      <c r="W397" s="67">
        <v>0</v>
      </c>
      <c r="X397" s="67">
        <v>0</v>
      </c>
      <c r="Y397" s="67">
        <v>0</v>
      </c>
      <c r="Z397" s="67">
        <v>0</v>
      </c>
      <c r="AA397" s="67">
        <v>0</v>
      </c>
      <c r="AB397" s="67">
        <v>0</v>
      </c>
      <c r="AC397" s="67">
        <v>0</v>
      </c>
      <c r="AD397" s="67">
        <v>0</v>
      </c>
      <c r="AE397" s="67">
        <v>0</v>
      </c>
      <c r="AF397" s="67">
        <v>0</v>
      </c>
      <c r="AG397" s="67">
        <v>0</v>
      </c>
      <c r="AH397" s="67">
        <v>0</v>
      </c>
      <c r="AI397" s="67">
        <v>0</v>
      </c>
      <c r="AJ397" s="67">
        <v>0</v>
      </c>
      <c r="AK397" s="67">
        <v>0</v>
      </c>
      <c r="AL397" s="67">
        <v>0</v>
      </c>
      <c r="AM397" s="67">
        <v>0</v>
      </c>
      <c r="AN397" s="67">
        <v>0</v>
      </c>
      <c r="AO397" s="67">
        <v>0</v>
      </c>
      <c r="AP397" s="67">
        <v>0</v>
      </c>
      <c r="AQ397" s="67">
        <v>0</v>
      </c>
      <c r="AR397" s="67">
        <v>0</v>
      </c>
      <c r="AS397" s="67">
        <v>0</v>
      </c>
      <c r="AT397" s="67">
        <v>0</v>
      </c>
      <c r="AU397" s="67">
        <v>0</v>
      </c>
      <c r="AV397" s="67">
        <v>0</v>
      </c>
      <c r="AW397" s="67">
        <v>0</v>
      </c>
      <c r="AX397" s="67">
        <v>0</v>
      </c>
      <c r="AY397" s="67">
        <v>0</v>
      </c>
      <c r="AZ397" s="67">
        <v>0</v>
      </c>
      <c r="BA397" s="67">
        <v>0</v>
      </c>
      <c r="BB397" s="67">
        <v>0</v>
      </c>
    </row>
    <row r="398" spans="1:54" ht="14.85" customHeight="1" x14ac:dyDescent="0.25">
      <c r="A398" s="6" t="s">
        <v>1256</v>
      </c>
      <c r="B398" s="6" t="s">
        <v>1257</v>
      </c>
      <c r="C398" s="6" t="s">
        <v>6979</v>
      </c>
      <c r="D398" s="6" t="s">
        <v>63</v>
      </c>
      <c r="E398" s="6" t="s">
        <v>64</v>
      </c>
      <c r="G398" s="12" t="s">
        <v>4838</v>
      </c>
      <c r="H398" s="6">
        <v>0</v>
      </c>
      <c r="I398" s="6">
        <v>0</v>
      </c>
      <c r="J398" s="6">
        <v>1000</v>
      </c>
      <c r="L398" s="7" t="s">
        <v>5815</v>
      </c>
      <c r="M398" s="14"/>
      <c r="N398" s="67">
        <v>0</v>
      </c>
      <c r="O398" s="67">
        <v>0</v>
      </c>
      <c r="P398" s="67">
        <v>0</v>
      </c>
      <c r="Q398" s="67">
        <v>0</v>
      </c>
      <c r="R398" s="67">
        <v>0</v>
      </c>
      <c r="S398" s="67">
        <v>0</v>
      </c>
      <c r="T398" s="67">
        <v>0</v>
      </c>
      <c r="U398" s="67">
        <v>0</v>
      </c>
      <c r="V398" s="67">
        <v>0</v>
      </c>
      <c r="W398" s="67">
        <v>0</v>
      </c>
      <c r="X398" s="67">
        <v>0</v>
      </c>
      <c r="Y398" s="67">
        <v>0</v>
      </c>
      <c r="Z398" s="67">
        <v>0</v>
      </c>
      <c r="AA398" s="67">
        <v>0</v>
      </c>
      <c r="AB398" s="67">
        <v>0</v>
      </c>
      <c r="AC398" s="67">
        <v>0</v>
      </c>
      <c r="AD398" s="67">
        <v>0</v>
      </c>
      <c r="AE398" s="67">
        <v>0</v>
      </c>
      <c r="AF398" s="67">
        <v>0</v>
      </c>
      <c r="AG398" s="67">
        <v>0</v>
      </c>
      <c r="AH398" s="67">
        <v>0</v>
      </c>
      <c r="AI398" s="67">
        <v>0</v>
      </c>
      <c r="AJ398" s="67">
        <v>0</v>
      </c>
      <c r="AK398" s="67">
        <v>0</v>
      </c>
      <c r="AL398" s="67">
        <v>0</v>
      </c>
      <c r="AM398" s="67">
        <v>0</v>
      </c>
      <c r="AN398" s="67">
        <v>0</v>
      </c>
      <c r="AO398" s="67">
        <v>0</v>
      </c>
      <c r="AP398" s="67">
        <v>0</v>
      </c>
      <c r="AQ398" s="67">
        <v>0</v>
      </c>
      <c r="AR398" s="67">
        <v>0</v>
      </c>
      <c r="AS398" s="67">
        <v>0</v>
      </c>
      <c r="AT398" s="67">
        <v>0</v>
      </c>
      <c r="AU398" s="67">
        <v>0</v>
      </c>
      <c r="AV398" s="67">
        <v>0</v>
      </c>
      <c r="AW398" s="67">
        <v>0</v>
      </c>
      <c r="AX398" s="67">
        <v>0</v>
      </c>
      <c r="AY398" s="67">
        <v>0</v>
      </c>
      <c r="AZ398" s="67">
        <v>0</v>
      </c>
      <c r="BA398" s="67">
        <v>0</v>
      </c>
      <c r="BB398" s="67">
        <v>0</v>
      </c>
    </row>
    <row r="399" spans="1:54" ht="14.85" customHeight="1" x14ac:dyDescent="0.25">
      <c r="A399" s="6" t="s">
        <v>1258</v>
      </c>
      <c r="B399" s="6" t="s">
        <v>1259</v>
      </c>
      <c r="C399" s="6" t="s">
        <v>6980</v>
      </c>
      <c r="D399" s="6" t="s">
        <v>1260</v>
      </c>
      <c r="E399" s="6" t="s">
        <v>1261</v>
      </c>
      <c r="H399" s="6">
        <v>1</v>
      </c>
      <c r="I399" s="6">
        <v>-1000</v>
      </c>
      <c r="J399" s="6">
        <v>1000</v>
      </c>
      <c r="K399" s="13" t="s">
        <v>5145</v>
      </c>
      <c r="L399" s="7" t="s">
        <v>5816</v>
      </c>
      <c r="M399" s="14"/>
      <c r="N399" s="67">
        <v>0</v>
      </c>
      <c r="O399" s="67">
        <v>0</v>
      </c>
      <c r="P399" s="67">
        <v>0</v>
      </c>
      <c r="Q399" s="67">
        <v>0</v>
      </c>
      <c r="R399" s="67">
        <v>0</v>
      </c>
      <c r="S399" s="67">
        <v>0</v>
      </c>
      <c r="T399" s="67">
        <v>0</v>
      </c>
      <c r="U399" s="67">
        <v>0</v>
      </c>
      <c r="V399" s="67">
        <v>0</v>
      </c>
      <c r="W399" s="67">
        <v>0</v>
      </c>
      <c r="X399" s="67">
        <v>0</v>
      </c>
      <c r="Y399" s="67">
        <v>0</v>
      </c>
      <c r="Z399" s="67">
        <v>0</v>
      </c>
      <c r="AA399" s="67">
        <v>0</v>
      </c>
      <c r="AB399" s="67">
        <v>0</v>
      </c>
      <c r="AC399" s="67">
        <v>0</v>
      </c>
      <c r="AD399" s="67">
        <v>0</v>
      </c>
      <c r="AE399" s="67">
        <v>0</v>
      </c>
      <c r="AF399" s="67">
        <v>0</v>
      </c>
      <c r="AG399" s="67">
        <v>0</v>
      </c>
      <c r="AH399" s="67">
        <v>0</v>
      </c>
      <c r="AI399" s="67">
        <v>0</v>
      </c>
      <c r="AJ399" s="67">
        <v>0</v>
      </c>
      <c r="AK399" s="67">
        <v>0</v>
      </c>
      <c r="AL399" s="67">
        <v>0</v>
      </c>
      <c r="AM399" s="67">
        <v>0</v>
      </c>
      <c r="AN399" s="67">
        <v>0</v>
      </c>
      <c r="AO399" s="67">
        <v>0</v>
      </c>
      <c r="AP399" s="67">
        <v>0</v>
      </c>
      <c r="AQ399" s="67">
        <v>0</v>
      </c>
      <c r="AR399" s="67">
        <v>0</v>
      </c>
      <c r="AS399" s="67">
        <v>0</v>
      </c>
      <c r="AT399" s="67">
        <v>0</v>
      </c>
      <c r="AU399" s="67">
        <v>0</v>
      </c>
      <c r="AV399" s="67">
        <v>0</v>
      </c>
      <c r="AW399" s="67">
        <v>0</v>
      </c>
      <c r="AX399" s="67">
        <v>0</v>
      </c>
      <c r="AY399" s="67">
        <v>0</v>
      </c>
      <c r="AZ399" s="67">
        <v>0</v>
      </c>
      <c r="BA399" s="67">
        <v>0</v>
      </c>
      <c r="BB399" s="67">
        <v>0</v>
      </c>
    </row>
    <row r="400" spans="1:54" ht="14.85" customHeight="1" x14ac:dyDescent="0.25">
      <c r="A400" s="6" t="s">
        <v>1262</v>
      </c>
      <c r="B400" s="6" t="s">
        <v>1263</v>
      </c>
      <c r="C400" s="6" t="s">
        <v>6981</v>
      </c>
      <c r="D400" s="6" t="s">
        <v>1264</v>
      </c>
      <c r="E400" s="6" t="s">
        <v>1265</v>
      </c>
      <c r="G400" s="12" t="s">
        <v>4897</v>
      </c>
      <c r="H400" s="6">
        <v>1</v>
      </c>
      <c r="I400" s="6">
        <v>-1000</v>
      </c>
      <c r="J400" s="6">
        <v>1000</v>
      </c>
      <c r="K400" s="13" t="s">
        <v>5146</v>
      </c>
      <c r="L400" s="7" t="s">
        <v>5817</v>
      </c>
      <c r="M400" s="14"/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  <c r="AI400" s="67">
        <v>0</v>
      </c>
      <c r="AJ400" s="67">
        <v>0</v>
      </c>
      <c r="AK400" s="67">
        <v>0</v>
      </c>
      <c r="AL400" s="67">
        <v>0</v>
      </c>
      <c r="AM400" s="67">
        <v>0</v>
      </c>
      <c r="AN400" s="67">
        <v>0</v>
      </c>
      <c r="AO400" s="67">
        <v>0</v>
      </c>
      <c r="AP400" s="67">
        <v>0</v>
      </c>
      <c r="AQ400" s="67">
        <v>0</v>
      </c>
      <c r="AR400" s="67">
        <v>0</v>
      </c>
      <c r="AS400" s="67">
        <v>0</v>
      </c>
      <c r="AT400" s="67">
        <v>0</v>
      </c>
      <c r="AU400" s="67">
        <v>0</v>
      </c>
      <c r="AV400" s="67">
        <v>0</v>
      </c>
      <c r="AW400" s="67">
        <v>0</v>
      </c>
      <c r="AX400" s="67">
        <v>0</v>
      </c>
      <c r="AY400" s="67">
        <v>0</v>
      </c>
      <c r="AZ400" s="67">
        <v>0</v>
      </c>
      <c r="BA400" s="67">
        <v>0</v>
      </c>
      <c r="BB400" s="67">
        <v>0</v>
      </c>
    </row>
    <row r="401" spans="1:54" ht="14.85" customHeight="1" x14ac:dyDescent="0.25">
      <c r="A401" s="6" t="s">
        <v>1266</v>
      </c>
      <c r="B401" s="6" t="s">
        <v>1267</v>
      </c>
      <c r="C401" s="6" t="s">
        <v>6982</v>
      </c>
      <c r="D401" s="6" t="s">
        <v>433</v>
      </c>
      <c r="E401" s="6" t="s">
        <v>434</v>
      </c>
      <c r="G401" s="12" t="s">
        <v>4827</v>
      </c>
      <c r="H401" s="6">
        <v>0</v>
      </c>
      <c r="I401" s="6">
        <v>0</v>
      </c>
      <c r="J401" s="6">
        <v>1000</v>
      </c>
      <c r="K401" s="13" t="s">
        <v>5048</v>
      </c>
      <c r="L401" s="7" t="s">
        <v>5818</v>
      </c>
      <c r="M401" s="14"/>
      <c r="N401" s="67">
        <v>0</v>
      </c>
      <c r="O401" s="67">
        <v>0</v>
      </c>
      <c r="P401" s="67">
        <v>0</v>
      </c>
      <c r="Q401" s="67">
        <v>0</v>
      </c>
      <c r="R401" s="67">
        <v>0</v>
      </c>
      <c r="S401" s="67">
        <v>0</v>
      </c>
      <c r="T401" s="67">
        <v>0</v>
      </c>
      <c r="U401" s="67">
        <v>0</v>
      </c>
      <c r="V401" s="67">
        <v>0</v>
      </c>
      <c r="W401" s="67">
        <v>0</v>
      </c>
      <c r="X401" s="67">
        <v>0</v>
      </c>
      <c r="Y401" s="67">
        <v>0</v>
      </c>
      <c r="Z401" s="67">
        <v>0</v>
      </c>
      <c r="AA401" s="67">
        <v>0</v>
      </c>
      <c r="AB401" s="67">
        <v>0</v>
      </c>
      <c r="AC401" s="67">
        <v>0</v>
      </c>
      <c r="AD401" s="67">
        <v>0</v>
      </c>
      <c r="AE401" s="67">
        <v>0</v>
      </c>
      <c r="AF401" s="67">
        <v>0</v>
      </c>
      <c r="AG401" s="67">
        <v>0</v>
      </c>
      <c r="AH401" s="67">
        <v>0</v>
      </c>
      <c r="AI401" s="67">
        <v>0</v>
      </c>
      <c r="AJ401" s="67">
        <v>0</v>
      </c>
      <c r="AK401" s="67">
        <v>0</v>
      </c>
      <c r="AL401" s="67">
        <v>0</v>
      </c>
      <c r="AM401" s="67">
        <v>0</v>
      </c>
      <c r="AN401" s="67">
        <v>0</v>
      </c>
      <c r="AO401" s="67">
        <v>0</v>
      </c>
      <c r="AP401" s="67">
        <v>0</v>
      </c>
      <c r="AQ401" s="67">
        <v>0</v>
      </c>
      <c r="AR401" s="67">
        <v>0</v>
      </c>
      <c r="AS401" s="67">
        <v>0</v>
      </c>
      <c r="AT401" s="67">
        <v>0</v>
      </c>
      <c r="AU401" s="67">
        <v>0</v>
      </c>
      <c r="AV401" s="67">
        <v>0</v>
      </c>
      <c r="AW401" s="67">
        <v>0</v>
      </c>
      <c r="AX401" s="67">
        <v>0</v>
      </c>
      <c r="AY401" s="67">
        <v>0</v>
      </c>
      <c r="AZ401" s="67">
        <v>0</v>
      </c>
      <c r="BA401" s="67">
        <v>0</v>
      </c>
      <c r="BB401" s="67">
        <v>0</v>
      </c>
    </row>
    <row r="402" spans="1:54" ht="14.85" customHeight="1" x14ac:dyDescent="0.25">
      <c r="A402" s="6" t="s">
        <v>1268</v>
      </c>
      <c r="B402" s="6" t="s">
        <v>1269</v>
      </c>
      <c r="C402" s="6" t="s">
        <v>6983</v>
      </c>
      <c r="D402" s="6" t="s">
        <v>1270</v>
      </c>
      <c r="E402" s="6" t="s">
        <v>1271</v>
      </c>
      <c r="G402" s="12" t="s">
        <v>4518</v>
      </c>
      <c r="H402" s="6">
        <v>1</v>
      </c>
      <c r="I402" s="6">
        <v>-1000</v>
      </c>
      <c r="J402" s="6">
        <v>1000</v>
      </c>
      <c r="K402" s="13" t="s">
        <v>4585</v>
      </c>
      <c r="L402" s="7" t="s">
        <v>5819</v>
      </c>
      <c r="M402" s="14"/>
      <c r="N402" s="67">
        <v>-8.9056880068824285E-2</v>
      </c>
      <c r="O402" s="67">
        <v>-9.8676880068865103E-2</v>
      </c>
      <c r="P402" s="67">
        <v>-0.11369688006880097</v>
      </c>
      <c r="Q402" s="67">
        <v>-0.10046412104611591</v>
      </c>
      <c r="R402" s="67">
        <v>0</v>
      </c>
      <c r="S402" s="67">
        <v>0</v>
      </c>
      <c r="T402" s="67">
        <v>-0.10271688006923796</v>
      </c>
      <c r="U402" s="67">
        <v>0</v>
      </c>
      <c r="V402" s="67">
        <v>-7.0105987366332556E-2</v>
      </c>
      <c r="W402" s="67">
        <v>-0.10958412104616855</v>
      </c>
      <c r="X402" s="67">
        <v>-8.5384121046104156E-2</v>
      </c>
      <c r="Y402" s="67">
        <v>-0.13591688006886216</v>
      </c>
      <c r="Z402" s="67">
        <v>-9.1964121046089531E-2</v>
      </c>
      <c r="AA402" s="67">
        <v>0</v>
      </c>
      <c r="AB402" s="67">
        <v>0</v>
      </c>
      <c r="AC402" s="67">
        <v>-9.9064121045785214E-2</v>
      </c>
      <c r="AD402" s="67">
        <v>-3.7619548033831052E-2</v>
      </c>
      <c r="AE402" s="67">
        <v>-6.6954803367025306E-4</v>
      </c>
      <c r="AF402" s="67">
        <v>-1.2583108701278434E-2</v>
      </c>
      <c r="AG402" s="67">
        <v>0</v>
      </c>
      <c r="AH402" s="67">
        <v>0</v>
      </c>
      <c r="AI402" s="67">
        <v>0</v>
      </c>
      <c r="AJ402" s="67">
        <v>0</v>
      </c>
      <c r="AK402" s="67">
        <v>0</v>
      </c>
      <c r="AL402" s="67">
        <v>0</v>
      </c>
      <c r="AM402" s="67">
        <v>0</v>
      </c>
      <c r="AN402" s="67">
        <v>0</v>
      </c>
      <c r="AO402" s="67">
        <v>0</v>
      </c>
      <c r="AP402" s="67">
        <v>0</v>
      </c>
      <c r="AQ402" s="67">
        <v>0</v>
      </c>
      <c r="AR402" s="67">
        <v>0</v>
      </c>
      <c r="AS402" s="67">
        <v>0</v>
      </c>
      <c r="AT402" s="67">
        <v>0</v>
      </c>
      <c r="AU402" s="67">
        <v>0</v>
      </c>
      <c r="AV402" s="67">
        <v>0</v>
      </c>
      <c r="AW402" s="67">
        <v>0</v>
      </c>
      <c r="AX402" s="67">
        <v>0</v>
      </c>
      <c r="AY402" s="67">
        <v>0</v>
      </c>
      <c r="AZ402" s="67">
        <v>0</v>
      </c>
      <c r="BA402" s="67">
        <v>0</v>
      </c>
      <c r="BB402" s="67">
        <v>0</v>
      </c>
    </row>
    <row r="403" spans="1:54" ht="14.85" customHeight="1" x14ac:dyDescent="0.25">
      <c r="A403" s="6" t="s">
        <v>1272</v>
      </c>
      <c r="B403" s="6" t="s">
        <v>1273</v>
      </c>
      <c r="C403" s="6" t="s">
        <v>6984</v>
      </c>
      <c r="D403" s="6" t="s">
        <v>29</v>
      </c>
      <c r="E403" s="6" t="s">
        <v>30</v>
      </c>
      <c r="G403" s="12" t="s">
        <v>4851</v>
      </c>
      <c r="H403" s="6">
        <v>0</v>
      </c>
      <c r="I403" s="6">
        <v>0</v>
      </c>
      <c r="J403" s="6">
        <v>1000</v>
      </c>
      <c r="K403" s="13" t="s">
        <v>4730</v>
      </c>
      <c r="L403" s="7" t="s">
        <v>5820</v>
      </c>
      <c r="M403" s="14"/>
      <c r="N403" s="67">
        <v>0</v>
      </c>
      <c r="O403" s="67">
        <v>0</v>
      </c>
      <c r="P403" s="67">
        <v>0</v>
      </c>
      <c r="Q403" s="67">
        <v>0</v>
      </c>
      <c r="R403" s="67">
        <v>0</v>
      </c>
      <c r="S403" s="67">
        <v>0</v>
      </c>
      <c r="T403" s="67">
        <v>0</v>
      </c>
      <c r="U403" s="67">
        <v>0</v>
      </c>
      <c r="V403" s="67">
        <v>0</v>
      </c>
      <c r="W403" s="67">
        <v>0</v>
      </c>
      <c r="X403" s="67">
        <v>0</v>
      </c>
      <c r="Y403" s="67">
        <v>0</v>
      </c>
      <c r="Z403" s="67">
        <v>0</v>
      </c>
      <c r="AA403" s="67">
        <v>0</v>
      </c>
      <c r="AB403" s="67">
        <v>0</v>
      </c>
      <c r="AC403" s="67">
        <v>0</v>
      </c>
      <c r="AD403" s="67">
        <v>0</v>
      </c>
      <c r="AE403" s="67">
        <v>0</v>
      </c>
      <c r="AF403" s="67">
        <v>0</v>
      </c>
      <c r="AG403" s="67">
        <v>0</v>
      </c>
      <c r="AH403" s="67">
        <v>0</v>
      </c>
      <c r="AI403" s="67">
        <v>0</v>
      </c>
      <c r="AJ403" s="67">
        <v>0</v>
      </c>
      <c r="AK403" s="67">
        <v>0</v>
      </c>
      <c r="AL403" s="67">
        <v>0</v>
      </c>
      <c r="AM403" s="67">
        <v>0</v>
      </c>
      <c r="AN403" s="67">
        <v>0</v>
      </c>
      <c r="AO403" s="67">
        <v>0</v>
      </c>
      <c r="AP403" s="67">
        <v>0</v>
      </c>
      <c r="AQ403" s="67">
        <v>0</v>
      </c>
      <c r="AR403" s="67">
        <v>0</v>
      </c>
      <c r="AS403" s="67">
        <v>0</v>
      </c>
      <c r="AT403" s="67">
        <v>0</v>
      </c>
      <c r="AU403" s="67">
        <v>0</v>
      </c>
      <c r="AV403" s="67">
        <v>0</v>
      </c>
      <c r="AW403" s="67">
        <v>0</v>
      </c>
      <c r="AX403" s="67">
        <v>0</v>
      </c>
      <c r="AY403" s="67">
        <v>0</v>
      </c>
      <c r="AZ403" s="67">
        <v>0</v>
      </c>
      <c r="BA403" s="67">
        <v>0</v>
      </c>
      <c r="BB403" s="67">
        <v>0</v>
      </c>
    </row>
    <row r="404" spans="1:54" ht="14.85" customHeight="1" x14ac:dyDescent="0.25">
      <c r="A404" s="6" t="s">
        <v>1274</v>
      </c>
      <c r="B404" s="6" t="s">
        <v>1275</v>
      </c>
      <c r="C404" s="6" t="s">
        <v>6985</v>
      </c>
      <c r="D404" s="6" t="s">
        <v>1276</v>
      </c>
      <c r="E404" s="6" t="s">
        <v>1277</v>
      </c>
      <c r="G404" s="12" t="s">
        <v>4900</v>
      </c>
      <c r="H404" s="6">
        <v>1</v>
      </c>
      <c r="I404" s="6">
        <v>-1000</v>
      </c>
      <c r="J404" s="6">
        <v>1000</v>
      </c>
      <c r="K404" s="13" t="s">
        <v>5147</v>
      </c>
      <c r="L404" s="7" t="s">
        <v>5821</v>
      </c>
      <c r="M404" s="14"/>
      <c r="N404" s="67">
        <v>0</v>
      </c>
      <c r="O404" s="67">
        <v>0</v>
      </c>
      <c r="P404" s="67">
        <v>0</v>
      </c>
      <c r="Q404" s="67">
        <v>0</v>
      </c>
      <c r="R404" s="67">
        <v>0</v>
      </c>
      <c r="S404" s="67">
        <v>0</v>
      </c>
      <c r="T404" s="67">
        <v>0</v>
      </c>
      <c r="U404" s="67">
        <v>0</v>
      </c>
      <c r="V404" s="67">
        <v>0</v>
      </c>
      <c r="W404" s="67">
        <v>0</v>
      </c>
      <c r="X404" s="67">
        <v>0</v>
      </c>
      <c r="Y404" s="67">
        <v>0</v>
      </c>
      <c r="Z404" s="67">
        <v>0</v>
      </c>
      <c r="AA404" s="67">
        <v>0</v>
      </c>
      <c r="AB404" s="67">
        <v>0</v>
      </c>
      <c r="AC404" s="67">
        <v>0</v>
      </c>
      <c r="AD404" s="67">
        <v>0</v>
      </c>
      <c r="AE404" s="67">
        <v>0</v>
      </c>
      <c r="AF404" s="67">
        <v>0</v>
      </c>
      <c r="AG404" s="67">
        <v>0</v>
      </c>
      <c r="AH404" s="67">
        <v>0</v>
      </c>
      <c r="AI404" s="67">
        <v>0</v>
      </c>
      <c r="AJ404" s="67">
        <v>0</v>
      </c>
      <c r="AK404" s="67">
        <v>0</v>
      </c>
      <c r="AL404" s="67">
        <v>0</v>
      </c>
      <c r="AM404" s="67">
        <v>0</v>
      </c>
      <c r="AN404" s="67">
        <v>0</v>
      </c>
      <c r="AO404" s="67">
        <v>0</v>
      </c>
      <c r="AP404" s="67">
        <v>0</v>
      </c>
      <c r="AQ404" s="67">
        <v>0</v>
      </c>
      <c r="AR404" s="67">
        <v>0</v>
      </c>
      <c r="AS404" s="67">
        <v>0</v>
      </c>
      <c r="AT404" s="67">
        <v>0</v>
      </c>
      <c r="AU404" s="67">
        <v>0</v>
      </c>
      <c r="AV404" s="67">
        <v>0</v>
      </c>
      <c r="AW404" s="67">
        <v>0</v>
      </c>
      <c r="AX404" s="67">
        <v>0</v>
      </c>
      <c r="AY404" s="67">
        <v>0</v>
      </c>
      <c r="AZ404" s="67">
        <v>0</v>
      </c>
      <c r="BA404" s="67">
        <v>0</v>
      </c>
      <c r="BB404" s="67">
        <v>0</v>
      </c>
    </row>
    <row r="405" spans="1:54" ht="14.85" customHeight="1" x14ac:dyDescent="0.25">
      <c r="A405" s="6" t="s">
        <v>1278</v>
      </c>
      <c r="B405" s="6" t="s">
        <v>1279</v>
      </c>
      <c r="C405" s="6" t="s">
        <v>6986</v>
      </c>
      <c r="D405" s="6" t="s">
        <v>264</v>
      </c>
      <c r="E405" s="6" t="s">
        <v>265</v>
      </c>
      <c r="G405" s="12" t="s">
        <v>4970</v>
      </c>
      <c r="H405" s="6">
        <v>1</v>
      </c>
      <c r="I405" s="6">
        <v>-1000</v>
      </c>
      <c r="J405" s="6">
        <v>1000</v>
      </c>
      <c r="K405" s="13" t="s">
        <v>5148</v>
      </c>
      <c r="L405" s="7" t="s">
        <v>5822</v>
      </c>
      <c r="M405" s="14"/>
      <c r="N405" s="67">
        <v>0</v>
      </c>
      <c r="O405" s="67">
        <v>0</v>
      </c>
      <c r="P405" s="67">
        <v>0</v>
      </c>
      <c r="Q405" s="67">
        <v>0</v>
      </c>
      <c r="R405" s="67">
        <v>0</v>
      </c>
      <c r="S405" s="67">
        <v>0</v>
      </c>
      <c r="T405" s="67">
        <v>0</v>
      </c>
      <c r="U405" s="67">
        <v>0</v>
      </c>
      <c r="V405" s="67">
        <v>0</v>
      </c>
      <c r="W405" s="67">
        <v>0</v>
      </c>
      <c r="X405" s="67">
        <v>0</v>
      </c>
      <c r="Y405" s="67">
        <v>0</v>
      </c>
      <c r="Z405" s="67">
        <v>0</v>
      </c>
      <c r="AA405" s="67">
        <v>0</v>
      </c>
      <c r="AB405" s="67">
        <v>0</v>
      </c>
      <c r="AC405" s="67">
        <v>0</v>
      </c>
      <c r="AD405" s="67">
        <v>0</v>
      </c>
      <c r="AE405" s="67">
        <v>0</v>
      </c>
      <c r="AF405" s="67">
        <v>0</v>
      </c>
      <c r="AG405" s="67">
        <v>0</v>
      </c>
      <c r="AH405" s="67">
        <v>0</v>
      </c>
      <c r="AI405" s="67">
        <v>0</v>
      </c>
      <c r="AJ405" s="67">
        <v>0</v>
      </c>
      <c r="AK405" s="67">
        <v>0</v>
      </c>
      <c r="AL405" s="67">
        <v>0</v>
      </c>
      <c r="AM405" s="67">
        <v>0</v>
      </c>
      <c r="AN405" s="67">
        <v>0</v>
      </c>
      <c r="AO405" s="67">
        <v>0</v>
      </c>
      <c r="AP405" s="67">
        <v>0</v>
      </c>
      <c r="AQ405" s="67">
        <v>0</v>
      </c>
      <c r="AR405" s="67">
        <v>0</v>
      </c>
      <c r="AS405" s="67">
        <v>0</v>
      </c>
      <c r="AT405" s="67">
        <v>0</v>
      </c>
      <c r="AU405" s="67">
        <v>0</v>
      </c>
      <c r="AV405" s="67">
        <v>0</v>
      </c>
      <c r="AW405" s="67">
        <v>0</v>
      </c>
      <c r="AX405" s="67">
        <v>0</v>
      </c>
      <c r="AY405" s="67">
        <v>0</v>
      </c>
      <c r="AZ405" s="67">
        <v>0</v>
      </c>
      <c r="BA405" s="67">
        <v>0</v>
      </c>
      <c r="BB405" s="67">
        <v>0</v>
      </c>
    </row>
    <row r="406" spans="1:54" ht="14.85" customHeight="1" x14ac:dyDescent="0.25">
      <c r="A406" s="6" t="s">
        <v>1280</v>
      </c>
      <c r="B406" s="6" t="s">
        <v>1281</v>
      </c>
      <c r="C406" s="6" t="s">
        <v>6987</v>
      </c>
      <c r="D406" s="6" t="s">
        <v>306</v>
      </c>
      <c r="E406" s="6" t="s">
        <v>307</v>
      </c>
      <c r="G406" s="12" t="s">
        <v>4494</v>
      </c>
      <c r="H406" s="6">
        <v>1</v>
      </c>
      <c r="I406" s="6">
        <v>-1000</v>
      </c>
      <c r="J406" s="6">
        <v>1000</v>
      </c>
      <c r="K406" s="13" t="s">
        <v>4500</v>
      </c>
      <c r="L406" s="7" t="s">
        <v>5823</v>
      </c>
      <c r="M406" s="14"/>
      <c r="N406" s="67">
        <v>1.0636562226409296E-2</v>
      </c>
      <c r="O406" s="67">
        <v>1.0636562226409296E-2</v>
      </c>
      <c r="P406" s="67">
        <v>1.0636562226409296E-2</v>
      </c>
      <c r="Q406" s="67">
        <v>1.0895990573430936E-2</v>
      </c>
      <c r="R406" s="67">
        <v>1.0636562226409296E-2</v>
      </c>
      <c r="S406" s="67">
        <v>1.0895990573430936E-2</v>
      </c>
      <c r="T406" s="67">
        <v>1.0636562226409296E-2</v>
      </c>
      <c r="U406" s="67">
        <v>1.0636562226409296E-2</v>
      </c>
      <c r="V406" s="67">
        <v>1.0636562226409296E-2</v>
      </c>
      <c r="W406" s="67">
        <v>1.0895990573430936E-2</v>
      </c>
      <c r="X406" s="67">
        <v>1.0895990573430936E-2</v>
      </c>
      <c r="Y406" s="67">
        <v>1.0636562226409296E-2</v>
      </c>
      <c r="Z406" s="67">
        <v>1.0895990573430936E-2</v>
      </c>
      <c r="AA406" s="67">
        <v>1.0895990573430936E-2</v>
      </c>
      <c r="AB406" s="67">
        <v>1.0636562226409296E-2</v>
      </c>
      <c r="AC406" s="67">
        <v>1.0895990573544623E-2</v>
      </c>
      <c r="AD406" s="67">
        <v>1.0895990573430936E-2</v>
      </c>
      <c r="AE406" s="67">
        <v>1.0895990573430936E-2</v>
      </c>
      <c r="AF406" s="67">
        <v>1.1155418920452576E-2</v>
      </c>
      <c r="AG406" s="67">
        <v>2.1004059391088958E-2</v>
      </c>
      <c r="AH406" s="67">
        <v>2.0464459172330862E-2</v>
      </c>
      <c r="AI406" s="67">
        <v>2.3379962919989339E-2</v>
      </c>
      <c r="AJ406" s="67">
        <v>2.0579402775524613E-2</v>
      </c>
      <c r="AK406" s="67">
        <v>1.2503596568762987E-2</v>
      </c>
      <c r="AL406" s="67">
        <v>1.2050434096977369E-2</v>
      </c>
      <c r="AM406" s="67">
        <v>1.226488650581814E-2</v>
      </c>
      <c r="AN406" s="67">
        <v>1.8532775547782876E-2</v>
      </c>
      <c r="AO406" s="67">
        <v>1.9399511405481462E-2</v>
      </c>
      <c r="AP406" s="67">
        <v>1.9326378595678761E-2</v>
      </c>
      <c r="AQ406" s="67">
        <v>1.9345892865999303E-2</v>
      </c>
      <c r="AR406" s="67">
        <v>1.3381045595565411E-2</v>
      </c>
      <c r="AS406" s="67">
        <v>1.3012640012789234E-2</v>
      </c>
      <c r="AT406" s="67">
        <v>1.3209469477942548E-2</v>
      </c>
      <c r="AU406" s="67">
        <v>1.3273591296410814E-2</v>
      </c>
      <c r="AV406" s="67">
        <v>1.2131706054560709E-2</v>
      </c>
      <c r="AW406" s="67">
        <v>1.1533223136893866E-2</v>
      </c>
      <c r="AX406" s="67">
        <v>1.1915816430928317E-2</v>
      </c>
      <c r="AY406" s="67">
        <v>1.2032267022163978E-2</v>
      </c>
      <c r="AZ406" s="67">
        <v>1.1690752593722209E-2</v>
      </c>
      <c r="BA406" s="67">
        <v>1.1832996213911429E-2</v>
      </c>
      <c r="BB406" s="67">
        <v>1.1897660497311335E-2</v>
      </c>
    </row>
    <row r="407" spans="1:54" ht="14.85" customHeight="1" x14ac:dyDescent="0.25">
      <c r="A407" s="6" t="s">
        <v>1282</v>
      </c>
      <c r="B407" s="6" t="s">
        <v>1283</v>
      </c>
      <c r="C407" s="6" t="s">
        <v>6988</v>
      </c>
      <c r="D407" s="6" t="s">
        <v>1284</v>
      </c>
      <c r="E407" s="6" t="s">
        <v>1285</v>
      </c>
      <c r="G407" s="12" t="s">
        <v>4825</v>
      </c>
      <c r="H407" s="6">
        <v>0</v>
      </c>
      <c r="I407" s="6">
        <v>0</v>
      </c>
      <c r="J407" s="6">
        <v>1000</v>
      </c>
      <c r="K407" s="13" t="s">
        <v>5149</v>
      </c>
      <c r="L407" s="7" t="s">
        <v>5824</v>
      </c>
      <c r="M407" s="14"/>
      <c r="N407" s="67">
        <v>8.7868678499984365E-3</v>
      </c>
      <c r="O407" s="67">
        <v>8.7868678499994912E-3</v>
      </c>
      <c r="P407" s="67">
        <v>8.7868678499977825E-3</v>
      </c>
      <c r="Q407" s="67">
        <v>9.0011816999985388E-3</v>
      </c>
      <c r="R407" s="67">
        <v>8.7868678499987297E-3</v>
      </c>
      <c r="S407" s="67">
        <v>9.0011817000004313E-3</v>
      </c>
      <c r="T407" s="67">
        <v>8.7868678498210784E-3</v>
      </c>
      <c r="U407" s="67">
        <v>8.7868678500042357E-3</v>
      </c>
      <c r="V407" s="67">
        <v>8.7868678500044872E-3</v>
      </c>
      <c r="W407" s="67">
        <v>9.0011816999989828E-3</v>
      </c>
      <c r="X407" s="67">
        <v>9.0011816999987608E-3</v>
      </c>
      <c r="Y407" s="67">
        <v>8.7868678499995467E-3</v>
      </c>
      <c r="Z407" s="67">
        <v>9.0011816999988163E-3</v>
      </c>
      <c r="AA407" s="67">
        <v>9.001181699996863E-3</v>
      </c>
      <c r="AB407" s="67">
        <v>8.7868678499987297E-3</v>
      </c>
      <c r="AC407" s="67">
        <v>9.0011817001055764E-3</v>
      </c>
      <c r="AD407" s="67">
        <v>9.0011816999999716E-3</v>
      </c>
      <c r="AE407" s="67">
        <v>9.0011816999551186E-3</v>
      </c>
      <c r="AF407" s="67">
        <v>9.215495550000341E-3</v>
      </c>
      <c r="AG407" s="67">
        <v>1.7351460956460826E-2</v>
      </c>
      <c r="AH407" s="67">
        <v>1.6905697023222643E-2</v>
      </c>
      <c r="AI407" s="67">
        <v>1.9314195709331801E-2</v>
      </c>
      <c r="AJ407" s="67">
        <v>1.7000651974801901E-2</v>
      </c>
      <c r="AK407" s="67">
        <v>1.0329225586309332E-2</v>
      </c>
      <c r="AL407" s="67">
        <v>9.9548679066777303E-3</v>
      </c>
      <c r="AM407" s="67">
        <v>1.0132027118059347E-2</v>
      </c>
      <c r="AN407" s="67">
        <v>1.5309932491798683E-2</v>
      </c>
      <c r="AO407" s="67">
        <v>1.6025943293047778E-2</v>
      </c>
      <c r="AP407" s="67">
        <v>1.5965528252845099E-2</v>
      </c>
      <c r="AQ407" s="67">
        <v>1.5981648998481576E-2</v>
      </c>
      <c r="AR407" s="67">
        <v>1.1054086540359259E-2</v>
      </c>
      <c r="AS407" s="67">
        <v>1.0749746556941433E-2</v>
      </c>
      <c r="AT407" s="67">
        <v>1.0912347448405293E-2</v>
      </c>
      <c r="AU407" s="67">
        <v>1.0965318505526874E-2</v>
      </c>
      <c r="AV407" s="67">
        <v>1.0022006699808385E-2</v>
      </c>
      <c r="AW407" s="67">
        <v>9.5275997480125975E-3</v>
      </c>
      <c r="AX407" s="67">
        <v>9.8436602046857325E-3</v>
      </c>
      <c r="AY407" s="67">
        <v>9.9398600796757504E-3</v>
      </c>
      <c r="AZ407" s="67">
        <v>9.6577348885308542E-3</v>
      </c>
      <c r="BA407" s="67">
        <v>9.7752423939031757E-3</v>
      </c>
      <c r="BB407" s="67">
        <v>9.8286615814682059E-3</v>
      </c>
    </row>
    <row r="408" spans="1:54" ht="14.85" customHeight="1" x14ac:dyDescent="0.25">
      <c r="A408" s="6" t="s">
        <v>1286</v>
      </c>
      <c r="B408" s="6" t="s">
        <v>1287</v>
      </c>
      <c r="C408" s="6" t="s">
        <v>6989</v>
      </c>
      <c r="D408" s="6" t="s">
        <v>1176</v>
      </c>
      <c r="E408" s="6" t="s">
        <v>1177</v>
      </c>
      <c r="G408" s="12" t="s">
        <v>4901</v>
      </c>
      <c r="H408" s="6">
        <v>0</v>
      </c>
      <c r="I408" s="6">
        <v>0</v>
      </c>
      <c r="J408" s="6">
        <v>1000</v>
      </c>
      <c r="K408" s="13" t="s">
        <v>5150</v>
      </c>
      <c r="L408" s="7" t="s">
        <v>5825</v>
      </c>
      <c r="M408" s="14"/>
      <c r="N408" s="67">
        <v>7.0896396186081968E-3</v>
      </c>
      <c r="O408" s="67">
        <v>7.0896396186081968E-3</v>
      </c>
      <c r="P408" s="67">
        <v>7.0896396186081968E-3</v>
      </c>
      <c r="Q408" s="67">
        <v>7.2625576580864458E-3</v>
      </c>
      <c r="R408" s="67">
        <v>7.0896396186081968E-3</v>
      </c>
      <c r="S408" s="67">
        <v>7.2625576580864458E-3</v>
      </c>
      <c r="T408" s="67">
        <v>7.0896396186081968E-3</v>
      </c>
      <c r="U408" s="67">
        <v>7.0896396186081968E-3</v>
      </c>
      <c r="V408" s="67">
        <v>7.0896396186081968E-3</v>
      </c>
      <c r="W408" s="67">
        <v>7.2625576580864458E-3</v>
      </c>
      <c r="X408" s="67">
        <v>7.2625576580864458E-3</v>
      </c>
      <c r="Y408" s="67">
        <v>7.0896396186081968E-3</v>
      </c>
      <c r="Z408" s="67">
        <v>7.2625576580864458E-3</v>
      </c>
      <c r="AA408" s="67">
        <v>7.2625576580864458E-3</v>
      </c>
      <c r="AB408" s="67">
        <v>7.0896396186081968E-3</v>
      </c>
      <c r="AC408" s="67">
        <v>7.2625576580864458E-3</v>
      </c>
      <c r="AD408" s="67">
        <v>7.2625576580864458E-3</v>
      </c>
      <c r="AE408" s="67">
        <v>7.2625576580864458E-3</v>
      </c>
      <c r="AF408" s="67">
        <v>7.4354756975646931E-3</v>
      </c>
      <c r="AG408" s="67">
        <v>1.3999937991292339E-2</v>
      </c>
      <c r="AH408" s="67">
        <v>1.3640275629732874E-2</v>
      </c>
      <c r="AI408" s="67">
        <v>1.5583560540566775E-2</v>
      </c>
      <c r="AJ408" s="67">
        <v>1.3716889549298053E-2</v>
      </c>
      <c r="AK408" s="67">
        <v>8.3340831108801167E-3</v>
      </c>
      <c r="AL408" s="67">
        <v>8.0320345217416711E-3</v>
      </c>
      <c r="AM408" s="67">
        <v>8.1749745300915173E-3</v>
      </c>
      <c r="AN408" s="67">
        <v>1.235274113654344E-2</v>
      </c>
      <c r="AO408" s="67">
        <v>1.293045080858693E-2</v>
      </c>
      <c r="AP408" s="67">
        <v>1.2881705240779142E-2</v>
      </c>
      <c r="AQ408" s="67">
        <v>1.2894712182375421E-2</v>
      </c>
      <c r="AR408" s="67">
        <v>8.9189334836827124E-3</v>
      </c>
      <c r="AS408" s="67">
        <v>8.6733783164931154E-3</v>
      </c>
      <c r="AT408" s="67">
        <v>8.8045720184821742E-3</v>
      </c>
      <c r="AU408" s="67">
        <v>8.8473114464089984E-3</v>
      </c>
      <c r="AV408" s="67">
        <v>8.0862051153897836E-3</v>
      </c>
      <c r="AW408" s="67">
        <v>7.6872953817945441E-3</v>
      </c>
      <c r="AX408" s="67">
        <v>7.9423071531979535E-3</v>
      </c>
      <c r="AY408" s="67">
        <v>8.0199255328878873E-3</v>
      </c>
      <c r="AZ408" s="67">
        <v>7.7922942578126124E-3</v>
      </c>
      <c r="BA408" s="67">
        <v>7.8871045906694984E-3</v>
      </c>
      <c r="BB408" s="67">
        <v>7.9302055903641266E-3</v>
      </c>
    </row>
    <row r="409" spans="1:54" ht="14.85" customHeight="1" x14ac:dyDescent="0.25">
      <c r="A409" s="6" t="s">
        <v>1288</v>
      </c>
      <c r="B409" s="6" t="s">
        <v>1289</v>
      </c>
      <c r="C409" s="6" t="s">
        <v>6990</v>
      </c>
      <c r="D409" s="6" t="s">
        <v>1290</v>
      </c>
      <c r="E409" s="6" t="s">
        <v>1291</v>
      </c>
      <c r="G409" s="12" t="s">
        <v>4902</v>
      </c>
      <c r="H409" s="6">
        <v>0</v>
      </c>
      <c r="I409" s="6">
        <v>0</v>
      </c>
      <c r="J409" s="6">
        <v>1000</v>
      </c>
      <c r="K409" s="13" t="s">
        <v>5151</v>
      </c>
      <c r="L409" s="7" t="s">
        <v>5826</v>
      </c>
      <c r="M409" s="14"/>
      <c r="N409" s="67">
        <v>0</v>
      </c>
      <c r="O409" s="67">
        <v>0</v>
      </c>
      <c r="P409" s="67">
        <v>0</v>
      </c>
      <c r="Q409" s="67">
        <v>0</v>
      </c>
      <c r="R409" s="67">
        <v>0</v>
      </c>
      <c r="S409" s="67">
        <v>0</v>
      </c>
      <c r="T409" s="67">
        <v>0</v>
      </c>
      <c r="U409" s="67">
        <v>0</v>
      </c>
      <c r="V409" s="67">
        <v>0</v>
      </c>
      <c r="W409" s="67">
        <v>0</v>
      </c>
      <c r="X409" s="67">
        <v>0</v>
      </c>
      <c r="Y409" s="67">
        <v>0</v>
      </c>
      <c r="Z409" s="67">
        <v>0</v>
      </c>
      <c r="AA409" s="67">
        <v>0</v>
      </c>
      <c r="AB409" s="67">
        <v>0</v>
      </c>
      <c r="AC409" s="67">
        <v>0</v>
      </c>
      <c r="AD409" s="67">
        <v>0</v>
      </c>
      <c r="AE409" s="67">
        <v>0</v>
      </c>
      <c r="AF409" s="67">
        <v>0</v>
      </c>
      <c r="AG409" s="67">
        <v>0</v>
      </c>
      <c r="AH409" s="67">
        <v>0</v>
      </c>
      <c r="AI409" s="67">
        <v>0</v>
      </c>
      <c r="AJ409" s="67">
        <v>0</v>
      </c>
      <c r="AK409" s="67">
        <v>0</v>
      </c>
      <c r="AL409" s="67">
        <v>0</v>
      </c>
      <c r="AM409" s="67">
        <v>0</v>
      </c>
      <c r="AN409" s="67">
        <v>0</v>
      </c>
      <c r="AO409" s="67">
        <v>0</v>
      </c>
      <c r="AP409" s="67">
        <v>0</v>
      </c>
      <c r="AQ409" s="67">
        <v>0</v>
      </c>
      <c r="AR409" s="67">
        <v>0</v>
      </c>
      <c r="AS409" s="67">
        <v>0</v>
      </c>
      <c r="AT409" s="67">
        <v>0</v>
      </c>
      <c r="AU409" s="67">
        <v>0</v>
      </c>
      <c r="AV409" s="67">
        <v>0</v>
      </c>
      <c r="AW409" s="67">
        <v>0</v>
      </c>
      <c r="AX409" s="67">
        <v>0</v>
      </c>
      <c r="AY409" s="67">
        <v>0</v>
      </c>
      <c r="AZ409" s="67">
        <v>0</v>
      </c>
      <c r="BA409" s="67">
        <v>0</v>
      </c>
      <c r="BB409" s="67">
        <v>0</v>
      </c>
    </row>
    <row r="410" spans="1:54" ht="14.85" customHeight="1" x14ac:dyDescent="0.25">
      <c r="A410" s="6" t="s">
        <v>1292</v>
      </c>
      <c r="B410" s="6" t="s">
        <v>1293</v>
      </c>
      <c r="C410" s="6" t="s">
        <v>6991</v>
      </c>
      <c r="D410" s="6" t="s">
        <v>493</v>
      </c>
      <c r="E410" s="6" t="s">
        <v>494</v>
      </c>
      <c r="G410" s="12" t="s">
        <v>4859</v>
      </c>
      <c r="H410" s="6">
        <v>0</v>
      </c>
      <c r="I410" s="6">
        <v>0</v>
      </c>
      <c r="J410" s="6">
        <v>1000</v>
      </c>
      <c r="K410" s="13" t="s">
        <v>5057</v>
      </c>
      <c r="L410" s="7" t="s">
        <v>5827</v>
      </c>
      <c r="M410" s="14"/>
      <c r="N410" s="67">
        <v>0</v>
      </c>
      <c r="O410" s="67">
        <v>0</v>
      </c>
      <c r="P410" s="67">
        <v>0</v>
      </c>
      <c r="Q410" s="67">
        <v>0</v>
      </c>
      <c r="R410" s="67">
        <v>0</v>
      </c>
      <c r="S410" s="67">
        <v>0</v>
      </c>
      <c r="T410" s="67">
        <v>0</v>
      </c>
      <c r="U410" s="67">
        <v>0</v>
      </c>
      <c r="V410" s="67">
        <v>0</v>
      </c>
      <c r="W410" s="67">
        <v>0</v>
      </c>
      <c r="X410" s="67">
        <v>0</v>
      </c>
      <c r="Y410" s="67">
        <v>0</v>
      </c>
      <c r="Z410" s="67">
        <v>0</v>
      </c>
      <c r="AA410" s="67">
        <v>0</v>
      </c>
      <c r="AB410" s="67">
        <v>0</v>
      </c>
      <c r="AC410" s="67">
        <v>0</v>
      </c>
      <c r="AD410" s="67">
        <v>0</v>
      </c>
      <c r="AE410" s="67">
        <v>0</v>
      </c>
      <c r="AF410" s="67">
        <v>0</v>
      </c>
      <c r="AG410" s="67">
        <v>0</v>
      </c>
      <c r="AH410" s="67">
        <v>0</v>
      </c>
      <c r="AI410" s="67">
        <v>0</v>
      </c>
      <c r="AJ410" s="67">
        <v>0</v>
      </c>
      <c r="AK410" s="67">
        <v>0</v>
      </c>
      <c r="AL410" s="67">
        <v>0</v>
      </c>
      <c r="AM410" s="67">
        <v>0</v>
      </c>
      <c r="AN410" s="67">
        <v>0</v>
      </c>
      <c r="AO410" s="67">
        <v>0</v>
      </c>
      <c r="AP410" s="67">
        <v>0</v>
      </c>
      <c r="AQ410" s="67">
        <v>0</v>
      </c>
      <c r="AR410" s="67">
        <v>0</v>
      </c>
      <c r="AS410" s="67">
        <v>0</v>
      </c>
      <c r="AT410" s="67">
        <v>0</v>
      </c>
      <c r="AU410" s="67">
        <v>0</v>
      </c>
      <c r="AV410" s="67">
        <v>0</v>
      </c>
      <c r="AW410" s="67">
        <v>0</v>
      </c>
      <c r="AX410" s="67">
        <v>0</v>
      </c>
      <c r="AY410" s="67">
        <v>0</v>
      </c>
      <c r="AZ410" s="67">
        <v>0</v>
      </c>
      <c r="BA410" s="67">
        <v>0</v>
      </c>
      <c r="BB410" s="67">
        <v>0</v>
      </c>
    </row>
    <row r="411" spans="1:54" ht="14.85" customHeight="1" x14ac:dyDescent="0.25">
      <c r="A411" s="6" t="s">
        <v>1294</v>
      </c>
      <c r="B411" s="6" t="s">
        <v>1295</v>
      </c>
      <c r="C411" s="6" t="s">
        <v>6992</v>
      </c>
      <c r="D411" s="6" t="s">
        <v>1296</v>
      </c>
      <c r="E411" s="6" t="s">
        <v>1297</v>
      </c>
      <c r="G411" s="12" t="s">
        <v>4903</v>
      </c>
      <c r="H411" s="6">
        <v>1</v>
      </c>
      <c r="I411" s="6">
        <v>-1000</v>
      </c>
      <c r="J411" s="6">
        <v>1000</v>
      </c>
      <c r="L411" s="7" t="s">
        <v>5828</v>
      </c>
      <c r="M411" s="14"/>
      <c r="N411" s="67">
        <v>0.14507055814522118</v>
      </c>
      <c r="O411" s="67">
        <v>0.14469055814515741</v>
      </c>
      <c r="P411" s="67">
        <v>0.14971055814521605</v>
      </c>
      <c r="Q411" s="67">
        <v>0.1329659376121981</v>
      </c>
      <c r="R411" s="67">
        <v>3.6013678076301403E-2</v>
      </c>
      <c r="S411" s="67">
        <v>6.2501816566054913E-2</v>
      </c>
      <c r="T411" s="67">
        <v>0.14873055814462077</v>
      </c>
      <c r="U411" s="67">
        <v>3.601367807641509E-2</v>
      </c>
      <c r="V411" s="67">
        <v>0.13611966544272036</v>
      </c>
      <c r="W411" s="67">
        <v>0.30208593761210523</v>
      </c>
      <c r="X411" s="67">
        <v>0.28788593761214543</v>
      </c>
      <c r="Y411" s="67">
        <v>0.32193055814514082</v>
      </c>
      <c r="Z411" s="67">
        <v>0.2844659376121399</v>
      </c>
      <c r="AA411" s="67">
        <v>0.19250181656605037</v>
      </c>
      <c r="AB411" s="67">
        <v>0.19601367807638326</v>
      </c>
      <c r="AC411" s="67">
        <v>0.29156593761240401</v>
      </c>
      <c r="AD411" s="67">
        <v>0.24012136459987232</v>
      </c>
      <c r="AE411" s="67">
        <v>0.19317136459937956</v>
      </c>
      <c r="AF411" s="67">
        <v>0.21157306375698681</v>
      </c>
      <c r="AG411" s="67">
        <v>0.31529820953517174</v>
      </c>
      <c r="AH411" s="67">
        <v>0.29180315015116776</v>
      </c>
      <c r="AI411" s="67">
        <v>0.3547180505538563</v>
      </c>
      <c r="AJ411" s="67">
        <v>0.27467781679604286</v>
      </c>
      <c r="AK411" s="67">
        <v>9.2707023344360096E-2</v>
      </c>
      <c r="AL411" s="67">
        <v>7.137371721364616E-2</v>
      </c>
      <c r="AM411" s="67">
        <v>0.10673703600139106</v>
      </c>
      <c r="AN411" s="67">
        <v>0.38349296731985305</v>
      </c>
      <c r="AO411" s="67">
        <v>0.41516948164041878</v>
      </c>
      <c r="AP411" s="67">
        <v>0.40334047643284521</v>
      </c>
      <c r="AQ411" s="67">
        <v>0.40382851596098135</v>
      </c>
      <c r="AR411" s="67">
        <v>0.25465146723195176</v>
      </c>
      <c r="AS411" s="67">
        <v>0.25543787716128463</v>
      </c>
      <c r="AT411" s="67">
        <v>0.25036045730416845</v>
      </c>
      <c r="AU411" s="67">
        <v>0.25196410333319363</v>
      </c>
      <c r="AV411" s="67">
        <v>8.3406277348558433E-2</v>
      </c>
      <c r="AW411" s="67">
        <v>5.8438598994939639E-2</v>
      </c>
      <c r="AX411" s="67">
        <v>9.8007014727386377E-2</v>
      </c>
      <c r="AY411" s="67">
        <v>0.22091937018944918</v>
      </c>
      <c r="AZ411" s="67">
        <v>0.22237831084294157</v>
      </c>
      <c r="BA411" s="67">
        <v>0.21593573360621576</v>
      </c>
      <c r="BB411" s="67">
        <v>0.21755294633840094</v>
      </c>
    </row>
    <row r="412" spans="1:54" ht="14.85" customHeight="1" x14ac:dyDescent="0.25">
      <c r="A412" s="6" t="s">
        <v>1298</v>
      </c>
      <c r="C412" s="6" t="s">
        <v>6993</v>
      </c>
      <c r="D412" s="6"/>
      <c r="E412" s="6"/>
      <c r="G412" s="12" t="s">
        <v>4512</v>
      </c>
      <c r="H412" s="6">
        <v>1</v>
      </c>
      <c r="I412" s="6">
        <v>-1000</v>
      </c>
      <c r="J412" s="6">
        <v>1000</v>
      </c>
      <c r="L412" s="7" t="s">
        <v>5829</v>
      </c>
      <c r="M412" s="14"/>
      <c r="N412" s="67">
        <v>-0.14507055814522118</v>
      </c>
      <c r="O412" s="67">
        <v>-0.14469055814515741</v>
      </c>
      <c r="P412" s="67">
        <v>-0.14971055814521605</v>
      </c>
      <c r="Q412" s="67">
        <v>-0.1329659376121981</v>
      </c>
      <c r="R412" s="67">
        <v>-3.6013678076301403E-2</v>
      </c>
      <c r="S412" s="67">
        <v>-6.2501816566054913E-2</v>
      </c>
      <c r="T412" s="67">
        <v>-0.14873055814462077</v>
      </c>
      <c r="U412" s="67">
        <v>-3.601367807641509E-2</v>
      </c>
      <c r="V412" s="67">
        <v>-0.13611966544272036</v>
      </c>
      <c r="W412" s="67">
        <v>-0.30208593761210523</v>
      </c>
      <c r="X412" s="67">
        <v>-0.28788593761214543</v>
      </c>
      <c r="Y412" s="67">
        <v>-0.32193055814514082</v>
      </c>
      <c r="Z412" s="67">
        <v>-0.2844659376121399</v>
      </c>
      <c r="AA412" s="67">
        <v>-0.19250181656605037</v>
      </c>
      <c r="AB412" s="67">
        <v>-0.19601367807638326</v>
      </c>
      <c r="AC412" s="67">
        <v>-0.29156593761240401</v>
      </c>
      <c r="AD412" s="67">
        <v>-0.24012136459987232</v>
      </c>
      <c r="AE412" s="67">
        <v>-0.19317136459937956</v>
      </c>
      <c r="AF412" s="67">
        <v>-0.21157306375698681</v>
      </c>
      <c r="AG412" s="67">
        <v>-0.31529820953517174</v>
      </c>
      <c r="AH412" s="67">
        <v>-0.29180315015116776</v>
      </c>
      <c r="AI412" s="67">
        <v>-0.3547180505538563</v>
      </c>
      <c r="AJ412" s="67">
        <v>-0.27467781679604286</v>
      </c>
      <c r="AK412" s="67">
        <v>-9.2707023344360096E-2</v>
      </c>
      <c r="AL412" s="67">
        <v>-7.137371721364616E-2</v>
      </c>
      <c r="AM412" s="67">
        <v>-0.10673703600139106</v>
      </c>
      <c r="AN412" s="67">
        <v>-0.38349296731985305</v>
      </c>
      <c r="AO412" s="67">
        <v>-0.41516948164041878</v>
      </c>
      <c r="AP412" s="67">
        <v>-0.40334047643284521</v>
      </c>
      <c r="AQ412" s="67">
        <v>-0.40382851596098135</v>
      </c>
      <c r="AR412" s="67">
        <v>-0.25465146723195176</v>
      </c>
      <c r="AS412" s="67">
        <v>-0.25543787716128463</v>
      </c>
      <c r="AT412" s="67">
        <v>-0.25036045730416845</v>
      </c>
      <c r="AU412" s="67">
        <v>-0.25196410333319363</v>
      </c>
      <c r="AV412" s="67">
        <v>-8.3406277348558433E-2</v>
      </c>
      <c r="AW412" s="67">
        <v>-5.8438598994939639E-2</v>
      </c>
      <c r="AX412" s="67">
        <v>-9.8007014727386377E-2</v>
      </c>
      <c r="AY412" s="67">
        <v>-0.22091937018944918</v>
      </c>
      <c r="AZ412" s="67">
        <v>-0.22237831084294157</v>
      </c>
      <c r="BA412" s="67">
        <v>-0.21593573360621576</v>
      </c>
      <c r="BB412" s="67">
        <v>-0.21755294633840094</v>
      </c>
    </row>
    <row r="413" spans="1:54" ht="14.85" customHeight="1" x14ac:dyDescent="0.25">
      <c r="A413" s="6" t="s">
        <v>1299</v>
      </c>
      <c r="B413" s="6" t="s">
        <v>1300</v>
      </c>
      <c r="C413" s="6" t="s">
        <v>6994</v>
      </c>
      <c r="D413" s="6" t="s">
        <v>1301</v>
      </c>
      <c r="E413" s="6" t="s">
        <v>1302</v>
      </c>
      <c r="G413" s="7" t="s">
        <v>4753</v>
      </c>
      <c r="H413" s="6">
        <v>1</v>
      </c>
      <c r="I413" s="6">
        <v>-1000</v>
      </c>
      <c r="J413" s="6">
        <v>1000</v>
      </c>
      <c r="K413" s="13" t="s">
        <v>5152</v>
      </c>
      <c r="L413" s="7" t="s">
        <v>5830</v>
      </c>
      <c r="M413" s="14"/>
      <c r="N413" s="67">
        <v>1.2077779999799532E-3</v>
      </c>
      <c r="O413" s="67">
        <v>1.2077779999799532E-3</v>
      </c>
      <c r="P413" s="67">
        <v>1.2077779999799532E-3</v>
      </c>
      <c r="Q413" s="67">
        <v>1.2372359999517357E-3</v>
      </c>
      <c r="R413" s="67">
        <v>1.2077779999799532E-3</v>
      </c>
      <c r="S413" s="67">
        <v>1.2372359999517357E-3</v>
      </c>
      <c r="T413" s="67">
        <v>1.2077779999799532E-3</v>
      </c>
      <c r="U413" s="67">
        <v>1.2077779999799532E-3</v>
      </c>
      <c r="V413" s="67">
        <v>1.2077779999799532E-3</v>
      </c>
      <c r="W413" s="67">
        <v>1.2372359999517357E-3</v>
      </c>
      <c r="X413" s="67">
        <v>1.2372359999517357E-3</v>
      </c>
      <c r="Y413" s="67">
        <v>1.2077779999799532E-3</v>
      </c>
      <c r="Z413" s="67">
        <v>1.2372359999517357E-3</v>
      </c>
      <c r="AA413" s="67">
        <v>1.2372359999517357E-3</v>
      </c>
      <c r="AB413" s="67">
        <v>1.2077779999799532E-3</v>
      </c>
      <c r="AC413" s="67">
        <v>1.2372359999517357E-3</v>
      </c>
      <c r="AD413" s="67">
        <v>1.2372359999517357E-3</v>
      </c>
      <c r="AE413" s="67">
        <v>1.2372359999517357E-3</v>
      </c>
      <c r="AF413" s="67">
        <v>1.2666940000372051E-3</v>
      </c>
      <c r="AG413" s="67">
        <v>2.3850037542842983E-3</v>
      </c>
      <c r="AH413" s="67">
        <v>2.3237323341618321E-3</v>
      </c>
      <c r="AI413" s="67">
        <v>2.6547867868202957E-3</v>
      </c>
      <c r="AJ413" s="67">
        <v>2.3367841409935863E-3</v>
      </c>
      <c r="AK413" s="67">
        <v>1.4197791105061697E-3</v>
      </c>
      <c r="AL413" s="67">
        <v>1.3683226669627402E-3</v>
      </c>
      <c r="AM413" s="67">
        <v>1.3926736645544224E-3</v>
      </c>
      <c r="AN413" s="67">
        <v>2.1043903198005864E-3</v>
      </c>
      <c r="AO413" s="67">
        <v>2.2028078798257411E-3</v>
      </c>
      <c r="AP413" s="67">
        <v>2.1945036742181401E-3</v>
      </c>
      <c r="AQ413" s="67">
        <v>2.1967195129946049E-3</v>
      </c>
      <c r="AR413" s="67">
        <v>1.5194131470934735E-3</v>
      </c>
      <c r="AS413" s="67">
        <v>1.4775808193689954E-3</v>
      </c>
      <c r="AT413" s="67">
        <v>1.4999307377365767E-3</v>
      </c>
      <c r="AU413" s="67">
        <v>1.5072117482759495E-3</v>
      </c>
      <c r="AV413" s="67">
        <v>1.3775510699360893E-3</v>
      </c>
      <c r="AW413" s="67">
        <v>1.3095935394176195E-3</v>
      </c>
      <c r="AX413" s="67">
        <v>1.3530368770489076E-3</v>
      </c>
      <c r="AY413" s="67">
        <v>1.3662598017845085E-3</v>
      </c>
      <c r="AZ413" s="67">
        <v>1.327480955410465E-3</v>
      </c>
      <c r="BA413" s="67">
        <v>1.3436326697728873E-3</v>
      </c>
      <c r="BB413" s="67">
        <v>1.3509752769778061E-3</v>
      </c>
    </row>
    <row r="414" spans="1:54" ht="14.85" customHeight="1" x14ac:dyDescent="0.25">
      <c r="A414" s="6" t="s">
        <v>1303</v>
      </c>
      <c r="B414" s="6" t="s">
        <v>1304</v>
      </c>
      <c r="C414" s="6" t="s">
        <v>6995</v>
      </c>
      <c r="D414" s="6" t="s">
        <v>1305</v>
      </c>
      <c r="E414" s="6" t="s">
        <v>1306</v>
      </c>
      <c r="G414" s="12" t="s">
        <v>4770</v>
      </c>
      <c r="H414" s="6">
        <v>1</v>
      </c>
      <c r="I414" s="6">
        <v>-1000</v>
      </c>
      <c r="J414" s="6">
        <v>1000</v>
      </c>
      <c r="K414" s="13" t="s">
        <v>4766</v>
      </c>
      <c r="L414" s="7" t="s">
        <v>5831</v>
      </c>
      <c r="M414" s="14"/>
      <c r="N414" s="67">
        <v>5.7325464174482477E-3</v>
      </c>
      <c r="O414" s="67">
        <v>5.7325464174482477E-3</v>
      </c>
      <c r="P414" s="67">
        <v>5.7325464174482477E-3</v>
      </c>
      <c r="Q414" s="67">
        <v>5.8723646227463178E-3</v>
      </c>
      <c r="R414" s="67">
        <v>5.7325464174482477E-3</v>
      </c>
      <c r="S414" s="67">
        <v>5.8723646227463178E-3</v>
      </c>
      <c r="T414" s="67">
        <v>5.7325464174482477E-3</v>
      </c>
      <c r="U414" s="67">
        <v>5.7325464174482477E-3</v>
      </c>
      <c r="V414" s="67">
        <v>5.7325464174482477E-3</v>
      </c>
      <c r="W414" s="67">
        <v>5.8723646227463178E-3</v>
      </c>
      <c r="X414" s="67">
        <v>5.8723646227463178E-3</v>
      </c>
      <c r="Y414" s="67">
        <v>5.7325464174482477E-3</v>
      </c>
      <c r="Z414" s="67">
        <v>5.8723646227463178E-3</v>
      </c>
      <c r="AA414" s="67">
        <v>5.8723646227463178E-3</v>
      </c>
      <c r="AB414" s="67">
        <v>5.7325464174482477E-3</v>
      </c>
      <c r="AC414" s="67">
        <v>5.8723646227463178E-3</v>
      </c>
      <c r="AD414" s="67">
        <v>5.8723646227463178E-3</v>
      </c>
      <c r="AE414" s="67">
        <v>5.8723646227463178E-3</v>
      </c>
      <c r="AF414" s="67">
        <v>6.0121828280443879E-3</v>
      </c>
      <c r="AG414" s="67">
        <v>1.1320080948166833E-2</v>
      </c>
      <c r="AH414" s="67">
        <v>1.1029264871012856E-2</v>
      </c>
      <c r="AI414" s="67">
        <v>1.2600567723211498E-2</v>
      </c>
      <c r="AJ414" s="67">
        <v>1.1091213414829326E-2</v>
      </c>
      <c r="AK414" s="67">
        <v>6.7387795219246982E-3</v>
      </c>
      <c r="AL414" s="67">
        <v>6.4945488345529157E-3</v>
      </c>
      <c r="AM414" s="67">
        <v>6.6101273796448368E-3</v>
      </c>
      <c r="AN414" s="67">
        <v>9.9881892109578985E-3</v>
      </c>
      <c r="AO414" s="67">
        <v>1.0455314155024098E-2</v>
      </c>
      <c r="AP414" s="67">
        <v>1.0415899425197495E-2</v>
      </c>
      <c r="AQ414" s="67">
        <v>1.0426416588302345E-2</v>
      </c>
      <c r="AR414" s="67">
        <v>7.2116782995408357E-3</v>
      </c>
      <c r="AS414" s="67">
        <v>7.0131271080526858E-3</v>
      </c>
      <c r="AT414" s="67">
        <v>7.1192078154354022E-3</v>
      </c>
      <c r="AU414" s="67">
        <v>7.1537660959393179E-3</v>
      </c>
      <c r="AV414" s="67">
        <v>6.5383501359974616E-3</v>
      </c>
      <c r="AW414" s="67">
        <v>6.2157993877463014E-3</v>
      </c>
      <c r="AX414" s="67">
        <v>6.4219970078056576E-3</v>
      </c>
      <c r="AY414" s="67">
        <v>6.4847577386899502E-3</v>
      </c>
      <c r="AZ414" s="67">
        <v>6.3006994620309342E-3</v>
      </c>
      <c r="BA414" s="67">
        <v>6.3773612761224285E-3</v>
      </c>
      <c r="BB414" s="67">
        <v>6.4122119165404001E-3</v>
      </c>
    </row>
    <row r="415" spans="1:54" ht="14.85" customHeight="1" x14ac:dyDescent="0.25">
      <c r="A415" s="6" t="s">
        <v>1307</v>
      </c>
      <c r="B415" s="6" t="s">
        <v>1308</v>
      </c>
      <c r="C415" s="6" t="s">
        <v>6996</v>
      </c>
      <c r="D415" s="6" t="s">
        <v>1309</v>
      </c>
      <c r="E415" s="6" t="s">
        <v>1310</v>
      </c>
      <c r="G415" s="12" t="s">
        <v>4571</v>
      </c>
      <c r="H415" s="6">
        <v>1</v>
      </c>
      <c r="I415" s="6">
        <v>-1000</v>
      </c>
      <c r="J415" s="6">
        <v>1000</v>
      </c>
      <c r="K415" s="13" t="s">
        <v>4573</v>
      </c>
      <c r="L415" s="7" t="s">
        <v>5832</v>
      </c>
      <c r="M415" s="14"/>
      <c r="N415" s="67">
        <v>0</v>
      </c>
      <c r="O415" s="67">
        <v>0</v>
      </c>
      <c r="P415" s="67">
        <v>0</v>
      </c>
      <c r="Q415" s="67">
        <v>0</v>
      </c>
      <c r="R415" s="67">
        <v>0</v>
      </c>
      <c r="S415" s="67">
        <v>0</v>
      </c>
      <c r="T415" s="67">
        <v>0</v>
      </c>
      <c r="U415" s="67">
        <v>0</v>
      </c>
      <c r="V415" s="67">
        <v>0</v>
      </c>
      <c r="W415" s="67">
        <v>-5.999999999994543E-2</v>
      </c>
      <c r="X415" s="67">
        <v>-5.999999999994543E-2</v>
      </c>
      <c r="Y415" s="67">
        <v>-7.0000000000050022E-2</v>
      </c>
      <c r="Z415" s="67">
        <v>-7.0000000000050022E-2</v>
      </c>
      <c r="AA415" s="67">
        <v>-9.0000000000031832E-2</v>
      </c>
      <c r="AB415" s="67">
        <v>-9.0000000000031832E-2</v>
      </c>
      <c r="AC415" s="67">
        <v>0</v>
      </c>
      <c r="AD415" s="67">
        <v>0</v>
      </c>
      <c r="AE415" s="67">
        <v>0</v>
      </c>
      <c r="AF415" s="67">
        <v>0</v>
      </c>
      <c r="AG415" s="67">
        <v>0</v>
      </c>
      <c r="AH415" s="67">
        <v>0</v>
      </c>
      <c r="AI415" s="67">
        <v>0</v>
      </c>
      <c r="AJ415" s="67">
        <v>0</v>
      </c>
      <c r="AK415" s="67">
        <v>0</v>
      </c>
      <c r="AL415" s="67">
        <v>0</v>
      </c>
      <c r="AM415" s="67">
        <v>0</v>
      </c>
      <c r="AN415" s="67">
        <v>0</v>
      </c>
      <c r="AO415" s="67">
        <v>0</v>
      </c>
      <c r="AP415" s="67">
        <v>0</v>
      </c>
      <c r="AQ415" s="67">
        <v>0</v>
      </c>
      <c r="AR415" s="67">
        <v>0</v>
      </c>
      <c r="AS415" s="67">
        <v>0</v>
      </c>
      <c r="AT415" s="67">
        <v>0</v>
      </c>
      <c r="AU415" s="67">
        <v>0</v>
      </c>
      <c r="AV415" s="67">
        <v>0</v>
      </c>
      <c r="AW415" s="67">
        <v>0</v>
      </c>
      <c r="AX415" s="67">
        <v>0</v>
      </c>
      <c r="AY415" s="67">
        <v>0</v>
      </c>
      <c r="AZ415" s="67">
        <v>0</v>
      </c>
      <c r="BA415" s="67">
        <v>0</v>
      </c>
      <c r="BB415" s="67">
        <v>0</v>
      </c>
    </row>
    <row r="416" spans="1:54" ht="14.85" customHeight="1" x14ac:dyDescent="0.25">
      <c r="A416" s="6" t="s">
        <v>1311</v>
      </c>
      <c r="B416" s="6" t="s">
        <v>1312</v>
      </c>
      <c r="C416" s="6" t="s">
        <v>6997</v>
      </c>
      <c r="D416" s="6" t="s">
        <v>412</v>
      </c>
      <c r="E416" s="6" t="s">
        <v>413</v>
      </c>
      <c r="G416" s="12" t="s">
        <v>4491</v>
      </c>
      <c r="H416" s="6">
        <v>1</v>
      </c>
      <c r="I416" s="6">
        <v>-1000</v>
      </c>
      <c r="J416" s="6">
        <v>1000</v>
      </c>
      <c r="K416" s="13" t="s">
        <v>5153</v>
      </c>
      <c r="L416" s="7" t="s">
        <v>5833</v>
      </c>
      <c r="M416" s="14"/>
      <c r="N416" s="67">
        <v>0</v>
      </c>
      <c r="O416" s="67">
        <v>0</v>
      </c>
      <c r="P416" s="67">
        <v>0</v>
      </c>
      <c r="Q416" s="67">
        <v>0</v>
      </c>
      <c r="R416" s="67">
        <v>0</v>
      </c>
      <c r="S416" s="67">
        <v>0</v>
      </c>
      <c r="T416" s="67">
        <v>0</v>
      </c>
      <c r="U416" s="67">
        <v>0</v>
      </c>
      <c r="V416" s="67">
        <v>0</v>
      </c>
      <c r="W416" s="67">
        <v>0</v>
      </c>
      <c r="X416" s="67">
        <v>0</v>
      </c>
      <c r="Y416" s="67">
        <v>0</v>
      </c>
      <c r="Z416" s="67">
        <v>0</v>
      </c>
      <c r="AA416" s="67">
        <v>0</v>
      </c>
      <c r="AB416" s="67">
        <v>0</v>
      </c>
      <c r="AC416" s="67">
        <v>0</v>
      </c>
      <c r="AD416" s="67">
        <v>0</v>
      </c>
      <c r="AE416" s="67">
        <v>0</v>
      </c>
      <c r="AF416" s="67">
        <v>0</v>
      </c>
      <c r="AG416" s="67">
        <v>0</v>
      </c>
      <c r="AH416" s="67">
        <v>0</v>
      </c>
      <c r="AI416" s="67">
        <v>0</v>
      </c>
      <c r="AJ416" s="67">
        <v>0</v>
      </c>
      <c r="AK416" s="67">
        <v>0</v>
      </c>
      <c r="AL416" s="67">
        <v>0</v>
      </c>
      <c r="AM416" s="67">
        <v>0</v>
      </c>
      <c r="AN416" s="67">
        <v>0</v>
      </c>
      <c r="AO416" s="67">
        <v>0</v>
      </c>
      <c r="AP416" s="67">
        <v>0</v>
      </c>
      <c r="AQ416" s="67">
        <v>0</v>
      </c>
      <c r="AR416" s="67">
        <v>0</v>
      </c>
      <c r="AS416" s="67">
        <v>0</v>
      </c>
      <c r="AT416" s="67">
        <v>0</v>
      </c>
      <c r="AU416" s="67">
        <v>0</v>
      </c>
      <c r="AV416" s="67">
        <v>0</v>
      </c>
      <c r="AW416" s="67">
        <v>0</v>
      </c>
      <c r="AX416" s="67">
        <v>0</v>
      </c>
      <c r="AY416" s="67">
        <v>0</v>
      </c>
      <c r="AZ416" s="67">
        <v>0</v>
      </c>
      <c r="BA416" s="67">
        <v>0</v>
      </c>
      <c r="BB416" s="67">
        <v>0</v>
      </c>
    </row>
    <row r="417" spans="1:54" ht="14.85" customHeight="1" x14ac:dyDescent="0.25">
      <c r="A417" s="6" t="s">
        <v>1313</v>
      </c>
      <c r="B417" s="6" t="s">
        <v>1314</v>
      </c>
      <c r="C417" s="6" t="s">
        <v>6998</v>
      </c>
      <c r="D417" s="6" t="s">
        <v>515</v>
      </c>
      <c r="E417" s="6" t="s">
        <v>516</v>
      </c>
      <c r="G417" s="12" t="s">
        <v>4510</v>
      </c>
      <c r="H417" s="6">
        <v>0</v>
      </c>
      <c r="I417" s="6">
        <v>0</v>
      </c>
      <c r="J417" s="6">
        <v>0</v>
      </c>
      <c r="K417" s="13" t="s">
        <v>5154</v>
      </c>
      <c r="L417" s="7" t="s">
        <v>5834</v>
      </c>
      <c r="M417" s="14"/>
      <c r="N417" s="67">
        <v>0</v>
      </c>
      <c r="O417" s="67">
        <v>0</v>
      </c>
      <c r="P417" s="67">
        <v>0</v>
      </c>
      <c r="Q417" s="67">
        <v>0</v>
      </c>
      <c r="R417" s="67">
        <v>0</v>
      </c>
      <c r="S417" s="67">
        <v>0</v>
      </c>
      <c r="T417" s="67">
        <v>0</v>
      </c>
      <c r="U417" s="67">
        <v>0</v>
      </c>
      <c r="V417" s="67">
        <v>0</v>
      </c>
      <c r="W417" s="67">
        <v>0</v>
      </c>
      <c r="X417" s="67">
        <v>0</v>
      </c>
      <c r="Y417" s="67">
        <v>0</v>
      </c>
      <c r="Z417" s="67">
        <v>0</v>
      </c>
      <c r="AA417" s="67">
        <v>0</v>
      </c>
      <c r="AB417" s="67">
        <v>0</v>
      </c>
      <c r="AC417" s="67">
        <v>0</v>
      </c>
      <c r="AD417" s="67">
        <v>0</v>
      </c>
      <c r="AE417" s="67">
        <v>0</v>
      </c>
      <c r="AF417" s="67">
        <v>0</v>
      </c>
      <c r="AG417" s="67">
        <v>0</v>
      </c>
      <c r="AH417" s="67">
        <v>0</v>
      </c>
      <c r="AI417" s="67">
        <v>0</v>
      </c>
      <c r="AJ417" s="67">
        <v>0</v>
      </c>
      <c r="AK417" s="67">
        <v>0</v>
      </c>
      <c r="AL417" s="67">
        <v>0</v>
      </c>
      <c r="AM417" s="67">
        <v>0</v>
      </c>
      <c r="AN417" s="67">
        <v>0</v>
      </c>
      <c r="AO417" s="67">
        <v>0</v>
      </c>
      <c r="AP417" s="67">
        <v>0</v>
      </c>
      <c r="AQ417" s="67">
        <v>0</v>
      </c>
      <c r="AR417" s="67">
        <v>0</v>
      </c>
      <c r="AS417" s="67">
        <v>0</v>
      </c>
      <c r="AT417" s="67">
        <v>0</v>
      </c>
      <c r="AU417" s="67">
        <v>0</v>
      </c>
      <c r="AV417" s="67">
        <v>0</v>
      </c>
      <c r="AW417" s="67">
        <v>0</v>
      </c>
      <c r="AX417" s="67">
        <v>0</v>
      </c>
      <c r="AY417" s="67">
        <v>0</v>
      </c>
      <c r="AZ417" s="67">
        <v>0</v>
      </c>
      <c r="BA417" s="67">
        <v>0</v>
      </c>
      <c r="BB417" s="67">
        <v>0</v>
      </c>
    </row>
    <row r="418" spans="1:54" ht="14.85" customHeight="1" x14ac:dyDescent="0.25">
      <c r="A418" s="6" t="s">
        <v>1315</v>
      </c>
      <c r="B418" s="6" t="s">
        <v>1316</v>
      </c>
      <c r="C418" s="6" t="s">
        <v>6999</v>
      </c>
      <c r="D418" s="6" t="s">
        <v>378</v>
      </c>
      <c r="E418" s="6" t="s">
        <v>379</v>
      </c>
      <c r="G418" s="12" t="s">
        <v>4806</v>
      </c>
      <c r="H418" s="6">
        <v>1</v>
      </c>
      <c r="I418" s="6">
        <v>-1000</v>
      </c>
      <c r="J418" s="6">
        <v>1000</v>
      </c>
      <c r="K418" s="13" t="s">
        <v>4411</v>
      </c>
      <c r="L418" s="7" t="s">
        <v>5835</v>
      </c>
      <c r="M418" s="14"/>
      <c r="N418" s="67">
        <v>-7.0896396185844424E-3</v>
      </c>
      <c r="O418" s="67">
        <v>-7.0896396185844424E-3</v>
      </c>
      <c r="P418" s="67">
        <v>-7.0896396185844424E-3</v>
      </c>
      <c r="Q418" s="67">
        <v>-7.2625576581231144E-3</v>
      </c>
      <c r="R418" s="67">
        <v>-7.0896396185844424E-3</v>
      </c>
      <c r="S418" s="67">
        <v>-7.2625576581231144E-3</v>
      </c>
      <c r="T418" s="67">
        <v>-7.0896396185844424E-3</v>
      </c>
      <c r="U418" s="67">
        <v>-7.0896396185844424E-3</v>
      </c>
      <c r="V418" s="67">
        <v>-7.0896396185844424E-3</v>
      </c>
      <c r="W418" s="67">
        <v>-7.2625576581231144E-3</v>
      </c>
      <c r="X418" s="67">
        <v>-7.2625576581231144E-3</v>
      </c>
      <c r="Y418" s="67">
        <v>-7.0896396185844424E-3</v>
      </c>
      <c r="Z418" s="67">
        <v>-7.2625576581231144E-3</v>
      </c>
      <c r="AA418" s="67">
        <v>-7.2625576581231144E-3</v>
      </c>
      <c r="AB418" s="67">
        <v>-7.0896396185844424E-3</v>
      </c>
      <c r="AC418" s="67">
        <v>-7.2625576581231144E-3</v>
      </c>
      <c r="AD418" s="67">
        <v>-7.2625576581231144E-3</v>
      </c>
      <c r="AE418" s="67">
        <v>-7.2625576581231144E-3</v>
      </c>
      <c r="AF418" s="67">
        <v>-7.4354756975480996E-3</v>
      </c>
      <c r="AG418" s="67">
        <v>-1.3999937991343359E-2</v>
      </c>
      <c r="AH418" s="67">
        <v>-1.3640275629768439E-2</v>
      </c>
      <c r="AI418" s="67">
        <v>-1.5583560540562758E-2</v>
      </c>
      <c r="AJ418" s="67">
        <v>-1.3716889549300504E-2</v>
      </c>
      <c r="AK418" s="67">
        <v>-8.3340831108671409E-3</v>
      </c>
      <c r="AL418" s="67">
        <v>-8.0320345217614886E-3</v>
      </c>
      <c r="AM418" s="67">
        <v>-8.1749745301067378E-3</v>
      </c>
      <c r="AN418" s="67">
        <v>-1.2352741136510303E-2</v>
      </c>
      <c r="AO418" s="67">
        <v>-1.2930450808539717E-2</v>
      </c>
      <c r="AP418" s="67">
        <v>-1.2881705240829433E-2</v>
      </c>
      <c r="AQ418" s="67">
        <v>-1.2894712182401236E-2</v>
      </c>
      <c r="AR418" s="67">
        <v>-8.9189334836419221E-3</v>
      </c>
      <c r="AS418" s="67">
        <v>-8.6733783165300338E-3</v>
      </c>
      <c r="AT418" s="67">
        <v>-8.8045720184481979E-3</v>
      </c>
      <c r="AU418" s="67">
        <v>-8.8473114464022728E-3</v>
      </c>
      <c r="AV418" s="67">
        <v>-8.0862051154326764E-3</v>
      </c>
      <c r="AW418" s="67">
        <v>-7.6872953817428424E-3</v>
      </c>
      <c r="AX418" s="67">
        <v>-7.9423071531437017E-3</v>
      </c>
      <c r="AY418" s="67">
        <v>-8.0199255328352592E-3</v>
      </c>
      <c r="AZ418" s="67">
        <v>-7.7922942577970389E-3</v>
      </c>
      <c r="BA418" s="67">
        <v>-7.8871045906225845E-3</v>
      </c>
      <c r="BB418" s="67">
        <v>-7.9302055903553992E-3</v>
      </c>
    </row>
    <row r="419" spans="1:54" ht="14.85" customHeight="1" x14ac:dyDescent="0.25">
      <c r="A419" s="6" t="s">
        <v>1317</v>
      </c>
      <c r="B419" s="6" t="s">
        <v>1318</v>
      </c>
      <c r="C419" s="6" t="s">
        <v>7000</v>
      </c>
      <c r="D419" s="6" t="s">
        <v>162</v>
      </c>
      <c r="E419" s="6" t="s">
        <v>163</v>
      </c>
      <c r="G419" s="12" t="s">
        <v>4827</v>
      </c>
      <c r="H419" s="6">
        <v>0</v>
      </c>
      <c r="I419" s="6">
        <v>0</v>
      </c>
      <c r="J419" s="6">
        <v>1000</v>
      </c>
      <c r="K419" s="13" t="s">
        <v>4693</v>
      </c>
      <c r="L419" s="7" t="s">
        <v>5836</v>
      </c>
      <c r="M419" s="14"/>
      <c r="N419" s="67">
        <v>0</v>
      </c>
      <c r="O419" s="67">
        <v>0</v>
      </c>
      <c r="P419" s="67">
        <v>0</v>
      </c>
      <c r="Q419" s="67">
        <v>0</v>
      </c>
      <c r="R419" s="67">
        <v>0</v>
      </c>
      <c r="S419" s="67">
        <v>0</v>
      </c>
      <c r="T419" s="67">
        <v>0</v>
      </c>
      <c r="U419" s="67">
        <v>0</v>
      </c>
      <c r="V419" s="67">
        <v>0</v>
      </c>
      <c r="W419" s="67">
        <v>0</v>
      </c>
      <c r="X419" s="67">
        <v>0</v>
      </c>
      <c r="Y419" s="67">
        <v>0</v>
      </c>
      <c r="Z419" s="67">
        <v>0</v>
      </c>
      <c r="AA419" s="67">
        <v>0</v>
      </c>
      <c r="AB419" s="67">
        <v>0</v>
      </c>
      <c r="AC419" s="67">
        <v>0</v>
      </c>
      <c r="AD419" s="67">
        <v>0</v>
      </c>
      <c r="AE419" s="67">
        <v>0</v>
      </c>
      <c r="AF419" s="67">
        <v>0</v>
      </c>
      <c r="AG419" s="67">
        <v>0</v>
      </c>
      <c r="AH419" s="67">
        <v>0</v>
      </c>
      <c r="AI419" s="67">
        <v>0</v>
      </c>
      <c r="AJ419" s="67">
        <v>0</v>
      </c>
      <c r="AK419" s="67">
        <v>0</v>
      </c>
      <c r="AL419" s="67">
        <v>0</v>
      </c>
      <c r="AM419" s="67">
        <v>0</v>
      </c>
      <c r="AN419" s="67">
        <v>0</v>
      </c>
      <c r="AO419" s="67">
        <v>0</v>
      </c>
      <c r="AP419" s="67">
        <v>0</v>
      </c>
      <c r="AQ419" s="67">
        <v>0</v>
      </c>
      <c r="AR419" s="67">
        <v>0</v>
      </c>
      <c r="AS419" s="67">
        <v>0</v>
      </c>
      <c r="AT419" s="67">
        <v>0</v>
      </c>
      <c r="AU419" s="67">
        <v>0</v>
      </c>
      <c r="AV419" s="67">
        <v>0</v>
      </c>
      <c r="AW419" s="67">
        <v>0</v>
      </c>
      <c r="AX419" s="67">
        <v>0</v>
      </c>
      <c r="AY419" s="67">
        <v>0</v>
      </c>
      <c r="AZ419" s="67">
        <v>0</v>
      </c>
      <c r="BA419" s="67">
        <v>0</v>
      </c>
      <c r="BB419" s="67">
        <v>0</v>
      </c>
    </row>
    <row r="420" spans="1:54" ht="14.85" customHeight="1" x14ac:dyDescent="0.25">
      <c r="A420" s="6" t="s">
        <v>1319</v>
      </c>
      <c r="B420" s="6" t="s">
        <v>1320</v>
      </c>
      <c r="C420" s="6" t="s">
        <v>7001</v>
      </c>
      <c r="D420" s="6" t="s">
        <v>1321</v>
      </c>
      <c r="E420" s="6" t="s">
        <v>1322</v>
      </c>
      <c r="G420" s="12" t="s">
        <v>4491</v>
      </c>
      <c r="H420" s="6">
        <v>1</v>
      </c>
      <c r="I420" s="6">
        <v>-1000</v>
      </c>
      <c r="J420" s="6">
        <v>1000</v>
      </c>
      <c r="K420" s="13" t="s">
        <v>4415</v>
      </c>
      <c r="L420" s="7" t="s">
        <v>5837</v>
      </c>
      <c r="M420" s="11"/>
      <c r="N420" s="67">
        <v>-0.11579176639747857</v>
      </c>
      <c r="O420" s="67">
        <v>-0.11579176639747857</v>
      </c>
      <c r="P420" s="67">
        <v>-0.11579176639747857</v>
      </c>
      <c r="Q420" s="67">
        <v>-0.11861595582172413</v>
      </c>
      <c r="R420" s="67">
        <v>-0.11579176639747857</v>
      </c>
      <c r="S420" s="67">
        <v>-0.11861595582172413</v>
      </c>
      <c r="T420" s="67">
        <v>-0.11579176639713751</v>
      </c>
      <c r="U420" s="67">
        <v>-0.11579176639747857</v>
      </c>
      <c r="V420" s="67">
        <v>-0.11579176639747857</v>
      </c>
      <c r="W420" s="67">
        <v>-0.11861595582172413</v>
      </c>
      <c r="X420" s="67">
        <v>-0.11861595582172413</v>
      </c>
      <c r="Y420" s="67">
        <v>-0.11579176639747857</v>
      </c>
      <c r="Z420" s="67">
        <v>-0.11861595582172413</v>
      </c>
      <c r="AA420" s="67">
        <v>-0.11861595582172413</v>
      </c>
      <c r="AB420" s="67">
        <v>-0.11579176639747857</v>
      </c>
      <c r="AC420" s="67">
        <v>-0.11861595582217888</v>
      </c>
      <c r="AD420" s="67">
        <v>-0.11861595582172413</v>
      </c>
      <c r="AE420" s="67">
        <v>-0.11861595582161044</v>
      </c>
      <c r="AF420" s="67">
        <v>-0.12144014524608338</v>
      </c>
      <c r="AG420" s="67">
        <v>-0.22865443614534797</v>
      </c>
      <c r="AH420" s="67">
        <v>-0.22278023909268541</v>
      </c>
      <c r="AI420" s="67">
        <v>-0.25451900220957668</v>
      </c>
      <c r="AJ420" s="67">
        <v>-0.22403153839059087</v>
      </c>
      <c r="AK420" s="67">
        <v>-0.13611667963755281</v>
      </c>
      <c r="AL420" s="67">
        <v>-0.13118346137036951</v>
      </c>
      <c r="AM420" s="67">
        <v>-0.1335180336400299</v>
      </c>
      <c r="AN420" s="67">
        <v>-0.20175154069841028</v>
      </c>
      <c r="AO420" s="67">
        <v>-0.21118700244107913</v>
      </c>
      <c r="AP420" s="67">
        <v>-0.21039086389180284</v>
      </c>
      <c r="AQ420" s="67">
        <v>-0.21060330018258355</v>
      </c>
      <c r="AR420" s="67">
        <v>-0.14566876710432552</v>
      </c>
      <c r="AS420" s="67">
        <v>-0.14165822946256412</v>
      </c>
      <c r="AT420" s="67">
        <v>-0.14380095480703403</v>
      </c>
      <c r="AU420" s="67">
        <v>-0.14449899788405673</v>
      </c>
      <c r="AV420" s="67">
        <v>-0.13206820432810673</v>
      </c>
      <c r="AW420" s="67">
        <v>-0.12555299831331013</v>
      </c>
      <c r="AX420" s="67">
        <v>-0.12971798624653275</v>
      </c>
      <c r="AY420" s="67">
        <v>-0.1309856909216478</v>
      </c>
      <c r="AZ420" s="67">
        <v>-0.1272678958225697</v>
      </c>
      <c r="BA420" s="67">
        <v>-0.12881638862404543</v>
      </c>
      <c r="BB420" s="67">
        <v>-0.12952033708359068</v>
      </c>
    </row>
    <row r="421" spans="1:54" ht="14.85" customHeight="1" x14ac:dyDescent="0.25">
      <c r="A421" s="6" t="s">
        <v>1323</v>
      </c>
      <c r="B421" s="6" t="s">
        <v>1324</v>
      </c>
      <c r="C421" s="6" t="s">
        <v>7002</v>
      </c>
      <c r="D421" s="6" t="s">
        <v>1325</v>
      </c>
      <c r="E421" s="6" t="s">
        <v>802</v>
      </c>
      <c r="G421" s="12" t="s">
        <v>4492</v>
      </c>
      <c r="H421" s="6">
        <v>1</v>
      </c>
      <c r="I421" s="6">
        <v>0</v>
      </c>
      <c r="J421" s="6">
        <v>0</v>
      </c>
      <c r="K421" s="13" t="s">
        <v>4514</v>
      </c>
      <c r="L421" s="7" t="s">
        <v>5838</v>
      </c>
      <c r="M421" s="14"/>
      <c r="N421" s="67">
        <v>0</v>
      </c>
      <c r="O421" s="67">
        <v>0</v>
      </c>
      <c r="P421" s="67">
        <v>0</v>
      </c>
      <c r="Q421" s="67">
        <v>0</v>
      </c>
      <c r="R421" s="67">
        <v>0</v>
      </c>
      <c r="S421" s="67">
        <v>0</v>
      </c>
      <c r="T421" s="67">
        <v>0</v>
      </c>
      <c r="U421" s="67">
        <v>0</v>
      </c>
      <c r="V421" s="67">
        <v>0</v>
      </c>
      <c r="W421" s="67">
        <v>0</v>
      </c>
      <c r="X421" s="67">
        <v>0</v>
      </c>
      <c r="Y421" s="67">
        <v>0</v>
      </c>
      <c r="Z421" s="67">
        <v>0</v>
      </c>
      <c r="AA421" s="67">
        <v>0</v>
      </c>
      <c r="AB421" s="67">
        <v>0</v>
      </c>
      <c r="AC421" s="67">
        <v>0</v>
      </c>
      <c r="AD421" s="67">
        <v>0</v>
      </c>
      <c r="AE421" s="67">
        <v>0</v>
      </c>
      <c r="AF421" s="67">
        <v>0</v>
      </c>
      <c r="AG421" s="67">
        <v>0</v>
      </c>
      <c r="AH421" s="67">
        <v>0</v>
      </c>
      <c r="AI421" s="67">
        <v>0</v>
      </c>
      <c r="AJ421" s="67">
        <v>0</v>
      </c>
      <c r="AK421" s="67">
        <v>0</v>
      </c>
      <c r="AL421" s="67">
        <v>0</v>
      </c>
      <c r="AM421" s="67">
        <v>0</v>
      </c>
      <c r="AN421" s="67">
        <v>0</v>
      </c>
      <c r="AO421" s="67">
        <v>0</v>
      </c>
      <c r="AP421" s="67">
        <v>0</v>
      </c>
      <c r="AQ421" s="67">
        <v>0</v>
      </c>
      <c r="AR421" s="67">
        <v>0</v>
      </c>
      <c r="AS421" s="67">
        <v>0</v>
      </c>
      <c r="AT421" s="67">
        <v>0</v>
      </c>
      <c r="AU421" s="67">
        <v>0</v>
      </c>
      <c r="AV421" s="67">
        <v>0</v>
      </c>
      <c r="AW421" s="67">
        <v>0</v>
      </c>
      <c r="AX421" s="67">
        <v>0</v>
      </c>
      <c r="AY421" s="67">
        <v>0</v>
      </c>
      <c r="AZ421" s="67">
        <v>0</v>
      </c>
      <c r="BA421" s="67">
        <v>0</v>
      </c>
      <c r="BB421" s="67">
        <v>0</v>
      </c>
    </row>
    <row r="422" spans="1:54" ht="14.85" customHeight="1" x14ac:dyDescent="0.25">
      <c r="A422" s="6" t="s">
        <v>1326</v>
      </c>
      <c r="B422" s="6" t="s">
        <v>1327</v>
      </c>
      <c r="C422" s="6" t="s">
        <v>7003</v>
      </c>
      <c r="D422" s="6" t="s">
        <v>264</v>
      </c>
      <c r="E422" s="6" t="s">
        <v>265</v>
      </c>
      <c r="G422" s="12" t="s">
        <v>4970</v>
      </c>
      <c r="H422" s="6">
        <v>1</v>
      </c>
      <c r="I422" s="6">
        <v>-1000</v>
      </c>
      <c r="J422" s="6">
        <v>1000</v>
      </c>
      <c r="K422" s="13" t="s">
        <v>5026</v>
      </c>
      <c r="L422" s="7" t="s">
        <v>5839</v>
      </c>
      <c r="M422" s="14"/>
      <c r="N422" s="67">
        <v>0</v>
      </c>
      <c r="O422" s="67">
        <v>0</v>
      </c>
      <c r="P422" s="67">
        <v>0</v>
      </c>
      <c r="Q422" s="67">
        <v>0</v>
      </c>
      <c r="R422" s="67">
        <v>0</v>
      </c>
      <c r="S422" s="67">
        <v>0</v>
      </c>
      <c r="T422" s="67">
        <v>0</v>
      </c>
      <c r="U422" s="67">
        <v>0</v>
      </c>
      <c r="V422" s="67">
        <v>0</v>
      </c>
      <c r="W422" s="67">
        <v>0</v>
      </c>
      <c r="X422" s="67">
        <v>0</v>
      </c>
      <c r="Y422" s="67">
        <v>0</v>
      </c>
      <c r="Z422" s="67">
        <v>0</v>
      </c>
      <c r="AA422" s="67">
        <v>0</v>
      </c>
      <c r="AB422" s="67">
        <v>0</v>
      </c>
      <c r="AC422" s="67">
        <v>0</v>
      </c>
      <c r="AD422" s="67">
        <v>0</v>
      </c>
      <c r="AE422" s="67">
        <v>0</v>
      </c>
      <c r="AF422" s="67">
        <v>0</v>
      </c>
      <c r="AG422" s="67">
        <v>0</v>
      </c>
      <c r="AH422" s="67">
        <v>0</v>
      </c>
      <c r="AI422" s="67">
        <v>0</v>
      </c>
      <c r="AJ422" s="67">
        <v>0</v>
      </c>
      <c r="AK422" s="67">
        <v>0</v>
      </c>
      <c r="AL422" s="67">
        <v>0</v>
      </c>
      <c r="AM422" s="67">
        <v>0</v>
      </c>
      <c r="AN422" s="67">
        <v>0</v>
      </c>
      <c r="AO422" s="67">
        <v>0</v>
      </c>
      <c r="AP422" s="67">
        <v>0</v>
      </c>
      <c r="AQ422" s="67">
        <v>0</v>
      </c>
      <c r="AR422" s="67">
        <v>0</v>
      </c>
      <c r="AS422" s="67">
        <v>0</v>
      </c>
      <c r="AT422" s="67">
        <v>0</v>
      </c>
      <c r="AU422" s="67">
        <v>0</v>
      </c>
      <c r="AV422" s="67">
        <v>0</v>
      </c>
      <c r="AW422" s="67">
        <v>0</v>
      </c>
      <c r="AX422" s="67">
        <v>0</v>
      </c>
      <c r="AY422" s="67">
        <v>0</v>
      </c>
      <c r="AZ422" s="67">
        <v>0</v>
      </c>
      <c r="BA422" s="67">
        <v>0</v>
      </c>
      <c r="BB422" s="67">
        <v>0</v>
      </c>
    </row>
    <row r="423" spans="1:54" ht="14.85" customHeight="1" x14ac:dyDescent="0.25">
      <c r="A423" s="6" t="s">
        <v>1328</v>
      </c>
      <c r="B423" s="6" t="s">
        <v>1329</v>
      </c>
      <c r="C423" s="6" t="s">
        <v>7004</v>
      </c>
      <c r="D423" s="6" t="s">
        <v>1330</v>
      </c>
      <c r="E423" s="6" t="s">
        <v>1331</v>
      </c>
      <c r="G423" s="12" t="s">
        <v>4904</v>
      </c>
      <c r="H423" s="6">
        <v>0</v>
      </c>
      <c r="I423" s="6">
        <v>0</v>
      </c>
      <c r="J423" s="6">
        <v>1000</v>
      </c>
      <c r="K423" s="13" t="s">
        <v>5155</v>
      </c>
      <c r="L423" s="7" t="s">
        <v>5840</v>
      </c>
      <c r="M423" s="14"/>
      <c r="N423" s="67">
        <v>0</v>
      </c>
      <c r="O423" s="67">
        <v>0</v>
      </c>
      <c r="P423" s="67">
        <v>0</v>
      </c>
      <c r="Q423" s="67">
        <v>0</v>
      </c>
      <c r="R423" s="67">
        <v>0</v>
      </c>
      <c r="S423" s="67">
        <v>0</v>
      </c>
      <c r="T423" s="67">
        <v>0</v>
      </c>
      <c r="U423" s="67">
        <v>0</v>
      </c>
      <c r="V423" s="67">
        <v>0</v>
      </c>
      <c r="W423" s="67">
        <v>0</v>
      </c>
      <c r="X423" s="67">
        <v>0</v>
      </c>
      <c r="Y423" s="67">
        <v>0</v>
      </c>
      <c r="Z423" s="67">
        <v>0</v>
      </c>
      <c r="AA423" s="67">
        <v>0</v>
      </c>
      <c r="AB423" s="67">
        <v>0</v>
      </c>
      <c r="AC423" s="67">
        <v>0</v>
      </c>
      <c r="AD423" s="67">
        <v>0</v>
      </c>
      <c r="AE423" s="67">
        <v>0</v>
      </c>
      <c r="AF423" s="67">
        <v>0</v>
      </c>
      <c r="AG423" s="67">
        <v>0</v>
      </c>
      <c r="AH423" s="67">
        <v>0</v>
      </c>
      <c r="AI423" s="67">
        <v>0</v>
      </c>
      <c r="AJ423" s="67">
        <v>0</v>
      </c>
      <c r="AK423" s="67">
        <v>0</v>
      </c>
      <c r="AL423" s="67">
        <v>0</v>
      </c>
      <c r="AM423" s="67">
        <v>0</v>
      </c>
      <c r="AN423" s="67">
        <v>0</v>
      </c>
      <c r="AO423" s="67">
        <v>0</v>
      </c>
      <c r="AP423" s="67">
        <v>0</v>
      </c>
      <c r="AQ423" s="67">
        <v>0</v>
      </c>
      <c r="AR423" s="67">
        <v>0</v>
      </c>
      <c r="AS423" s="67">
        <v>0</v>
      </c>
      <c r="AT423" s="67">
        <v>0</v>
      </c>
      <c r="AU423" s="67">
        <v>0</v>
      </c>
      <c r="AV423" s="67">
        <v>0</v>
      </c>
      <c r="AW423" s="67">
        <v>0</v>
      </c>
      <c r="AX423" s="67">
        <v>0</v>
      </c>
      <c r="AY423" s="67">
        <v>0</v>
      </c>
      <c r="AZ423" s="67">
        <v>0</v>
      </c>
      <c r="BA423" s="67">
        <v>0</v>
      </c>
      <c r="BB423" s="67">
        <v>0</v>
      </c>
    </row>
    <row r="424" spans="1:54" ht="12" customHeight="1" x14ac:dyDescent="0.25">
      <c r="A424" s="6" t="s">
        <v>1332</v>
      </c>
      <c r="B424" s="6" t="s">
        <v>906</v>
      </c>
      <c r="C424" s="6" t="s">
        <v>7005</v>
      </c>
      <c r="D424" s="6" t="s">
        <v>907</v>
      </c>
      <c r="E424" s="6" t="s">
        <v>908</v>
      </c>
      <c r="G424" s="7" t="s">
        <v>4753</v>
      </c>
      <c r="H424" s="6">
        <v>1</v>
      </c>
      <c r="I424" s="6">
        <v>-1000</v>
      </c>
      <c r="J424" s="6">
        <v>1000</v>
      </c>
      <c r="K424" s="13" t="s">
        <v>5104</v>
      </c>
      <c r="L424" s="7" t="s">
        <v>5841</v>
      </c>
      <c r="M424" s="14"/>
      <c r="N424" s="67">
        <v>3.2540125600007741E-2</v>
      </c>
      <c r="O424" s="67">
        <v>3.2540125600007741E-2</v>
      </c>
      <c r="P424" s="67">
        <v>3.2540125600007741E-2</v>
      </c>
      <c r="Q424" s="67">
        <v>3.3333787200035658E-2</v>
      </c>
      <c r="R424" s="67">
        <v>3.2540125600007741E-2</v>
      </c>
      <c r="S424" s="67">
        <v>3.3333787200035658E-2</v>
      </c>
      <c r="T424" s="67">
        <v>3.2540125600007741E-2</v>
      </c>
      <c r="U424" s="67">
        <v>3.2540125600007741E-2</v>
      </c>
      <c r="V424" s="67">
        <v>3.2540125600007741E-2</v>
      </c>
      <c r="W424" s="67">
        <v>3.3333787200035658E-2</v>
      </c>
      <c r="X424" s="67">
        <v>3.3333787200035658E-2</v>
      </c>
      <c r="Y424" s="67">
        <v>3.2540125600007741E-2</v>
      </c>
      <c r="Z424" s="67">
        <v>3.3333787200035658E-2</v>
      </c>
      <c r="AA424" s="67">
        <v>3.3333787200035658E-2</v>
      </c>
      <c r="AB424" s="67">
        <v>3.2540125600007741E-2</v>
      </c>
      <c r="AC424" s="67">
        <v>3.3333787200035658E-2</v>
      </c>
      <c r="AD424" s="67">
        <v>3.3333787200035658E-2</v>
      </c>
      <c r="AE424" s="67">
        <v>3.3333787200035658E-2</v>
      </c>
      <c r="AF424" s="67">
        <v>3.4127448799949889E-2</v>
      </c>
      <c r="AG424" s="67">
        <v>6.4257108278525266E-2</v>
      </c>
      <c r="AH424" s="67">
        <v>6.2606325016190567E-2</v>
      </c>
      <c r="AI424" s="67">
        <v>7.1525640873801422E-2</v>
      </c>
      <c r="AJ424" s="67">
        <v>6.2957968639807405E-2</v>
      </c>
      <c r="AK424" s="67">
        <v>3.8251889486332402E-2</v>
      </c>
      <c r="AL424" s="67">
        <v>3.6865542710415866E-2</v>
      </c>
      <c r="AM424" s="67">
        <v>3.7521610730095745E-2</v>
      </c>
      <c r="AN424" s="67">
        <v>5.6696781460118473E-2</v>
      </c>
      <c r="AO424" s="67">
        <v>5.9348361272327566E-2</v>
      </c>
      <c r="AP424" s="67">
        <v>5.9124628193671924E-2</v>
      </c>
      <c r="AQ424" s="67">
        <v>5.9184327633374778E-2</v>
      </c>
      <c r="AR424" s="67">
        <v>4.0936243785267834E-2</v>
      </c>
      <c r="AS424" s="67">
        <v>3.9809191295717028E-2</v>
      </c>
      <c r="AT424" s="67">
        <v>4.0411345956613332E-2</v>
      </c>
      <c r="AU424" s="67">
        <v>4.0607511971757049E-2</v>
      </c>
      <c r="AV424" s="67">
        <v>3.7114175647502634E-2</v>
      </c>
      <c r="AW424" s="67">
        <v>3.528325425611456E-2</v>
      </c>
      <c r="AX424" s="67">
        <v>3.6453710798014072E-2</v>
      </c>
      <c r="AY424" s="67">
        <v>3.6809964706549181E-2</v>
      </c>
      <c r="AZ424" s="67">
        <v>3.5765179544000603E-2</v>
      </c>
      <c r="BA424" s="67">
        <v>3.6200341315975493E-2</v>
      </c>
      <c r="BB424" s="67">
        <v>3.6398166878143456E-2</v>
      </c>
    </row>
    <row r="425" spans="1:54" ht="14.85" customHeight="1" x14ac:dyDescent="0.25">
      <c r="A425" s="6" t="s">
        <v>1333</v>
      </c>
      <c r="B425" s="6" t="s">
        <v>1334</v>
      </c>
      <c r="C425" s="6" t="s">
        <v>7006</v>
      </c>
      <c r="D425" s="6" t="s">
        <v>477</v>
      </c>
      <c r="E425" s="6" t="s">
        <v>478</v>
      </c>
      <c r="G425" s="7" t="s">
        <v>4753</v>
      </c>
      <c r="H425" s="6">
        <v>0</v>
      </c>
      <c r="I425" s="6">
        <v>0</v>
      </c>
      <c r="J425" s="6">
        <v>1000</v>
      </c>
      <c r="K425" s="13" t="s">
        <v>4756</v>
      </c>
      <c r="L425" s="7" t="s">
        <v>5842</v>
      </c>
      <c r="M425" s="14"/>
      <c r="N425" s="67">
        <v>0</v>
      </c>
      <c r="O425" s="67">
        <v>0</v>
      </c>
      <c r="P425" s="67">
        <v>0</v>
      </c>
      <c r="Q425" s="67">
        <v>0</v>
      </c>
      <c r="R425" s="67">
        <v>0</v>
      </c>
      <c r="S425" s="67">
        <v>0</v>
      </c>
      <c r="T425" s="67">
        <v>0</v>
      </c>
      <c r="U425" s="67">
        <v>0</v>
      </c>
      <c r="V425" s="67">
        <v>0</v>
      </c>
      <c r="W425" s="67">
        <v>0</v>
      </c>
      <c r="X425" s="67">
        <v>0</v>
      </c>
      <c r="Y425" s="67">
        <v>0</v>
      </c>
      <c r="Z425" s="67">
        <v>0</v>
      </c>
      <c r="AA425" s="67">
        <v>0</v>
      </c>
      <c r="AB425" s="67">
        <v>0</v>
      </c>
      <c r="AC425" s="67">
        <v>0</v>
      </c>
      <c r="AD425" s="67">
        <v>0</v>
      </c>
      <c r="AE425" s="67">
        <v>0</v>
      </c>
      <c r="AF425" s="67">
        <v>0</v>
      </c>
      <c r="AG425" s="67">
        <v>0</v>
      </c>
      <c r="AH425" s="67">
        <v>0</v>
      </c>
      <c r="AI425" s="67">
        <v>0</v>
      </c>
      <c r="AJ425" s="67">
        <v>0</v>
      </c>
      <c r="AK425" s="67">
        <v>0</v>
      </c>
      <c r="AL425" s="67">
        <v>0</v>
      </c>
      <c r="AM425" s="67">
        <v>0</v>
      </c>
      <c r="AN425" s="67">
        <v>0</v>
      </c>
      <c r="AO425" s="67">
        <v>0</v>
      </c>
      <c r="AP425" s="67">
        <v>0</v>
      </c>
      <c r="AQ425" s="67">
        <v>0</v>
      </c>
      <c r="AR425" s="67">
        <v>0</v>
      </c>
      <c r="AS425" s="67">
        <v>0</v>
      </c>
      <c r="AT425" s="67">
        <v>0</v>
      </c>
      <c r="AU425" s="67">
        <v>0</v>
      </c>
      <c r="AV425" s="67">
        <v>0</v>
      </c>
      <c r="AW425" s="67">
        <v>0</v>
      </c>
      <c r="AX425" s="67">
        <v>0</v>
      </c>
      <c r="AY425" s="67">
        <v>0</v>
      </c>
      <c r="AZ425" s="67">
        <v>0</v>
      </c>
      <c r="BA425" s="67">
        <v>0</v>
      </c>
      <c r="BB425" s="67">
        <v>0</v>
      </c>
    </row>
    <row r="426" spans="1:54" ht="14.85" customHeight="1" x14ac:dyDescent="0.25">
      <c r="A426" s="6" t="s">
        <v>1335</v>
      </c>
      <c r="B426" s="6" t="s">
        <v>1336</v>
      </c>
      <c r="C426" s="6" t="s">
        <v>7007</v>
      </c>
      <c r="D426" s="6" t="s">
        <v>1337</v>
      </c>
      <c r="E426" s="6" t="s">
        <v>1338</v>
      </c>
      <c r="G426" s="12" t="s">
        <v>4905</v>
      </c>
      <c r="H426" s="6">
        <v>0</v>
      </c>
      <c r="I426" s="6">
        <v>0</v>
      </c>
      <c r="J426" s="6">
        <v>1000</v>
      </c>
      <c r="K426" s="13" t="s">
        <v>5156</v>
      </c>
      <c r="L426" s="7" t="s">
        <v>5843</v>
      </c>
      <c r="M426" s="14"/>
      <c r="N426" s="67">
        <v>0</v>
      </c>
      <c r="O426" s="67">
        <v>0</v>
      </c>
      <c r="P426" s="67">
        <v>0</v>
      </c>
      <c r="Q426" s="67">
        <v>0</v>
      </c>
      <c r="R426" s="67">
        <v>0</v>
      </c>
      <c r="S426" s="67">
        <v>0</v>
      </c>
      <c r="T426" s="67">
        <v>0</v>
      </c>
      <c r="U426" s="67">
        <v>0</v>
      </c>
      <c r="V426" s="67">
        <v>0</v>
      </c>
      <c r="W426" s="67">
        <v>0</v>
      </c>
      <c r="X426" s="67">
        <v>0</v>
      </c>
      <c r="Y426" s="67">
        <v>0</v>
      </c>
      <c r="Z426" s="67">
        <v>0</v>
      </c>
      <c r="AA426" s="67">
        <v>0</v>
      </c>
      <c r="AB426" s="67">
        <v>0</v>
      </c>
      <c r="AC426" s="67">
        <v>0</v>
      </c>
      <c r="AD426" s="67">
        <v>0</v>
      </c>
      <c r="AE426" s="67">
        <v>0</v>
      </c>
      <c r="AF426" s="67">
        <v>0</v>
      </c>
      <c r="AG426" s="67">
        <v>0</v>
      </c>
      <c r="AH426" s="67">
        <v>0</v>
      </c>
      <c r="AI426" s="67">
        <v>0</v>
      </c>
      <c r="AJ426" s="67">
        <v>0</v>
      </c>
      <c r="AK426" s="67">
        <v>0</v>
      </c>
      <c r="AL426" s="67">
        <v>0</v>
      </c>
      <c r="AM426" s="67">
        <v>0</v>
      </c>
      <c r="AN426" s="67">
        <v>0</v>
      </c>
      <c r="AO426" s="67">
        <v>0</v>
      </c>
      <c r="AP426" s="67">
        <v>0</v>
      </c>
      <c r="AQ426" s="67">
        <v>0</v>
      </c>
      <c r="AR426" s="67">
        <v>0</v>
      </c>
      <c r="AS426" s="67">
        <v>0</v>
      </c>
      <c r="AT426" s="67">
        <v>0</v>
      </c>
      <c r="AU426" s="67">
        <v>0</v>
      </c>
      <c r="AV426" s="67">
        <v>0</v>
      </c>
      <c r="AW426" s="67">
        <v>0</v>
      </c>
      <c r="AX426" s="67">
        <v>0</v>
      </c>
      <c r="AY426" s="67">
        <v>0</v>
      </c>
      <c r="AZ426" s="67">
        <v>0</v>
      </c>
      <c r="BA426" s="67">
        <v>0</v>
      </c>
      <c r="BB426" s="67">
        <v>0</v>
      </c>
    </row>
    <row r="427" spans="1:54" ht="14.85" customHeight="1" x14ac:dyDescent="0.25">
      <c r="A427" s="6" t="s">
        <v>1339</v>
      </c>
      <c r="B427" s="6" t="s">
        <v>1340</v>
      </c>
      <c r="C427" s="6" t="s">
        <v>7008</v>
      </c>
      <c r="D427" s="6" t="s">
        <v>162</v>
      </c>
      <c r="E427" s="6" t="s">
        <v>163</v>
      </c>
      <c r="G427" s="12" t="s">
        <v>4827</v>
      </c>
      <c r="H427" s="6">
        <v>0</v>
      </c>
      <c r="I427" s="6">
        <v>0</v>
      </c>
      <c r="J427" s="6">
        <v>1000</v>
      </c>
      <c r="K427" s="13" t="s">
        <v>4693</v>
      </c>
      <c r="L427" s="7" t="s">
        <v>5844</v>
      </c>
      <c r="M427" s="14"/>
      <c r="N427" s="67">
        <v>0</v>
      </c>
      <c r="O427" s="67">
        <v>0</v>
      </c>
      <c r="P427" s="67">
        <v>0</v>
      </c>
      <c r="Q427" s="67">
        <v>0</v>
      </c>
      <c r="R427" s="67">
        <v>0</v>
      </c>
      <c r="S427" s="67">
        <v>0</v>
      </c>
      <c r="T427" s="67">
        <v>0</v>
      </c>
      <c r="U427" s="67">
        <v>0</v>
      </c>
      <c r="V427" s="67">
        <v>0</v>
      </c>
      <c r="W427" s="67">
        <v>0</v>
      </c>
      <c r="X427" s="67">
        <v>0</v>
      </c>
      <c r="Y427" s="67">
        <v>0</v>
      </c>
      <c r="Z427" s="67">
        <v>0</v>
      </c>
      <c r="AA427" s="67">
        <v>0</v>
      </c>
      <c r="AB427" s="67">
        <v>0</v>
      </c>
      <c r="AC427" s="67">
        <v>0</v>
      </c>
      <c r="AD427" s="67">
        <v>0</v>
      </c>
      <c r="AE427" s="67">
        <v>0</v>
      </c>
      <c r="AF427" s="67">
        <v>0</v>
      </c>
      <c r="AG427" s="67">
        <v>0</v>
      </c>
      <c r="AH427" s="67">
        <v>0</v>
      </c>
      <c r="AI427" s="67">
        <v>0</v>
      </c>
      <c r="AJ427" s="67">
        <v>0</v>
      </c>
      <c r="AK427" s="67">
        <v>0</v>
      </c>
      <c r="AL427" s="67">
        <v>0</v>
      </c>
      <c r="AM427" s="67">
        <v>0</v>
      </c>
      <c r="AN427" s="67">
        <v>0</v>
      </c>
      <c r="AO427" s="67">
        <v>0</v>
      </c>
      <c r="AP427" s="67">
        <v>0</v>
      </c>
      <c r="AQ427" s="67">
        <v>0</v>
      </c>
      <c r="AR427" s="67">
        <v>0</v>
      </c>
      <c r="AS427" s="67">
        <v>0</v>
      </c>
      <c r="AT427" s="67">
        <v>0</v>
      </c>
      <c r="AU427" s="67">
        <v>0</v>
      </c>
      <c r="AV427" s="67">
        <v>0</v>
      </c>
      <c r="AW427" s="67">
        <v>0</v>
      </c>
      <c r="AX427" s="67">
        <v>0</v>
      </c>
      <c r="AY427" s="67">
        <v>0</v>
      </c>
      <c r="AZ427" s="67">
        <v>0</v>
      </c>
      <c r="BA427" s="67">
        <v>0</v>
      </c>
      <c r="BB427" s="67">
        <v>0</v>
      </c>
    </row>
    <row r="428" spans="1:54" ht="14.85" customHeight="1" x14ac:dyDescent="0.25">
      <c r="A428" s="6" t="s">
        <v>1341</v>
      </c>
      <c r="B428" s="6" t="s">
        <v>1342</v>
      </c>
      <c r="C428" s="6" t="s">
        <v>7009</v>
      </c>
      <c r="D428" s="6" t="s">
        <v>1343</v>
      </c>
      <c r="E428" s="6" t="s">
        <v>1344</v>
      </c>
      <c r="G428" s="12" t="s">
        <v>4906</v>
      </c>
      <c r="H428" s="6">
        <v>0</v>
      </c>
      <c r="I428" s="6">
        <v>0</v>
      </c>
      <c r="J428" s="6">
        <v>1000</v>
      </c>
      <c r="K428" s="13" t="s">
        <v>5157</v>
      </c>
      <c r="L428" s="7" t="s">
        <v>5845</v>
      </c>
      <c r="M428" s="14"/>
      <c r="N428" s="67">
        <v>5.3289299000000012E-3</v>
      </c>
      <c r="O428" s="67">
        <v>5.3289299000000012E-3</v>
      </c>
      <c r="P428" s="67">
        <v>5.3289299000000073E-3</v>
      </c>
      <c r="Q428" s="67">
        <v>5.45890380000001E-3</v>
      </c>
      <c r="R428" s="67">
        <v>5.3289299000000012E-3</v>
      </c>
      <c r="S428" s="67">
        <v>5.4589037999999996E-3</v>
      </c>
      <c r="T428" s="67">
        <v>5.3289299000000021E-3</v>
      </c>
      <c r="U428" s="67">
        <v>5.3289299000000021E-3</v>
      </c>
      <c r="V428" s="67">
        <v>5.3289299000000021E-3</v>
      </c>
      <c r="W428" s="67">
        <v>5.45890380000001E-3</v>
      </c>
      <c r="X428" s="67">
        <v>5.45890380000001E-3</v>
      </c>
      <c r="Y428" s="67">
        <v>5.3289299000000012E-3</v>
      </c>
      <c r="Z428" s="67">
        <v>5.45890380000001E-3</v>
      </c>
      <c r="AA428" s="67">
        <v>5.4589037999999996E-3</v>
      </c>
      <c r="AB428" s="67">
        <v>5.3289299000000012E-3</v>
      </c>
      <c r="AC428" s="67">
        <v>5.4589037999999996E-3</v>
      </c>
      <c r="AD428" s="67">
        <v>5.4589037999999996E-3</v>
      </c>
      <c r="AE428" s="67">
        <v>5.4589037999999996E-3</v>
      </c>
      <c r="AF428" s="67">
        <v>5.5888777000000014E-3</v>
      </c>
      <c r="AG428" s="67">
        <v>1.0523057894808723E-2</v>
      </c>
      <c r="AH428" s="67">
        <v>1.0252717565042414E-2</v>
      </c>
      <c r="AI428" s="67">
        <v>1.1713388293407961E-2</v>
      </c>
      <c r="AJ428" s="67">
        <v>1.0310304442329584E-2</v>
      </c>
      <c r="AK428" s="67">
        <v>6.2643162512924407E-3</v>
      </c>
      <c r="AL428" s="67">
        <v>6.0372813321002208E-3</v>
      </c>
      <c r="AM428" s="67">
        <v>6.1447222353588939E-3</v>
      </c>
      <c r="AN428" s="67">
        <v>9.2849418490483348E-3</v>
      </c>
      <c r="AO428" s="67">
        <v>9.7191775098838199E-3</v>
      </c>
      <c r="AP428" s="67">
        <v>9.6825378881600834E-3</v>
      </c>
      <c r="AQ428" s="67">
        <v>9.692314559995141E-3</v>
      </c>
      <c r="AR428" s="67">
        <v>6.7039192221506078E-3</v>
      </c>
      <c r="AS428" s="67">
        <v>6.5193476017396598E-3</v>
      </c>
      <c r="AT428" s="67">
        <v>6.6179593900435648E-3</v>
      </c>
      <c r="AU428" s="67">
        <v>6.6500844947936545E-3</v>
      </c>
      <c r="AV428" s="67">
        <v>6.0779986762420166E-3</v>
      </c>
      <c r="AW428" s="67">
        <v>5.778158046659489E-3</v>
      </c>
      <c r="AX428" s="67">
        <v>5.9698377266698506E-3</v>
      </c>
      <c r="AY428" s="67">
        <v>6.0281796067329207E-3</v>
      </c>
      <c r="AZ428" s="67">
        <v>5.8570804855956624E-3</v>
      </c>
      <c r="BA428" s="67">
        <v>5.9283447027871717E-3</v>
      </c>
      <c r="BB428" s="67">
        <v>5.960741583072842E-3</v>
      </c>
    </row>
    <row r="429" spans="1:54" ht="14.85" customHeight="1" x14ac:dyDescent="0.25">
      <c r="A429" s="6" t="s">
        <v>1345</v>
      </c>
      <c r="B429" s="6" t="s">
        <v>1346</v>
      </c>
      <c r="C429" s="6" t="s">
        <v>7010</v>
      </c>
      <c r="D429" s="6" t="s">
        <v>184</v>
      </c>
      <c r="E429" s="6" t="s">
        <v>185</v>
      </c>
      <c r="G429" s="12" t="s">
        <v>4827</v>
      </c>
      <c r="H429" s="6">
        <v>1</v>
      </c>
      <c r="I429" s="6">
        <v>-1000</v>
      </c>
      <c r="J429" s="6">
        <v>1000</v>
      </c>
      <c r="K429" s="13" t="s">
        <v>4592</v>
      </c>
      <c r="L429" s="7" t="s">
        <v>5846</v>
      </c>
      <c r="M429" s="14"/>
      <c r="N429" s="67">
        <v>0</v>
      </c>
      <c r="O429" s="67">
        <v>0</v>
      </c>
      <c r="P429" s="67">
        <v>0</v>
      </c>
      <c r="Q429" s="67">
        <v>0</v>
      </c>
      <c r="R429" s="67">
        <v>0</v>
      </c>
      <c r="S429" s="67">
        <v>0</v>
      </c>
      <c r="T429" s="67">
        <v>0</v>
      </c>
      <c r="U429" s="67">
        <v>0</v>
      </c>
      <c r="V429" s="67">
        <v>0</v>
      </c>
      <c r="W429" s="67">
        <v>0</v>
      </c>
      <c r="X429" s="67">
        <v>0</v>
      </c>
      <c r="Y429" s="67">
        <v>0</v>
      </c>
      <c r="Z429" s="67">
        <v>0</v>
      </c>
      <c r="AA429" s="67">
        <v>0</v>
      </c>
      <c r="AB429" s="67">
        <v>0</v>
      </c>
      <c r="AC429" s="67">
        <v>0</v>
      </c>
      <c r="AD429" s="67">
        <v>0</v>
      </c>
      <c r="AE429" s="67">
        <v>0</v>
      </c>
      <c r="AF429" s="67">
        <v>0</v>
      </c>
      <c r="AG429" s="67">
        <v>0</v>
      </c>
      <c r="AH429" s="67">
        <v>0</v>
      </c>
      <c r="AI429" s="67">
        <v>0</v>
      </c>
      <c r="AJ429" s="67">
        <v>0</v>
      </c>
      <c r="AK429" s="67">
        <v>0</v>
      </c>
      <c r="AL429" s="67">
        <v>0</v>
      </c>
      <c r="AM429" s="67">
        <v>0</v>
      </c>
      <c r="AN429" s="67">
        <v>0</v>
      </c>
      <c r="AO429" s="67">
        <v>0</v>
      </c>
      <c r="AP429" s="67">
        <v>0</v>
      </c>
      <c r="AQ429" s="67">
        <v>0</v>
      </c>
      <c r="AR429" s="67">
        <v>0</v>
      </c>
      <c r="AS429" s="67">
        <v>0</v>
      </c>
      <c r="AT429" s="67">
        <v>0</v>
      </c>
      <c r="AU429" s="67">
        <v>0</v>
      </c>
      <c r="AV429" s="67">
        <v>0</v>
      </c>
      <c r="AW429" s="67">
        <v>0</v>
      </c>
      <c r="AX429" s="67">
        <v>0</v>
      </c>
      <c r="AY429" s="67">
        <v>0</v>
      </c>
      <c r="AZ429" s="67">
        <v>0</v>
      </c>
      <c r="BA429" s="67">
        <v>0</v>
      </c>
      <c r="BB429" s="67">
        <v>0</v>
      </c>
    </row>
    <row r="430" spans="1:54" ht="14.85" customHeight="1" x14ac:dyDescent="0.25">
      <c r="A430" s="6" t="s">
        <v>1347</v>
      </c>
      <c r="B430" s="6" t="s">
        <v>1348</v>
      </c>
      <c r="C430" s="6" t="s">
        <v>7011</v>
      </c>
      <c r="D430" s="6" t="s">
        <v>831</v>
      </c>
      <c r="E430" s="6" t="s">
        <v>832</v>
      </c>
      <c r="G430" s="12" t="s">
        <v>4867</v>
      </c>
      <c r="H430" s="6">
        <v>0</v>
      </c>
      <c r="I430" s="6">
        <v>0</v>
      </c>
      <c r="J430" s="6">
        <v>1000</v>
      </c>
      <c r="K430" s="13" t="s">
        <v>5093</v>
      </c>
      <c r="L430" s="7" t="s">
        <v>5847</v>
      </c>
      <c r="M430" s="14"/>
      <c r="N430" s="67">
        <v>0</v>
      </c>
      <c r="O430" s="67">
        <v>0</v>
      </c>
      <c r="P430" s="67">
        <v>0</v>
      </c>
      <c r="Q430" s="67">
        <v>0</v>
      </c>
      <c r="R430" s="67">
        <v>0</v>
      </c>
      <c r="S430" s="67">
        <v>0</v>
      </c>
      <c r="T430" s="67">
        <v>0</v>
      </c>
      <c r="U430" s="67">
        <v>0</v>
      </c>
      <c r="V430" s="67">
        <v>0</v>
      </c>
      <c r="W430" s="67">
        <v>0</v>
      </c>
      <c r="X430" s="67">
        <v>0</v>
      </c>
      <c r="Y430" s="67">
        <v>0</v>
      </c>
      <c r="Z430" s="67">
        <v>0</v>
      </c>
      <c r="AA430" s="67">
        <v>0</v>
      </c>
      <c r="AB430" s="67">
        <v>0</v>
      </c>
      <c r="AC430" s="67">
        <v>0</v>
      </c>
      <c r="AD430" s="67">
        <v>0</v>
      </c>
      <c r="AE430" s="67">
        <v>0</v>
      </c>
      <c r="AF430" s="67">
        <v>0</v>
      </c>
      <c r="AG430" s="67">
        <v>0</v>
      </c>
      <c r="AH430" s="67">
        <v>0</v>
      </c>
      <c r="AI430" s="67">
        <v>0</v>
      </c>
      <c r="AJ430" s="67">
        <v>0</v>
      </c>
      <c r="AK430" s="67">
        <v>0</v>
      </c>
      <c r="AL430" s="67">
        <v>0</v>
      </c>
      <c r="AM430" s="67">
        <v>0</v>
      </c>
      <c r="AN430" s="67">
        <v>0</v>
      </c>
      <c r="AO430" s="67">
        <v>0</v>
      </c>
      <c r="AP430" s="67">
        <v>0</v>
      </c>
      <c r="AQ430" s="67">
        <v>0</v>
      </c>
      <c r="AR430" s="67">
        <v>0</v>
      </c>
      <c r="AS430" s="67">
        <v>0</v>
      </c>
      <c r="AT430" s="67">
        <v>0</v>
      </c>
      <c r="AU430" s="67">
        <v>0</v>
      </c>
      <c r="AV430" s="67">
        <v>0</v>
      </c>
      <c r="AW430" s="67">
        <v>0</v>
      </c>
      <c r="AX430" s="67">
        <v>0</v>
      </c>
      <c r="AY430" s="67">
        <v>0</v>
      </c>
      <c r="AZ430" s="67">
        <v>0</v>
      </c>
      <c r="BA430" s="67">
        <v>0</v>
      </c>
      <c r="BB430" s="67">
        <v>0</v>
      </c>
    </row>
    <row r="431" spans="1:54" ht="14.85" customHeight="1" x14ac:dyDescent="0.25">
      <c r="A431" s="6" t="s">
        <v>1349</v>
      </c>
      <c r="B431" s="6" t="s">
        <v>1350</v>
      </c>
      <c r="C431" s="6" t="s">
        <v>7012</v>
      </c>
      <c r="D431" s="6" t="s">
        <v>1351</v>
      </c>
      <c r="E431" s="6" t="s">
        <v>1352</v>
      </c>
      <c r="G431" s="12" t="s">
        <v>4728</v>
      </c>
      <c r="H431" s="6">
        <v>1</v>
      </c>
      <c r="I431" s="6">
        <v>-1000</v>
      </c>
      <c r="J431" s="6">
        <v>1000</v>
      </c>
      <c r="K431" s="13" t="s">
        <v>5158</v>
      </c>
      <c r="L431" s="7" t="s">
        <v>5848</v>
      </c>
      <c r="M431" s="14"/>
      <c r="N431" s="67">
        <v>0</v>
      </c>
      <c r="O431" s="67">
        <v>0</v>
      </c>
      <c r="P431" s="67">
        <v>0</v>
      </c>
      <c r="Q431" s="67">
        <v>0</v>
      </c>
      <c r="R431" s="67">
        <v>0</v>
      </c>
      <c r="S431" s="67">
        <v>0</v>
      </c>
      <c r="T431" s="67">
        <v>0</v>
      </c>
      <c r="U431" s="67">
        <v>0</v>
      </c>
      <c r="V431" s="67">
        <v>0</v>
      </c>
      <c r="W431" s="67">
        <v>0</v>
      </c>
      <c r="X431" s="67">
        <v>0</v>
      </c>
      <c r="Y431" s="67">
        <v>0</v>
      </c>
      <c r="Z431" s="67">
        <v>0</v>
      </c>
      <c r="AA431" s="67">
        <v>0</v>
      </c>
      <c r="AB431" s="67">
        <v>0</v>
      </c>
      <c r="AC431" s="67">
        <v>0</v>
      </c>
      <c r="AD431" s="67">
        <v>0</v>
      </c>
      <c r="AE431" s="67">
        <v>0</v>
      </c>
      <c r="AF431" s="67">
        <v>0</v>
      </c>
      <c r="AG431" s="67">
        <v>0</v>
      </c>
      <c r="AH431" s="67">
        <v>0</v>
      </c>
      <c r="AI431" s="67">
        <v>0</v>
      </c>
      <c r="AJ431" s="67">
        <v>0</v>
      </c>
      <c r="AK431" s="67">
        <v>0</v>
      </c>
      <c r="AL431" s="67">
        <v>0</v>
      </c>
      <c r="AM431" s="67">
        <v>0</v>
      </c>
      <c r="AN431" s="67">
        <v>0</v>
      </c>
      <c r="AO431" s="67">
        <v>0</v>
      </c>
      <c r="AP431" s="67">
        <v>0</v>
      </c>
      <c r="AQ431" s="67">
        <v>0</v>
      </c>
      <c r="AR431" s="67">
        <v>0</v>
      </c>
      <c r="AS431" s="67">
        <v>0</v>
      </c>
      <c r="AT431" s="67">
        <v>0</v>
      </c>
      <c r="AU431" s="67">
        <v>0</v>
      </c>
      <c r="AV431" s="67">
        <v>0</v>
      </c>
      <c r="AW431" s="67">
        <v>0</v>
      </c>
      <c r="AX431" s="67">
        <v>0</v>
      </c>
      <c r="AY431" s="67">
        <v>0</v>
      </c>
      <c r="AZ431" s="67">
        <v>0</v>
      </c>
      <c r="BA431" s="67">
        <v>0</v>
      </c>
      <c r="BB431" s="67">
        <v>0</v>
      </c>
    </row>
    <row r="432" spans="1:54" ht="14.85" customHeight="1" x14ac:dyDescent="0.25">
      <c r="A432" s="6" t="s">
        <v>1353</v>
      </c>
      <c r="B432" s="6" t="s">
        <v>1354</v>
      </c>
      <c r="C432" s="6" t="s">
        <v>7013</v>
      </c>
      <c r="D432" s="6" t="s">
        <v>60</v>
      </c>
      <c r="E432" s="6" t="s">
        <v>58</v>
      </c>
      <c r="G432" s="12" t="s">
        <v>4826</v>
      </c>
      <c r="H432" s="6">
        <v>1</v>
      </c>
      <c r="I432" s="6">
        <v>-1000</v>
      </c>
      <c r="J432" s="6">
        <v>1000</v>
      </c>
      <c r="K432" s="13" t="s">
        <v>5038</v>
      </c>
      <c r="L432" s="7" t="s">
        <v>5849</v>
      </c>
      <c r="M432" s="14"/>
      <c r="N432" s="67">
        <v>0</v>
      </c>
      <c r="O432" s="67">
        <v>0</v>
      </c>
      <c r="P432" s="67">
        <v>0</v>
      </c>
      <c r="Q432" s="67">
        <v>0</v>
      </c>
      <c r="R432" s="67">
        <v>0</v>
      </c>
      <c r="S432" s="67">
        <v>0</v>
      </c>
      <c r="T432" s="67">
        <v>0</v>
      </c>
      <c r="U432" s="67">
        <v>0</v>
      </c>
      <c r="V432" s="67">
        <v>0</v>
      </c>
      <c r="W432" s="67">
        <v>0</v>
      </c>
      <c r="X432" s="67">
        <v>0</v>
      </c>
      <c r="Y432" s="67">
        <v>0</v>
      </c>
      <c r="Z432" s="67">
        <v>0</v>
      </c>
      <c r="AA432" s="67">
        <v>0</v>
      </c>
      <c r="AB432" s="67">
        <v>0</v>
      </c>
      <c r="AC432" s="67">
        <v>0</v>
      </c>
      <c r="AD432" s="67">
        <v>0</v>
      </c>
      <c r="AE432" s="67">
        <v>0</v>
      </c>
      <c r="AF432" s="67">
        <v>0</v>
      </c>
      <c r="AG432" s="67">
        <v>0</v>
      </c>
      <c r="AH432" s="67">
        <v>0</v>
      </c>
      <c r="AI432" s="67">
        <v>0</v>
      </c>
      <c r="AJ432" s="67">
        <v>0</v>
      </c>
      <c r="AK432" s="67">
        <v>0</v>
      </c>
      <c r="AL432" s="67">
        <v>0</v>
      </c>
      <c r="AM432" s="67">
        <v>0</v>
      </c>
      <c r="AN432" s="67">
        <v>0</v>
      </c>
      <c r="AO432" s="67">
        <v>0</v>
      </c>
      <c r="AP432" s="67">
        <v>0</v>
      </c>
      <c r="AQ432" s="67">
        <v>0</v>
      </c>
      <c r="AR432" s="67">
        <v>0</v>
      </c>
      <c r="AS432" s="67">
        <v>0</v>
      </c>
      <c r="AT432" s="67">
        <v>0</v>
      </c>
      <c r="AU432" s="67">
        <v>0</v>
      </c>
      <c r="AV432" s="67">
        <v>0</v>
      </c>
      <c r="AW432" s="67">
        <v>0</v>
      </c>
      <c r="AX432" s="67">
        <v>0</v>
      </c>
      <c r="AY432" s="67">
        <v>0</v>
      </c>
      <c r="AZ432" s="67">
        <v>0</v>
      </c>
      <c r="BA432" s="67">
        <v>0</v>
      </c>
      <c r="BB432" s="67">
        <v>0</v>
      </c>
    </row>
    <row r="433" spans="1:54" ht="14.85" customHeight="1" x14ac:dyDescent="0.25">
      <c r="A433" s="6" t="s">
        <v>1355</v>
      </c>
      <c r="B433" s="6" t="s">
        <v>1356</v>
      </c>
      <c r="C433" s="6" t="s">
        <v>7014</v>
      </c>
      <c r="D433" s="6" t="s">
        <v>1357</v>
      </c>
      <c r="E433" s="6" t="s">
        <v>1154</v>
      </c>
      <c r="G433" s="12" t="s">
        <v>4977</v>
      </c>
      <c r="H433" s="6">
        <v>1</v>
      </c>
      <c r="I433" s="6">
        <v>-1000</v>
      </c>
      <c r="J433" s="6">
        <v>1000</v>
      </c>
      <c r="K433" s="13" t="s">
        <v>5133</v>
      </c>
      <c r="L433" s="7" t="s">
        <v>5850</v>
      </c>
      <c r="M433" s="14"/>
      <c r="N433" s="67">
        <v>0</v>
      </c>
      <c r="O433" s="67">
        <v>0</v>
      </c>
      <c r="P433" s="67">
        <v>0</v>
      </c>
      <c r="Q433" s="67">
        <v>0</v>
      </c>
      <c r="R433" s="67">
        <v>0</v>
      </c>
      <c r="S433" s="67">
        <v>0</v>
      </c>
      <c r="T433" s="67">
        <v>0</v>
      </c>
      <c r="U433" s="67">
        <v>0</v>
      </c>
      <c r="V433" s="67">
        <v>0</v>
      </c>
      <c r="W433" s="67">
        <v>0</v>
      </c>
      <c r="X433" s="67">
        <v>0</v>
      </c>
      <c r="Y433" s="67">
        <v>0</v>
      </c>
      <c r="Z433" s="67">
        <v>0</v>
      </c>
      <c r="AA433" s="67">
        <v>0</v>
      </c>
      <c r="AB433" s="67">
        <v>0</v>
      </c>
      <c r="AC433" s="67">
        <v>0</v>
      </c>
      <c r="AD433" s="67">
        <v>0</v>
      </c>
      <c r="AE433" s="67">
        <v>0</v>
      </c>
      <c r="AF433" s="67">
        <v>0</v>
      </c>
      <c r="AG433" s="67">
        <v>0</v>
      </c>
      <c r="AH433" s="67">
        <v>0</v>
      </c>
      <c r="AI433" s="67">
        <v>0</v>
      </c>
      <c r="AJ433" s="67">
        <v>0</v>
      </c>
      <c r="AK433" s="67">
        <v>0</v>
      </c>
      <c r="AL433" s="67">
        <v>0</v>
      </c>
      <c r="AM433" s="67">
        <v>0</v>
      </c>
      <c r="AN433" s="67">
        <v>0</v>
      </c>
      <c r="AO433" s="67">
        <v>0</v>
      </c>
      <c r="AP433" s="67">
        <v>0</v>
      </c>
      <c r="AQ433" s="67">
        <v>0</v>
      </c>
      <c r="AR433" s="67">
        <v>0</v>
      </c>
      <c r="AS433" s="67">
        <v>0</v>
      </c>
      <c r="AT433" s="67">
        <v>0</v>
      </c>
      <c r="AU433" s="67">
        <v>0</v>
      </c>
      <c r="AV433" s="67">
        <v>0</v>
      </c>
      <c r="AW433" s="67">
        <v>0</v>
      </c>
      <c r="AX433" s="67">
        <v>0</v>
      </c>
      <c r="AY433" s="67">
        <v>0</v>
      </c>
      <c r="AZ433" s="67">
        <v>0</v>
      </c>
      <c r="BA433" s="67">
        <v>0</v>
      </c>
      <c r="BB433" s="67">
        <v>0</v>
      </c>
    </row>
    <row r="434" spans="1:54" ht="14.85" customHeight="1" x14ac:dyDescent="0.25">
      <c r="A434" s="6" t="s">
        <v>1358</v>
      </c>
      <c r="B434" s="6" t="s">
        <v>1359</v>
      </c>
      <c r="C434" s="6" t="s">
        <v>7015</v>
      </c>
      <c r="D434" s="6" t="s">
        <v>433</v>
      </c>
      <c r="E434" s="6" t="s">
        <v>434</v>
      </c>
      <c r="G434" s="12" t="s">
        <v>4827</v>
      </c>
      <c r="H434" s="6">
        <v>0</v>
      </c>
      <c r="I434" s="6">
        <v>0</v>
      </c>
      <c r="J434" s="6">
        <v>1000</v>
      </c>
      <c r="K434" s="13" t="s">
        <v>5048</v>
      </c>
      <c r="L434" s="7" t="s">
        <v>5851</v>
      </c>
      <c r="M434" s="14"/>
      <c r="N434" s="67">
        <v>0</v>
      </c>
      <c r="O434" s="67">
        <v>0</v>
      </c>
      <c r="P434" s="67">
        <v>0</v>
      </c>
      <c r="Q434" s="67">
        <v>0</v>
      </c>
      <c r="R434" s="67">
        <v>0</v>
      </c>
      <c r="S434" s="67">
        <v>0</v>
      </c>
      <c r="T434" s="67">
        <v>0</v>
      </c>
      <c r="U434" s="67">
        <v>0</v>
      </c>
      <c r="V434" s="67">
        <v>0</v>
      </c>
      <c r="W434" s="67">
        <v>0</v>
      </c>
      <c r="X434" s="67">
        <v>0</v>
      </c>
      <c r="Y434" s="67">
        <v>0</v>
      </c>
      <c r="Z434" s="67">
        <v>0</v>
      </c>
      <c r="AA434" s="67">
        <v>0</v>
      </c>
      <c r="AB434" s="67">
        <v>0</v>
      </c>
      <c r="AC434" s="67">
        <v>0</v>
      </c>
      <c r="AD434" s="67">
        <v>0</v>
      </c>
      <c r="AE434" s="67">
        <v>0</v>
      </c>
      <c r="AF434" s="67">
        <v>0</v>
      </c>
      <c r="AG434" s="67">
        <v>0</v>
      </c>
      <c r="AH434" s="67">
        <v>0</v>
      </c>
      <c r="AI434" s="67">
        <v>0</v>
      </c>
      <c r="AJ434" s="67">
        <v>0</v>
      </c>
      <c r="AK434" s="67">
        <v>0</v>
      </c>
      <c r="AL434" s="67">
        <v>0</v>
      </c>
      <c r="AM434" s="67">
        <v>0</v>
      </c>
      <c r="AN434" s="67">
        <v>0</v>
      </c>
      <c r="AO434" s="67">
        <v>0</v>
      </c>
      <c r="AP434" s="67">
        <v>0</v>
      </c>
      <c r="AQ434" s="67">
        <v>0</v>
      </c>
      <c r="AR434" s="67">
        <v>0</v>
      </c>
      <c r="AS434" s="67">
        <v>0</v>
      </c>
      <c r="AT434" s="67">
        <v>0</v>
      </c>
      <c r="AU434" s="67">
        <v>0</v>
      </c>
      <c r="AV434" s="67">
        <v>0</v>
      </c>
      <c r="AW434" s="67">
        <v>0</v>
      </c>
      <c r="AX434" s="67">
        <v>0</v>
      </c>
      <c r="AY434" s="67">
        <v>0</v>
      </c>
      <c r="AZ434" s="67">
        <v>0</v>
      </c>
      <c r="BA434" s="67">
        <v>0</v>
      </c>
      <c r="BB434" s="67">
        <v>0</v>
      </c>
    </row>
    <row r="435" spans="1:54" ht="14.85" customHeight="1" x14ac:dyDescent="0.25">
      <c r="A435" s="6" t="s">
        <v>1360</v>
      </c>
      <c r="B435" s="6" t="s">
        <v>1361</v>
      </c>
      <c r="C435" s="6" t="s">
        <v>7016</v>
      </c>
      <c r="D435" s="6" t="s">
        <v>176</v>
      </c>
      <c r="E435" s="6" t="s">
        <v>177</v>
      </c>
      <c r="G435" s="12" t="s">
        <v>4820</v>
      </c>
      <c r="H435" s="6">
        <v>1</v>
      </c>
      <c r="I435" s="6">
        <v>-1000</v>
      </c>
      <c r="J435" s="6">
        <v>1000</v>
      </c>
      <c r="L435" s="7" t="s">
        <v>5852</v>
      </c>
      <c r="M435" s="14"/>
      <c r="N435" s="67">
        <v>0</v>
      </c>
      <c r="O435" s="67">
        <v>0</v>
      </c>
      <c r="P435" s="67">
        <v>0</v>
      </c>
      <c r="Q435" s="67">
        <v>0</v>
      </c>
      <c r="R435" s="67">
        <v>0</v>
      </c>
      <c r="S435" s="67">
        <v>0</v>
      </c>
      <c r="T435" s="67">
        <v>0</v>
      </c>
      <c r="U435" s="67">
        <v>0</v>
      </c>
      <c r="V435" s="67">
        <v>0</v>
      </c>
      <c r="W435" s="67">
        <v>0</v>
      </c>
      <c r="X435" s="67">
        <v>0</v>
      </c>
      <c r="Y435" s="67">
        <v>0</v>
      </c>
      <c r="Z435" s="67">
        <v>0</v>
      </c>
      <c r="AA435" s="67">
        <v>0</v>
      </c>
      <c r="AB435" s="67">
        <v>0</v>
      </c>
      <c r="AC435" s="67">
        <v>0</v>
      </c>
      <c r="AD435" s="67">
        <v>0</v>
      </c>
      <c r="AE435" s="67">
        <v>0</v>
      </c>
      <c r="AF435" s="67">
        <v>0</v>
      </c>
      <c r="AG435" s="67">
        <v>0</v>
      </c>
      <c r="AH435" s="67">
        <v>0</v>
      </c>
      <c r="AI435" s="67">
        <v>0</v>
      </c>
      <c r="AJ435" s="67">
        <v>0</v>
      </c>
      <c r="AK435" s="67">
        <v>0</v>
      </c>
      <c r="AL435" s="67">
        <v>0</v>
      </c>
      <c r="AM435" s="67">
        <v>0</v>
      </c>
      <c r="AN435" s="67">
        <v>0</v>
      </c>
      <c r="AO435" s="67">
        <v>0</v>
      </c>
      <c r="AP435" s="67">
        <v>0</v>
      </c>
      <c r="AQ435" s="67">
        <v>0</v>
      </c>
      <c r="AR435" s="67">
        <v>0</v>
      </c>
      <c r="AS435" s="67">
        <v>0</v>
      </c>
      <c r="AT435" s="67">
        <v>0</v>
      </c>
      <c r="AU435" s="67">
        <v>0</v>
      </c>
      <c r="AV435" s="67">
        <v>0</v>
      </c>
      <c r="AW435" s="67">
        <v>0</v>
      </c>
      <c r="AX435" s="67">
        <v>0</v>
      </c>
      <c r="AY435" s="67">
        <v>0</v>
      </c>
      <c r="AZ435" s="67">
        <v>0</v>
      </c>
      <c r="BA435" s="67">
        <v>0</v>
      </c>
      <c r="BB435" s="67">
        <v>0</v>
      </c>
    </row>
    <row r="436" spans="1:54" ht="14.85" customHeight="1" x14ac:dyDescent="0.25">
      <c r="A436" s="6" t="s">
        <v>1362</v>
      </c>
      <c r="B436" s="6" t="s">
        <v>1363</v>
      </c>
      <c r="C436" s="6" t="s">
        <v>7017</v>
      </c>
      <c r="D436" s="6" t="s">
        <v>1364</v>
      </c>
      <c r="E436" s="6" t="s">
        <v>1365</v>
      </c>
      <c r="G436" s="12" t="s">
        <v>4977</v>
      </c>
      <c r="H436" s="6">
        <v>1</v>
      </c>
      <c r="I436" s="6">
        <v>-1000</v>
      </c>
      <c r="J436" s="6">
        <v>1000</v>
      </c>
      <c r="L436" s="7" t="s">
        <v>5853</v>
      </c>
      <c r="M436" s="14"/>
      <c r="N436" s="67">
        <v>0</v>
      </c>
      <c r="O436" s="67">
        <v>0</v>
      </c>
      <c r="P436" s="67">
        <v>0</v>
      </c>
      <c r="Q436" s="67">
        <v>0</v>
      </c>
      <c r="R436" s="67">
        <v>0</v>
      </c>
      <c r="S436" s="67">
        <v>0</v>
      </c>
      <c r="T436" s="67">
        <v>0</v>
      </c>
      <c r="U436" s="67">
        <v>0</v>
      </c>
      <c r="V436" s="67">
        <v>0</v>
      </c>
      <c r="W436" s="67">
        <v>0</v>
      </c>
      <c r="X436" s="67">
        <v>0</v>
      </c>
      <c r="Y436" s="67">
        <v>0</v>
      </c>
      <c r="Z436" s="67">
        <v>0</v>
      </c>
      <c r="AA436" s="67">
        <v>0</v>
      </c>
      <c r="AB436" s="67">
        <v>0</v>
      </c>
      <c r="AC436" s="67">
        <v>0</v>
      </c>
      <c r="AD436" s="67">
        <v>0</v>
      </c>
      <c r="AE436" s="67">
        <v>0</v>
      </c>
      <c r="AF436" s="67">
        <v>0</v>
      </c>
      <c r="AG436" s="67">
        <v>0</v>
      </c>
      <c r="AH436" s="67">
        <v>0</v>
      </c>
      <c r="AI436" s="67">
        <v>0</v>
      </c>
      <c r="AJ436" s="67">
        <v>0</v>
      </c>
      <c r="AK436" s="67">
        <v>0</v>
      </c>
      <c r="AL436" s="67">
        <v>0</v>
      </c>
      <c r="AM436" s="67">
        <v>0</v>
      </c>
      <c r="AN436" s="67">
        <v>0</v>
      </c>
      <c r="AO436" s="67">
        <v>0</v>
      </c>
      <c r="AP436" s="67">
        <v>0</v>
      </c>
      <c r="AQ436" s="67">
        <v>0</v>
      </c>
      <c r="AR436" s="67">
        <v>0</v>
      </c>
      <c r="AS436" s="67">
        <v>0</v>
      </c>
      <c r="AT436" s="67">
        <v>0</v>
      </c>
      <c r="AU436" s="67">
        <v>0</v>
      </c>
      <c r="AV436" s="67">
        <v>0</v>
      </c>
      <c r="AW436" s="67">
        <v>0</v>
      </c>
      <c r="AX436" s="67">
        <v>0</v>
      </c>
      <c r="AY436" s="67">
        <v>0</v>
      </c>
      <c r="AZ436" s="67">
        <v>0</v>
      </c>
      <c r="BA436" s="67">
        <v>0</v>
      </c>
      <c r="BB436" s="67">
        <v>0</v>
      </c>
    </row>
    <row r="437" spans="1:54" ht="14.85" customHeight="1" x14ac:dyDescent="0.25">
      <c r="A437" s="6" t="s">
        <v>1366</v>
      </c>
      <c r="B437" s="6" t="s">
        <v>1367</v>
      </c>
      <c r="C437" s="6" t="s">
        <v>7018</v>
      </c>
      <c r="D437" s="6" t="s">
        <v>242</v>
      </c>
      <c r="E437" s="6" t="s">
        <v>243</v>
      </c>
      <c r="G437" s="12" t="s">
        <v>4835</v>
      </c>
      <c r="H437" s="6">
        <v>1</v>
      </c>
      <c r="I437" s="6">
        <v>-1000</v>
      </c>
      <c r="J437" s="6">
        <v>1000</v>
      </c>
      <c r="K437" s="13" t="s">
        <v>4589</v>
      </c>
      <c r="L437" s="7" t="s">
        <v>5854</v>
      </c>
      <c r="M437" s="14"/>
      <c r="N437" s="67">
        <v>0</v>
      </c>
      <c r="O437" s="67">
        <v>0</v>
      </c>
      <c r="P437" s="67">
        <v>0</v>
      </c>
      <c r="Q437" s="67">
        <v>0</v>
      </c>
      <c r="R437" s="67">
        <v>0</v>
      </c>
      <c r="S437" s="67">
        <v>0</v>
      </c>
      <c r="T437" s="67">
        <v>0</v>
      </c>
      <c r="U437" s="67">
        <v>0</v>
      </c>
      <c r="V437" s="67">
        <v>0</v>
      </c>
      <c r="W437" s="67">
        <v>0</v>
      </c>
      <c r="X437" s="67">
        <v>0</v>
      </c>
      <c r="Y437" s="67">
        <v>0</v>
      </c>
      <c r="Z437" s="67">
        <v>0</v>
      </c>
      <c r="AA437" s="67">
        <v>0</v>
      </c>
      <c r="AB437" s="67">
        <v>0</v>
      </c>
      <c r="AC437" s="67">
        <v>0</v>
      </c>
      <c r="AD437" s="67">
        <v>0</v>
      </c>
      <c r="AE437" s="67">
        <v>0</v>
      </c>
      <c r="AF437" s="67">
        <v>0</v>
      </c>
      <c r="AG437" s="67">
        <v>0</v>
      </c>
      <c r="AH437" s="67">
        <v>0</v>
      </c>
      <c r="AI437" s="67">
        <v>0</v>
      </c>
      <c r="AJ437" s="67">
        <v>0</v>
      </c>
      <c r="AK437" s="67">
        <v>0</v>
      </c>
      <c r="AL437" s="67">
        <v>0</v>
      </c>
      <c r="AM437" s="67">
        <v>0</v>
      </c>
      <c r="AN437" s="67">
        <v>0</v>
      </c>
      <c r="AO437" s="67">
        <v>0</v>
      </c>
      <c r="AP437" s="67">
        <v>0</v>
      </c>
      <c r="AQ437" s="67">
        <v>0</v>
      </c>
      <c r="AR437" s="67">
        <v>0</v>
      </c>
      <c r="AS437" s="67">
        <v>0</v>
      </c>
      <c r="AT437" s="67">
        <v>0</v>
      </c>
      <c r="AU437" s="67">
        <v>0</v>
      </c>
      <c r="AV437" s="67">
        <v>0</v>
      </c>
      <c r="AW437" s="67">
        <v>0</v>
      </c>
      <c r="AX437" s="67">
        <v>0</v>
      </c>
      <c r="AY437" s="67">
        <v>0</v>
      </c>
      <c r="AZ437" s="67">
        <v>0</v>
      </c>
      <c r="BA437" s="67">
        <v>0</v>
      </c>
      <c r="BB437" s="67">
        <v>0</v>
      </c>
    </row>
    <row r="438" spans="1:54" ht="14.85" customHeight="1" x14ac:dyDescent="0.25">
      <c r="A438" s="6" t="s">
        <v>1368</v>
      </c>
      <c r="B438" s="6" t="s">
        <v>1369</v>
      </c>
      <c r="C438" s="6" t="s">
        <v>7019</v>
      </c>
      <c r="D438" s="6" t="s">
        <v>1370</v>
      </c>
      <c r="E438" s="6" t="s">
        <v>1371</v>
      </c>
      <c r="G438" s="7" t="s">
        <v>4807</v>
      </c>
      <c r="H438" s="6">
        <v>1</v>
      </c>
      <c r="I438" s="6">
        <v>-1000</v>
      </c>
      <c r="J438" s="6">
        <v>1000</v>
      </c>
      <c r="K438" s="13" t="s">
        <v>4457</v>
      </c>
      <c r="L438" s="7" t="s">
        <v>5855</v>
      </c>
      <c r="M438" s="14"/>
      <c r="N438" s="67">
        <v>8.5685282416534392E-3</v>
      </c>
      <c r="O438" s="67">
        <v>8.5685282416534392E-3</v>
      </c>
      <c r="P438" s="67">
        <v>8.5685282416534392E-3</v>
      </c>
      <c r="Q438" s="67">
        <v>8.7775167354493533E-3</v>
      </c>
      <c r="R438" s="67">
        <v>8.5685282416534392E-3</v>
      </c>
      <c r="S438" s="67">
        <v>8.7775167354493533E-3</v>
      </c>
      <c r="T438" s="67">
        <v>8.5685282416534392E-3</v>
      </c>
      <c r="U438" s="67">
        <v>8.5685282416534392E-3</v>
      </c>
      <c r="V438" s="67">
        <v>8.5685282416534392E-3</v>
      </c>
      <c r="W438" s="67">
        <v>8.7775167354493533E-3</v>
      </c>
      <c r="X438" s="67">
        <v>8.7775167354493533E-3</v>
      </c>
      <c r="Y438" s="67">
        <v>8.5685282416534392E-3</v>
      </c>
      <c r="Z438" s="67">
        <v>8.7775167354493533E-3</v>
      </c>
      <c r="AA438" s="67">
        <v>8.7775167354493533E-3</v>
      </c>
      <c r="AB438" s="67">
        <v>8.5685282416534392E-3</v>
      </c>
      <c r="AC438" s="67">
        <v>8.7775167354493533E-3</v>
      </c>
      <c r="AD438" s="67">
        <v>8.7775167354493533E-3</v>
      </c>
      <c r="AE438" s="67">
        <v>8.7775167354493533E-3</v>
      </c>
      <c r="AF438" s="67">
        <v>8.9865052291315806E-3</v>
      </c>
      <c r="AG438" s="67">
        <v>1.6920304911650419E-2</v>
      </c>
      <c r="AH438" s="67">
        <v>1.6485617499029104E-2</v>
      </c>
      <c r="AI438" s="67">
        <v>1.8834268846035229E-2</v>
      </c>
      <c r="AJ438" s="67">
        <v>1.6578212971921857E-2</v>
      </c>
      <c r="AK438" s="67">
        <v>1.0072560855860502E-2</v>
      </c>
      <c r="AL438" s="67">
        <v>9.7075053655544252E-3</v>
      </c>
      <c r="AM438" s="67">
        <v>9.8802624539757744E-3</v>
      </c>
      <c r="AN438" s="67">
        <v>1.4929505163195245E-2</v>
      </c>
      <c r="AO438" s="67">
        <v>1.5627724241539909E-2</v>
      </c>
      <c r="AP438" s="67">
        <v>1.5568810418358225E-2</v>
      </c>
      <c r="AQ438" s="67">
        <v>1.5584530589308088E-2</v>
      </c>
      <c r="AR438" s="67">
        <v>1.0779410174791337E-2</v>
      </c>
      <c r="AS438" s="67">
        <v>1.0482632553134863E-2</v>
      </c>
      <c r="AT438" s="67">
        <v>1.0641193072615351E-2</v>
      </c>
      <c r="AU438" s="67">
        <v>1.0692847883660761E-2</v>
      </c>
      <c r="AV438" s="67">
        <v>9.7729758671221134E-3</v>
      </c>
      <c r="AW438" s="67">
        <v>9.2908541371343745E-3</v>
      </c>
      <c r="AX438" s="67">
        <v>9.599060997061315E-3</v>
      </c>
      <c r="AY438" s="67">
        <v>9.6928704591618953E-3</v>
      </c>
      <c r="AZ438" s="67">
        <v>9.4177556276235919E-3</v>
      </c>
      <c r="BA438" s="67">
        <v>9.5323432594796031E-3</v>
      </c>
      <c r="BB438" s="67">
        <v>9.584435065676189E-3</v>
      </c>
    </row>
    <row r="439" spans="1:54" ht="14.85" customHeight="1" x14ac:dyDescent="0.25">
      <c r="A439" s="6" t="s">
        <v>1372</v>
      </c>
      <c r="B439" s="6" t="s">
        <v>1373</v>
      </c>
      <c r="C439" s="6" t="s">
        <v>7020</v>
      </c>
      <c r="D439" s="6" t="s">
        <v>1374</v>
      </c>
      <c r="E439" s="6" t="s">
        <v>1375</v>
      </c>
      <c r="G439" s="12" t="s">
        <v>4907</v>
      </c>
      <c r="H439" s="6">
        <v>0</v>
      </c>
      <c r="I439" s="6">
        <v>0</v>
      </c>
      <c r="J439" s="6">
        <v>1000</v>
      </c>
      <c r="K439" s="13" t="s">
        <v>5159</v>
      </c>
      <c r="L439" s="7" t="s">
        <v>5856</v>
      </c>
      <c r="M439" s="14"/>
      <c r="N439" s="67">
        <v>0</v>
      </c>
      <c r="O439" s="67">
        <v>0</v>
      </c>
      <c r="P439" s="67">
        <v>0</v>
      </c>
      <c r="Q439" s="67">
        <v>0</v>
      </c>
      <c r="R439" s="67">
        <v>0</v>
      </c>
      <c r="S439" s="67">
        <v>0</v>
      </c>
      <c r="T439" s="67">
        <v>0</v>
      </c>
      <c r="U439" s="67">
        <v>0</v>
      </c>
      <c r="V439" s="67">
        <v>0</v>
      </c>
      <c r="W439" s="67">
        <v>0</v>
      </c>
      <c r="X439" s="67">
        <v>0</v>
      </c>
      <c r="Y439" s="67">
        <v>0</v>
      </c>
      <c r="Z439" s="67">
        <v>0</v>
      </c>
      <c r="AA439" s="67">
        <v>0</v>
      </c>
      <c r="AB439" s="67">
        <v>0</v>
      </c>
      <c r="AC439" s="67">
        <v>0</v>
      </c>
      <c r="AD439" s="67">
        <v>0</v>
      </c>
      <c r="AE439" s="67">
        <v>0</v>
      </c>
      <c r="AF439" s="67">
        <v>0</v>
      </c>
      <c r="AG439" s="67">
        <v>0</v>
      </c>
      <c r="AH439" s="67">
        <v>0</v>
      </c>
      <c r="AI439" s="67">
        <v>0</v>
      </c>
      <c r="AJ439" s="67">
        <v>0</v>
      </c>
      <c r="AK439" s="67">
        <v>0</v>
      </c>
      <c r="AL439" s="67">
        <v>0</v>
      </c>
      <c r="AM439" s="67">
        <v>0</v>
      </c>
      <c r="AN439" s="67">
        <v>0</v>
      </c>
      <c r="AO439" s="67">
        <v>0</v>
      </c>
      <c r="AP439" s="67">
        <v>0</v>
      </c>
      <c r="AQ439" s="67">
        <v>0</v>
      </c>
      <c r="AR439" s="67">
        <v>0</v>
      </c>
      <c r="AS439" s="67">
        <v>0</v>
      </c>
      <c r="AT439" s="67">
        <v>0</v>
      </c>
      <c r="AU439" s="67">
        <v>0</v>
      </c>
      <c r="AV439" s="67">
        <v>0</v>
      </c>
      <c r="AW439" s="67">
        <v>0</v>
      </c>
      <c r="AX439" s="67">
        <v>0</v>
      </c>
      <c r="AY439" s="67">
        <v>0</v>
      </c>
      <c r="AZ439" s="67">
        <v>0</v>
      </c>
      <c r="BA439" s="67">
        <v>0</v>
      </c>
      <c r="BB439" s="67">
        <v>0</v>
      </c>
    </row>
    <row r="440" spans="1:54" ht="0.75" customHeight="1" x14ac:dyDescent="0.25">
      <c r="A440" s="6" t="s">
        <v>1376</v>
      </c>
      <c r="B440" s="6" t="s">
        <v>1377</v>
      </c>
      <c r="C440" s="6" t="s">
        <v>7021</v>
      </c>
      <c r="D440" s="6" t="s">
        <v>1321</v>
      </c>
      <c r="E440" s="6" t="s">
        <v>1322</v>
      </c>
      <c r="G440" s="12" t="s">
        <v>4908</v>
      </c>
      <c r="H440" s="6">
        <v>0</v>
      </c>
      <c r="I440" s="6">
        <v>0</v>
      </c>
      <c r="J440" s="6">
        <v>1000</v>
      </c>
      <c r="K440" s="13" t="s">
        <v>5160</v>
      </c>
      <c r="L440" s="7" t="s">
        <v>5857</v>
      </c>
      <c r="M440" s="14"/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  <c r="AI440" s="67">
        <v>0</v>
      </c>
      <c r="AJ440" s="67">
        <v>0</v>
      </c>
      <c r="AK440" s="67">
        <v>0</v>
      </c>
      <c r="AL440" s="67">
        <v>0</v>
      </c>
      <c r="AM440" s="67">
        <v>0</v>
      </c>
      <c r="AN440" s="67">
        <v>0</v>
      </c>
      <c r="AO440" s="67">
        <v>0</v>
      </c>
      <c r="AP440" s="67">
        <v>0</v>
      </c>
      <c r="AQ440" s="67">
        <v>0</v>
      </c>
      <c r="AR440" s="67">
        <v>0</v>
      </c>
      <c r="AS440" s="67">
        <v>0</v>
      </c>
      <c r="AT440" s="67">
        <v>0</v>
      </c>
      <c r="AU440" s="67">
        <v>0</v>
      </c>
      <c r="AV440" s="67">
        <v>0</v>
      </c>
      <c r="AW440" s="67">
        <v>0</v>
      </c>
      <c r="AX440" s="67">
        <v>0</v>
      </c>
      <c r="AY440" s="67">
        <v>0</v>
      </c>
      <c r="AZ440" s="67">
        <v>0</v>
      </c>
      <c r="BA440" s="67">
        <v>0</v>
      </c>
      <c r="BB440" s="67">
        <v>0</v>
      </c>
    </row>
    <row r="441" spans="1:54" ht="14.85" customHeight="1" x14ac:dyDescent="0.25">
      <c r="A441" s="6" t="s">
        <v>1378</v>
      </c>
      <c r="B441" s="6" t="s">
        <v>1379</v>
      </c>
      <c r="C441" s="6" t="s">
        <v>7022</v>
      </c>
      <c r="D441" s="6" t="s">
        <v>1380</v>
      </c>
      <c r="E441" s="6" t="s">
        <v>1381</v>
      </c>
      <c r="G441" s="12" t="s">
        <v>4420</v>
      </c>
      <c r="H441" s="6">
        <v>0</v>
      </c>
      <c r="I441" s="6">
        <v>0</v>
      </c>
      <c r="J441" s="6">
        <v>1000</v>
      </c>
      <c r="K441" s="13" t="s">
        <v>5161</v>
      </c>
      <c r="L441" s="7" t="s">
        <v>5858</v>
      </c>
      <c r="M441" s="11"/>
      <c r="N441" s="67">
        <v>7.5481057056373393</v>
      </c>
      <c r="O441" s="67">
        <v>7.3672669556373362</v>
      </c>
      <c r="P441" s="67">
        <v>7.3244657056373343</v>
      </c>
      <c r="Q441" s="67">
        <v>7.546287796018583</v>
      </c>
      <c r="R441" s="67">
        <v>8.5332401330478245</v>
      </c>
      <c r="S441" s="67">
        <v>8.1244230224696157</v>
      </c>
      <c r="T441" s="67">
        <v>11.807995705632141</v>
      </c>
      <c r="U441" s="67">
        <v>11.785398466376536</v>
      </c>
      <c r="V441" s="67">
        <v>12.160777059713265</v>
      </c>
      <c r="W441" s="67">
        <v>9.4507927960185931</v>
      </c>
      <c r="X441" s="67">
        <v>9.5896802960186047</v>
      </c>
      <c r="Y441" s="67">
        <v>9.6963394556373252</v>
      </c>
      <c r="Z441" s="67">
        <v>9.2496315460185912</v>
      </c>
      <c r="AA441" s="67">
        <v>10.606089689136422</v>
      </c>
      <c r="AB441" s="67">
        <v>10.182231799714502</v>
      </c>
      <c r="AC441" s="67">
        <v>11.777494046024088</v>
      </c>
      <c r="AD441" s="67">
        <v>11.303178380276808</v>
      </c>
      <c r="AE441" s="67">
        <v>12.768209630276042</v>
      </c>
      <c r="AF441" s="67">
        <v>11.789360950838606</v>
      </c>
      <c r="AG441" s="67">
        <v>7.6975531183145076</v>
      </c>
      <c r="AH441" s="67">
        <v>7.5168739013526631</v>
      </c>
      <c r="AI441" s="67">
        <v>7.4872303119136694</v>
      </c>
      <c r="AJ441" s="67">
        <v>7.7018532686156069</v>
      </c>
      <c r="AK441" s="67">
        <v>12.010207147027701</v>
      </c>
      <c r="AL441" s="67">
        <v>11.956556106024118</v>
      </c>
      <c r="AM441" s="67">
        <v>12.340600770837002</v>
      </c>
      <c r="AN441" s="67">
        <v>9.7241623797681687</v>
      </c>
      <c r="AO441" s="67">
        <v>9.8439262107909631</v>
      </c>
      <c r="AP441" s="67">
        <v>9.9990506715673906</v>
      </c>
      <c r="AQ441" s="67">
        <v>9.5082285548879142</v>
      </c>
      <c r="AR441" s="67">
        <v>12.129967331464753</v>
      </c>
      <c r="AS441" s="67">
        <v>11.623849690957316</v>
      </c>
      <c r="AT441" s="67">
        <v>13.081506468452798</v>
      </c>
      <c r="AU441" s="67">
        <v>12.093874140797622</v>
      </c>
      <c r="AV441" s="67">
        <v>11.926741698312654</v>
      </c>
      <c r="AW441" s="67">
        <v>11.84047558444184</v>
      </c>
      <c r="AX441" s="67">
        <v>12.262257039779772</v>
      </c>
      <c r="AY441" s="67">
        <v>11.827253482811235</v>
      </c>
      <c r="AZ441" s="67">
        <v>11.327171173092898</v>
      </c>
      <c r="BA441" s="67">
        <v>12.77257694692646</v>
      </c>
      <c r="BB441" s="67">
        <v>11.785066367673315</v>
      </c>
    </row>
    <row r="442" spans="1:54" ht="14.85" customHeight="1" x14ac:dyDescent="0.25">
      <c r="A442" s="6" t="s">
        <v>1382</v>
      </c>
      <c r="B442" s="6" t="s">
        <v>1383</v>
      </c>
      <c r="C442" s="6" t="s">
        <v>7023</v>
      </c>
      <c r="D442" s="6" t="s">
        <v>1070</v>
      </c>
      <c r="E442" s="6" t="s">
        <v>1071</v>
      </c>
      <c r="G442" s="12" t="s">
        <v>4891</v>
      </c>
      <c r="H442" s="6">
        <v>1</v>
      </c>
      <c r="I442" s="6">
        <v>-1000</v>
      </c>
      <c r="J442" s="6">
        <v>1000</v>
      </c>
      <c r="K442" s="13" t="s">
        <v>5125</v>
      </c>
      <c r="L442" s="7" t="s">
        <v>5859</v>
      </c>
      <c r="M442" s="14"/>
      <c r="N442" s="67">
        <v>4.2710368445568747E-3</v>
      </c>
      <c r="O442" s="67">
        <v>4.2710368445568747E-3</v>
      </c>
      <c r="P442" s="67">
        <v>4.2710368445568747E-3</v>
      </c>
      <c r="Q442" s="67">
        <v>4.3752084748120978E-3</v>
      </c>
      <c r="R442" s="67">
        <v>4.2710368445568747E-3</v>
      </c>
      <c r="S442" s="67">
        <v>4.3752084749257847E-3</v>
      </c>
      <c r="T442" s="67">
        <v>4.271036844329501E-3</v>
      </c>
      <c r="U442" s="67">
        <v>4.2710368445568747E-3</v>
      </c>
      <c r="V442" s="67">
        <v>4.2710368445568747E-3</v>
      </c>
      <c r="W442" s="67">
        <v>4.3752084748120978E-3</v>
      </c>
      <c r="X442" s="67">
        <v>4.3752084748120978E-3</v>
      </c>
      <c r="Y442" s="67">
        <v>4.2710368445568747E-3</v>
      </c>
      <c r="Z442" s="67">
        <v>4.3752084748120978E-3</v>
      </c>
      <c r="AA442" s="67">
        <v>4.3752084748120978E-3</v>
      </c>
      <c r="AB442" s="67">
        <v>4.2710368445568747E-3</v>
      </c>
      <c r="AC442" s="67">
        <v>4.3752084749257847E-3</v>
      </c>
      <c r="AD442" s="67">
        <v>4.3752084749257847E-3</v>
      </c>
      <c r="AE442" s="67">
        <v>4.3752084748120978E-3</v>
      </c>
      <c r="AF442" s="67">
        <v>4.4793801051810078E-3</v>
      </c>
      <c r="AG442" s="67">
        <v>8.4340325034872876E-3</v>
      </c>
      <c r="AH442" s="67">
        <v>8.2173598261761072E-3</v>
      </c>
      <c r="AI442" s="67">
        <v>9.388059875846011E-3</v>
      </c>
      <c r="AJ442" s="67">
        <v>8.2635146226266443E-3</v>
      </c>
      <c r="AK442" s="67">
        <v>5.0207313695409539E-3</v>
      </c>
      <c r="AL442" s="67">
        <v>4.8387671622549533E-3</v>
      </c>
      <c r="AM442" s="67">
        <v>4.9248790205638215E-3</v>
      </c>
      <c r="AN442" s="67">
        <v>7.4417058359586008E-3</v>
      </c>
      <c r="AO442" s="67">
        <v>7.7897375311977157E-3</v>
      </c>
      <c r="AP442" s="67">
        <v>7.7603715651548555E-3</v>
      </c>
      <c r="AQ442" s="67">
        <v>7.7682073832647802E-3</v>
      </c>
      <c r="AR442" s="67">
        <v>5.3730648625105459E-3</v>
      </c>
      <c r="AS442" s="67">
        <v>5.2251341886631053E-3</v>
      </c>
      <c r="AT442" s="67">
        <v>5.3041696777427205E-3</v>
      </c>
      <c r="AU442" s="67">
        <v>5.3299173434879776E-3</v>
      </c>
      <c r="AV442" s="67">
        <v>4.8714013458948102E-3</v>
      </c>
      <c r="AW442" s="67">
        <v>4.631084734455726E-3</v>
      </c>
      <c r="AX442" s="67">
        <v>4.7847123840938366E-3</v>
      </c>
      <c r="AY442" s="67">
        <v>4.8314723010207672E-3</v>
      </c>
      <c r="AZ442" s="67">
        <v>4.6943395813059396E-3</v>
      </c>
      <c r="BA442" s="67">
        <v>4.7514565077335646E-3</v>
      </c>
      <c r="BB442" s="67">
        <v>4.7774219964367148E-3</v>
      </c>
    </row>
    <row r="443" spans="1:54" ht="14.85" customHeight="1" x14ac:dyDescent="0.25">
      <c r="A443" s="6" t="s">
        <v>1384</v>
      </c>
      <c r="B443" s="6" t="s">
        <v>1385</v>
      </c>
      <c r="C443" s="6" t="s">
        <v>7024</v>
      </c>
      <c r="D443" s="6" t="s">
        <v>485</v>
      </c>
      <c r="E443" s="6" t="s">
        <v>486</v>
      </c>
      <c r="G443" s="12" t="s">
        <v>4992</v>
      </c>
      <c r="H443" s="6">
        <v>0</v>
      </c>
      <c r="I443" s="6">
        <v>0</v>
      </c>
      <c r="J443" s="6">
        <v>1000</v>
      </c>
      <c r="K443" s="13" t="s">
        <v>4412</v>
      </c>
      <c r="L443" s="7" t="s">
        <v>5860</v>
      </c>
      <c r="M443" s="14"/>
      <c r="N443" s="67">
        <v>0</v>
      </c>
      <c r="O443" s="67">
        <v>0</v>
      </c>
      <c r="P443" s="67">
        <v>0</v>
      </c>
      <c r="Q443" s="67">
        <v>0</v>
      </c>
      <c r="R443" s="67">
        <v>0</v>
      </c>
      <c r="S443" s="67">
        <v>0</v>
      </c>
      <c r="T443" s="67">
        <v>0</v>
      </c>
      <c r="U443" s="67">
        <v>0</v>
      </c>
      <c r="V443" s="67">
        <v>0</v>
      </c>
      <c r="W443" s="67">
        <v>0</v>
      </c>
      <c r="X443" s="67">
        <v>0</v>
      </c>
      <c r="Y443" s="67">
        <v>0</v>
      </c>
      <c r="Z443" s="67">
        <v>0</v>
      </c>
      <c r="AA443" s="67">
        <v>0</v>
      </c>
      <c r="AB443" s="67">
        <v>0</v>
      </c>
      <c r="AC443" s="67">
        <v>0</v>
      </c>
      <c r="AD443" s="67">
        <v>0</v>
      </c>
      <c r="AE443" s="67">
        <v>0</v>
      </c>
      <c r="AF443" s="67">
        <v>0</v>
      </c>
      <c r="AG443" s="67">
        <v>0</v>
      </c>
      <c r="AH443" s="67">
        <v>0</v>
      </c>
      <c r="AI443" s="67">
        <v>0</v>
      </c>
      <c r="AJ443" s="67">
        <v>0</v>
      </c>
      <c r="AK443" s="67">
        <v>0</v>
      </c>
      <c r="AL443" s="67">
        <v>0</v>
      </c>
      <c r="AM443" s="67">
        <v>0</v>
      </c>
      <c r="AN443" s="67">
        <v>0</v>
      </c>
      <c r="AO443" s="67">
        <v>0</v>
      </c>
      <c r="AP443" s="67">
        <v>0</v>
      </c>
      <c r="AQ443" s="67">
        <v>0</v>
      </c>
      <c r="AR443" s="67">
        <v>0</v>
      </c>
      <c r="AS443" s="67">
        <v>0</v>
      </c>
      <c r="AT443" s="67">
        <v>0</v>
      </c>
      <c r="AU443" s="67">
        <v>0</v>
      </c>
      <c r="AV443" s="67">
        <v>0</v>
      </c>
      <c r="AW443" s="67">
        <v>0</v>
      </c>
      <c r="AX443" s="67">
        <v>0</v>
      </c>
      <c r="AY443" s="67">
        <v>0</v>
      </c>
      <c r="AZ443" s="67">
        <v>0</v>
      </c>
      <c r="BA443" s="67">
        <v>0</v>
      </c>
      <c r="BB443" s="67">
        <v>0</v>
      </c>
    </row>
    <row r="444" spans="1:54" ht="14.85" customHeight="1" x14ac:dyDescent="0.25">
      <c r="A444" s="6" t="s">
        <v>1386</v>
      </c>
      <c r="B444" s="6" t="s">
        <v>1387</v>
      </c>
      <c r="C444" s="6" t="s">
        <v>7025</v>
      </c>
      <c r="D444" s="6" t="s">
        <v>1388</v>
      </c>
      <c r="E444" s="6" t="s">
        <v>1389</v>
      </c>
      <c r="G444" s="12" t="s">
        <v>4754</v>
      </c>
      <c r="H444" s="6">
        <v>0</v>
      </c>
      <c r="I444" s="6">
        <v>0</v>
      </c>
      <c r="J444" s="6">
        <v>1000</v>
      </c>
      <c r="K444" s="13" t="s">
        <v>5162</v>
      </c>
      <c r="L444" s="7" t="s">
        <v>5861</v>
      </c>
      <c r="M444" s="14"/>
      <c r="N444" s="67">
        <v>1.2077779999999998E-3</v>
      </c>
      <c r="O444" s="67">
        <v>1.2077779999999998E-3</v>
      </c>
      <c r="P444" s="67">
        <v>1.2077779999999998E-3</v>
      </c>
      <c r="Q444" s="67">
        <v>1.2372360000000001E-3</v>
      </c>
      <c r="R444" s="67">
        <v>1.2077779999999998E-3</v>
      </c>
      <c r="S444" s="67">
        <v>1.2372360000000001E-3</v>
      </c>
      <c r="T444" s="67">
        <v>1.2077779999999998E-3</v>
      </c>
      <c r="U444" s="67">
        <v>1.2077779999999998E-3</v>
      </c>
      <c r="V444" s="67">
        <v>1.2077779999999998E-3</v>
      </c>
      <c r="W444" s="67">
        <v>1.2372360000000001E-3</v>
      </c>
      <c r="X444" s="67">
        <v>1.2372360000000001E-3</v>
      </c>
      <c r="Y444" s="67">
        <v>1.2077779999999998E-3</v>
      </c>
      <c r="Z444" s="67">
        <v>1.2372360000000001E-3</v>
      </c>
      <c r="AA444" s="67">
        <v>1.2372360000000001E-3</v>
      </c>
      <c r="AB444" s="67">
        <v>1.2077779999999998E-3</v>
      </c>
      <c r="AC444" s="67">
        <v>1.2372360000000001E-3</v>
      </c>
      <c r="AD444" s="67">
        <v>1.2372360000000001E-3</v>
      </c>
      <c r="AE444" s="67">
        <v>1.2372360000000001E-3</v>
      </c>
      <c r="AF444" s="67">
        <v>1.2666939999999998E-3</v>
      </c>
      <c r="AG444" s="67">
        <v>2.3850037543327956E-3</v>
      </c>
      <c r="AH444" s="67">
        <v>2.3237323341918597E-3</v>
      </c>
      <c r="AI444" s="67">
        <v>2.6547867867872813E-3</v>
      </c>
      <c r="AJ444" s="67">
        <v>2.3367841409863439E-3</v>
      </c>
      <c r="AK444" s="67">
        <v>1.4197791105027449E-3</v>
      </c>
      <c r="AL444" s="67">
        <v>1.3683226669431964E-3</v>
      </c>
      <c r="AM444" s="67">
        <v>1.3926736645526704E-3</v>
      </c>
      <c r="AN444" s="67">
        <v>2.1043903198201012E-3</v>
      </c>
      <c r="AO444" s="67">
        <v>2.2028078797832295E-3</v>
      </c>
      <c r="AP444" s="67">
        <v>2.1945036742716788E-3</v>
      </c>
      <c r="AQ444" s="67">
        <v>2.1967195129817367E-3</v>
      </c>
      <c r="AR444" s="67">
        <v>1.5194131471481004E-3</v>
      </c>
      <c r="AS444" s="67">
        <v>1.477580819318701E-3</v>
      </c>
      <c r="AT444" s="67">
        <v>1.4999307377242925E-3</v>
      </c>
      <c r="AU444" s="67">
        <v>1.5072117482635471E-3</v>
      </c>
      <c r="AV444" s="67">
        <v>1.3775510699050909E-3</v>
      </c>
      <c r="AW444" s="67">
        <v>1.3095935394605779E-3</v>
      </c>
      <c r="AX444" s="67">
        <v>1.3530368770363929E-3</v>
      </c>
      <c r="AY444" s="67">
        <v>1.3662598018151213E-3</v>
      </c>
      <c r="AZ444" s="67">
        <v>1.3274809553662466E-3</v>
      </c>
      <c r="BA444" s="67">
        <v>1.3436326697491147E-3</v>
      </c>
      <c r="BB444" s="67">
        <v>1.3509752769914553E-3</v>
      </c>
    </row>
    <row r="445" spans="1:54" ht="14.85" customHeight="1" x14ac:dyDescent="0.25">
      <c r="A445" s="6" t="s">
        <v>1390</v>
      </c>
      <c r="B445" s="6" t="s">
        <v>1391</v>
      </c>
      <c r="C445" s="6" t="s">
        <v>7026</v>
      </c>
      <c r="D445" s="6" t="s">
        <v>310</v>
      </c>
      <c r="E445" s="6" t="s">
        <v>311</v>
      </c>
      <c r="G445" s="12" t="s">
        <v>4842</v>
      </c>
      <c r="H445" s="6">
        <v>0</v>
      </c>
      <c r="I445" s="6">
        <v>0</v>
      </c>
      <c r="J445" s="6">
        <v>1000</v>
      </c>
      <c r="K445" s="13" t="s">
        <v>5033</v>
      </c>
      <c r="L445" s="7" t="s">
        <v>5862</v>
      </c>
      <c r="M445" s="14"/>
      <c r="N445" s="67">
        <v>5.0421799999999996E-4</v>
      </c>
      <c r="O445" s="67">
        <v>5.0421799999999996E-4</v>
      </c>
      <c r="P445" s="67">
        <v>5.0421799999999996E-4</v>
      </c>
      <c r="Q445" s="67">
        <v>5.1651600000000007E-4</v>
      </c>
      <c r="R445" s="67">
        <v>5.0421799999999996E-4</v>
      </c>
      <c r="S445" s="67">
        <v>5.1651600000000007E-4</v>
      </c>
      <c r="T445" s="67">
        <v>5.0421799999999996E-4</v>
      </c>
      <c r="U445" s="67">
        <v>5.0421799999999996E-4</v>
      </c>
      <c r="V445" s="67">
        <v>5.0421799999999996E-4</v>
      </c>
      <c r="W445" s="67">
        <v>5.1651600000000007E-4</v>
      </c>
      <c r="X445" s="67">
        <v>5.1651600000000007E-4</v>
      </c>
      <c r="Y445" s="67">
        <v>5.0421799999999996E-4</v>
      </c>
      <c r="Z445" s="67">
        <v>5.1651600000000007E-4</v>
      </c>
      <c r="AA445" s="67">
        <v>5.1651600000000007E-4</v>
      </c>
      <c r="AB445" s="67">
        <v>5.0421799999999996E-4</v>
      </c>
      <c r="AC445" s="67">
        <v>5.1651600000000007E-4</v>
      </c>
      <c r="AD445" s="67">
        <v>5.1651600000000007E-4</v>
      </c>
      <c r="AE445" s="67">
        <v>5.1651600000000007E-4</v>
      </c>
      <c r="AF445" s="67">
        <v>5.2881399999999996E-4</v>
      </c>
      <c r="AG445" s="67">
        <v>9.9568117899330282E-4</v>
      </c>
      <c r="AH445" s="67">
        <v>9.7010184825485407E-4</v>
      </c>
      <c r="AI445" s="67">
        <v>1.108309046911195E-3</v>
      </c>
      <c r="AJ445" s="67">
        <v>9.7555066080012409E-4</v>
      </c>
      <c r="AK445" s="67">
        <v>5.9272331797687408E-4</v>
      </c>
      <c r="AL445" s="67">
        <v>5.7124150173356745E-4</v>
      </c>
      <c r="AM445" s="67">
        <v>5.8140745219189139E-4</v>
      </c>
      <c r="AN445" s="67">
        <v>8.7853188108994514E-4</v>
      </c>
      <c r="AO445" s="67">
        <v>9.1961882359882399E-4</v>
      </c>
      <c r="AP445" s="67">
        <v>9.1615201935613762E-4</v>
      </c>
      <c r="AQ445" s="67">
        <v>9.1707707823509383E-4</v>
      </c>
      <c r="AR445" s="67">
        <v>6.3431810997444972E-4</v>
      </c>
      <c r="AS445" s="67">
        <v>6.1685412845343833E-4</v>
      </c>
      <c r="AT445" s="67">
        <v>6.2618467691402495E-4</v>
      </c>
      <c r="AU445" s="67">
        <v>6.2922432209060696E-4</v>
      </c>
      <c r="AV445" s="67">
        <v>5.7509413597979519E-4</v>
      </c>
      <c r="AW445" s="67">
        <v>5.4672351647383347E-4</v>
      </c>
      <c r="AX445" s="67">
        <v>5.6486005546179513E-4</v>
      </c>
      <c r="AY445" s="67">
        <v>5.7038030561213802E-4</v>
      </c>
      <c r="AZ445" s="67">
        <v>5.5419107845386991E-4</v>
      </c>
      <c r="BA445" s="67">
        <v>5.6093402717681486E-4</v>
      </c>
      <c r="BB445" s="67">
        <v>5.6399938748186965E-4</v>
      </c>
    </row>
    <row r="446" spans="1:54" ht="14.85" customHeight="1" x14ac:dyDescent="0.25">
      <c r="A446" s="6" t="s">
        <v>1392</v>
      </c>
      <c r="B446" s="6" t="s">
        <v>1393</v>
      </c>
      <c r="C446" s="6" t="s">
        <v>7027</v>
      </c>
      <c r="D446" s="6" t="s">
        <v>1051</v>
      </c>
      <c r="E446" s="6" t="s">
        <v>1052</v>
      </c>
      <c r="G446" s="12" t="s">
        <v>4983</v>
      </c>
      <c r="H446" s="6">
        <v>0</v>
      </c>
      <c r="I446" s="6">
        <v>0</v>
      </c>
      <c r="J446" s="6">
        <v>1000</v>
      </c>
      <c r="K446" s="13" t="s">
        <v>5163</v>
      </c>
      <c r="L446" s="7" t="s">
        <v>5863</v>
      </c>
      <c r="M446" s="14"/>
      <c r="N446" s="67">
        <v>0</v>
      </c>
      <c r="O446" s="67">
        <v>0</v>
      </c>
      <c r="P446" s="67">
        <v>0</v>
      </c>
      <c r="Q446" s="67">
        <v>0</v>
      </c>
      <c r="R446" s="67">
        <v>0</v>
      </c>
      <c r="S446" s="67">
        <v>0</v>
      </c>
      <c r="T446" s="67">
        <v>0</v>
      </c>
      <c r="U446" s="67">
        <v>0</v>
      </c>
      <c r="V446" s="67">
        <v>0</v>
      </c>
      <c r="W446" s="67">
        <v>0</v>
      </c>
      <c r="X446" s="67">
        <v>0</v>
      </c>
      <c r="Y446" s="67">
        <v>0</v>
      </c>
      <c r="Z446" s="67">
        <v>0</v>
      </c>
      <c r="AA446" s="67">
        <v>0</v>
      </c>
      <c r="AB446" s="67">
        <v>0</v>
      </c>
      <c r="AC446" s="67">
        <v>0</v>
      </c>
      <c r="AD446" s="67">
        <v>0</v>
      </c>
      <c r="AE446" s="67">
        <v>0</v>
      </c>
      <c r="AF446" s="67">
        <v>0</v>
      </c>
      <c r="AG446" s="67">
        <v>0</v>
      </c>
      <c r="AH446" s="67">
        <v>0</v>
      </c>
      <c r="AI446" s="67">
        <v>0</v>
      </c>
      <c r="AJ446" s="67">
        <v>0</v>
      </c>
      <c r="AK446" s="67">
        <v>0</v>
      </c>
      <c r="AL446" s="67">
        <v>0</v>
      </c>
      <c r="AM446" s="67">
        <v>0</v>
      </c>
      <c r="AN446" s="67">
        <v>0</v>
      </c>
      <c r="AO446" s="67">
        <v>0</v>
      </c>
      <c r="AP446" s="67">
        <v>0</v>
      </c>
      <c r="AQ446" s="67">
        <v>0</v>
      </c>
      <c r="AR446" s="67">
        <v>0</v>
      </c>
      <c r="AS446" s="67">
        <v>0</v>
      </c>
      <c r="AT446" s="67">
        <v>0</v>
      </c>
      <c r="AU446" s="67">
        <v>0</v>
      </c>
      <c r="AV446" s="67">
        <v>0</v>
      </c>
      <c r="AW446" s="67">
        <v>0</v>
      </c>
      <c r="AX446" s="67">
        <v>0</v>
      </c>
      <c r="AY446" s="67">
        <v>0</v>
      </c>
      <c r="AZ446" s="67">
        <v>0</v>
      </c>
      <c r="BA446" s="67">
        <v>0</v>
      </c>
      <c r="BB446" s="67">
        <v>0</v>
      </c>
    </row>
    <row r="447" spans="1:54" ht="14.85" customHeight="1" x14ac:dyDescent="0.25">
      <c r="A447" s="6" t="s">
        <v>1394</v>
      </c>
      <c r="B447" s="6" t="s">
        <v>1395</v>
      </c>
      <c r="C447" s="6" t="s">
        <v>7028</v>
      </c>
      <c r="D447" s="6" t="s">
        <v>176</v>
      </c>
      <c r="E447" s="6" t="s">
        <v>177</v>
      </c>
      <c r="G447" s="12" t="s">
        <v>4820</v>
      </c>
      <c r="H447" s="6">
        <v>1</v>
      </c>
      <c r="I447" s="6">
        <v>-1000</v>
      </c>
      <c r="J447" s="6">
        <v>1000</v>
      </c>
      <c r="L447" s="7" t="s">
        <v>5864</v>
      </c>
      <c r="M447" s="14"/>
      <c r="N447" s="67">
        <v>0</v>
      </c>
      <c r="O447" s="67">
        <v>0</v>
      </c>
      <c r="P447" s="67">
        <v>0</v>
      </c>
      <c r="Q447" s="67">
        <v>0</v>
      </c>
      <c r="R447" s="67">
        <v>0</v>
      </c>
      <c r="S447" s="67">
        <v>0</v>
      </c>
      <c r="T447" s="67">
        <v>0</v>
      </c>
      <c r="U447" s="67">
        <v>0</v>
      </c>
      <c r="V447" s="67">
        <v>0</v>
      </c>
      <c r="W447" s="67">
        <v>0</v>
      </c>
      <c r="X447" s="67">
        <v>0</v>
      </c>
      <c r="Y447" s="67">
        <v>0</v>
      </c>
      <c r="Z447" s="67">
        <v>0</v>
      </c>
      <c r="AA447" s="67">
        <v>0</v>
      </c>
      <c r="AB447" s="67">
        <v>0</v>
      </c>
      <c r="AC447" s="67">
        <v>0</v>
      </c>
      <c r="AD447" s="67">
        <v>0</v>
      </c>
      <c r="AE447" s="67">
        <v>0</v>
      </c>
      <c r="AF447" s="67">
        <v>0</v>
      </c>
      <c r="AG447" s="67">
        <v>0</v>
      </c>
      <c r="AH447" s="67">
        <v>0</v>
      </c>
      <c r="AI447" s="67">
        <v>0</v>
      </c>
      <c r="AJ447" s="67">
        <v>0</v>
      </c>
      <c r="AK447" s="67">
        <v>0</v>
      </c>
      <c r="AL447" s="67">
        <v>0</v>
      </c>
      <c r="AM447" s="67">
        <v>0</v>
      </c>
      <c r="AN447" s="67">
        <v>0</v>
      </c>
      <c r="AO447" s="67">
        <v>0</v>
      </c>
      <c r="AP447" s="67">
        <v>0</v>
      </c>
      <c r="AQ447" s="67">
        <v>0</v>
      </c>
      <c r="AR447" s="67">
        <v>0</v>
      </c>
      <c r="AS447" s="67">
        <v>0</v>
      </c>
      <c r="AT447" s="67">
        <v>0</v>
      </c>
      <c r="AU447" s="67">
        <v>0</v>
      </c>
      <c r="AV447" s="67">
        <v>0</v>
      </c>
      <c r="AW447" s="67">
        <v>0</v>
      </c>
      <c r="AX447" s="67">
        <v>0</v>
      </c>
      <c r="AY447" s="67">
        <v>0</v>
      </c>
      <c r="AZ447" s="67">
        <v>0</v>
      </c>
      <c r="BA447" s="67">
        <v>0</v>
      </c>
      <c r="BB447" s="67">
        <v>0</v>
      </c>
    </row>
    <row r="448" spans="1:54" ht="14.85" customHeight="1" x14ac:dyDescent="0.25">
      <c r="A448" s="6" t="s">
        <v>1396</v>
      </c>
      <c r="B448" s="6" t="s">
        <v>1397</v>
      </c>
      <c r="C448" s="6" t="s">
        <v>7029</v>
      </c>
      <c r="D448" s="6" t="s">
        <v>172</v>
      </c>
      <c r="E448" s="6" t="s">
        <v>173</v>
      </c>
      <c r="G448" s="12" t="s">
        <v>4909</v>
      </c>
      <c r="H448" s="6">
        <v>0</v>
      </c>
      <c r="I448" s="6">
        <v>0</v>
      </c>
      <c r="J448" s="6">
        <v>1000</v>
      </c>
      <c r="K448" s="13" t="s">
        <v>5164</v>
      </c>
      <c r="L448" s="7" t="s">
        <v>5865</v>
      </c>
      <c r="M448" s="14"/>
      <c r="N448" s="67">
        <v>0</v>
      </c>
      <c r="O448" s="67">
        <v>0</v>
      </c>
      <c r="P448" s="67">
        <v>0</v>
      </c>
      <c r="Q448" s="67">
        <v>0</v>
      </c>
      <c r="R448" s="67">
        <v>0</v>
      </c>
      <c r="S448" s="67">
        <v>0</v>
      </c>
      <c r="T448" s="67">
        <v>0</v>
      </c>
      <c r="U448" s="67">
        <v>0</v>
      </c>
      <c r="V448" s="67">
        <v>0</v>
      </c>
      <c r="W448" s="67">
        <v>0</v>
      </c>
      <c r="X448" s="67">
        <v>0</v>
      </c>
      <c r="Y448" s="67">
        <v>0</v>
      </c>
      <c r="Z448" s="67">
        <v>0</v>
      </c>
      <c r="AA448" s="67">
        <v>0</v>
      </c>
      <c r="AB448" s="67">
        <v>0</v>
      </c>
      <c r="AC448" s="67">
        <v>0</v>
      </c>
      <c r="AD448" s="67">
        <v>0</v>
      </c>
      <c r="AE448" s="67">
        <v>0</v>
      </c>
      <c r="AF448" s="67">
        <v>0</v>
      </c>
      <c r="AG448" s="67">
        <v>0</v>
      </c>
      <c r="AH448" s="67">
        <v>0</v>
      </c>
      <c r="AI448" s="67">
        <v>0</v>
      </c>
      <c r="AJ448" s="67">
        <v>0</v>
      </c>
      <c r="AK448" s="67">
        <v>0</v>
      </c>
      <c r="AL448" s="67">
        <v>0</v>
      </c>
      <c r="AM448" s="67">
        <v>0</v>
      </c>
      <c r="AN448" s="67">
        <v>0</v>
      </c>
      <c r="AO448" s="67">
        <v>0</v>
      </c>
      <c r="AP448" s="67">
        <v>0</v>
      </c>
      <c r="AQ448" s="67">
        <v>0</v>
      </c>
      <c r="AR448" s="67">
        <v>0</v>
      </c>
      <c r="AS448" s="67">
        <v>0</v>
      </c>
      <c r="AT448" s="67">
        <v>0</v>
      </c>
      <c r="AU448" s="67">
        <v>0</v>
      </c>
      <c r="AV448" s="67">
        <v>0</v>
      </c>
      <c r="AW448" s="67">
        <v>0</v>
      </c>
      <c r="AX448" s="67">
        <v>0</v>
      </c>
      <c r="AY448" s="67">
        <v>0</v>
      </c>
      <c r="AZ448" s="67">
        <v>0</v>
      </c>
      <c r="BA448" s="67">
        <v>0</v>
      </c>
      <c r="BB448" s="67">
        <v>0</v>
      </c>
    </row>
    <row r="449" spans="1:54" ht="14.85" customHeight="1" x14ac:dyDescent="0.25">
      <c r="A449" s="6" t="s">
        <v>1398</v>
      </c>
      <c r="B449" s="6" t="s">
        <v>1399</v>
      </c>
      <c r="C449" s="6" t="s">
        <v>7030</v>
      </c>
      <c r="D449" s="6" t="s">
        <v>282</v>
      </c>
      <c r="E449" s="6" t="s">
        <v>283</v>
      </c>
      <c r="G449" s="12" t="s">
        <v>4827</v>
      </c>
      <c r="H449" s="6">
        <v>1</v>
      </c>
      <c r="I449" s="6">
        <v>-1000</v>
      </c>
      <c r="J449" s="6">
        <v>1000</v>
      </c>
      <c r="L449" s="7" t="s">
        <v>5866</v>
      </c>
      <c r="M449" s="14"/>
      <c r="N449" s="67">
        <v>0</v>
      </c>
      <c r="O449" s="67">
        <v>0</v>
      </c>
      <c r="P449" s="67">
        <v>0</v>
      </c>
      <c r="Q449" s="67">
        <v>0</v>
      </c>
      <c r="R449" s="67">
        <v>0</v>
      </c>
      <c r="S449" s="67">
        <v>0</v>
      </c>
      <c r="T449" s="67">
        <v>0</v>
      </c>
      <c r="U449" s="67">
        <v>0</v>
      </c>
      <c r="V449" s="67">
        <v>0</v>
      </c>
      <c r="W449" s="67">
        <v>0</v>
      </c>
      <c r="X449" s="67">
        <v>0</v>
      </c>
      <c r="Y449" s="67">
        <v>0</v>
      </c>
      <c r="Z449" s="67">
        <v>0</v>
      </c>
      <c r="AA449" s="67">
        <v>0</v>
      </c>
      <c r="AB449" s="67">
        <v>0</v>
      </c>
      <c r="AC449" s="67">
        <v>0</v>
      </c>
      <c r="AD449" s="67">
        <v>0</v>
      </c>
      <c r="AE449" s="67">
        <v>0</v>
      </c>
      <c r="AF449" s="67">
        <v>0</v>
      </c>
      <c r="AG449" s="67">
        <v>0</v>
      </c>
      <c r="AH449" s="67">
        <v>0</v>
      </c>
      <c r="AI449" s="67">
        <v>0</v>
      </c>
      <c r="AJ449" s="67">
        <v>0</v>
      </c>
      <c r="AK449" s="67">
        <v>0</v>
      </c>
      <c r="AL449" s="67">
        <v>0</v>
      </c>
      <c r="AM449" s="67">
        <v>0</v>
      </c>
      <c r="AN449" s="67">
        <v>0</v>
      </c>
      <c r="AO449" s="67">
        <v>0</v>
      </c>
      <c r="AP449" s="67">
        <v>0</v>
      </c>
      <c r="AQ449" s="67">
        <v>0</v>
      </c>
      <c r="AR449" s="67">
        <v>0</v>
      </c>
      <c r="AS449" s="67">
        <v>0</v>
      </c>
      <c r="AT449" s="67">
        <v>0</v>
      </c>
      <c r="AU449" s="67">
        <v>0</v>
      </c>
      <c r="AV449" s="67">
        <v>0</v>
      </c>
      <c r="AW449" s="67">
        <v>0</v>
      </c>
      <c r="AX449" s="67">
        <v>0</v>
      </c>
      <c r="AY449" s="67">
        <v>0</v>
      </c>
      <c r="AZ449" s="67">
        <v>0</v>
      </c>
      <c r="BA449" s="67">
        <v>0</v>
      </c>
      <c r="BB449" s="67">
        <v>0</v>
      </c>
    </row>
    <row r="450" spans="1:54" ht="14.85" customHeight="1" x14ac:dyDescent="0.25">
      <c r="A450" s="6" t="s">
        <v>1400</v>
      </c>
      <c r="B450" s="6" t="s">
        <v>1401</v>
      </c>
      <c r="C450" s="6" t="s">
        <v>7031</v>
      </c>
      <c r="D450" s="6" t="s">
        <v>116</v>
      </c>
      <c r="E450" s="6" t="s">
        <v>117</v>
      </c>
      <c r="G450" s="12" t="s">
        <v>4821</v>
      </c>
      <c r="H450" s="6">
        <v>1</v>
      </c>
      <c r="I450" s="6">
        <v>-1000</v>
      </c>
      <c r="J450" s="6">
        <v>1000</v>
      </c>
      <c r="K450" s="13" t="s">
        <v>5014</v>
      </c>
      <c r="L450" s="7" t="s">
        <v>5867</v>
      </c>
      <c r="M450" s="14"/>
      <c r="N450" s="67">
        <v>0</v>
      </c>
      <c r="O450" s="67">
        <v>0</v>
      </c>
      <c r="P450" s="67">
        <v>0</v>
      </c>
      <c r="Q450" s="67">
        <v>0</v>
      </c>
      <c r="R450" s="67">
        <v>0</v>
      </c>
      <c r="S450" s="67">
        <v>0</v>
      </c>
      <c r="T450" s="67">
        <v>0</v>
      </c>
      <c r="U450" s="67">
        <v>0</v>
      </c>
      <c r="V450" s="67">
        <v>0</v>
      </c>
      <c r="W450" s="67">
        <v>0</v>
      </c>
      <c r="X450" s="67">
        <v>0</v>
      </c>
      <c r="Y450" s="67">
        <v>0</v>
      </c>
      <c r="Z450" s="67">
        <v>0</v>
      </c>
      <c r="AA450" s="67">
        <v>0</v>
      </c>
      <c r="AB450" s="67">
        <v>0</v>
      </c>
      <c r="AC450" s="67">
        <v>0</v>
      </c>
      <c r="AD450" s="67">
        <v>0</v>
      </c>
      <c r="AE450" s="67">
        <v>0</v>
      </c>
      <c r="AF450" s="67">
        <v>0</v>
      </c>
      <c r="AG450" s="67">
        <v>0</v>
      </c>
      <c r="AH450" s="67">
        <v>0</v>
      </c>
      <c r="AI450" s="67">
        <v>0</v>
      </c>
      <c r="AJ450" s="67">
        <v>0</v>
      </c>
      <c r="AK450" s="67">
        <v>0</v>
      </c>
      <c r="AL450" s="67">
        <v>0</v>
      </c>
      <c r="AM450" s="67">
        <v>0</v>
      </c>
      <c r="AN450" s="67">
        <v>0</v>
      </c>
      <c r="AO450" s="67">
        <v>0</v>
      </c>
      <c r="AP450" s="67">
        <v>0</v>
      </c>
      <c r="AQ450" s="67">
        <v>0</v>
      </c>
      <c r="AR450" s="67">
        <v>0</v>
      </c>
      <c r="AS450" s="67">
        <v>0</v>
      </c>
      <c r="AT450" s="67">
        <v>0</v>
      </c>
      <c r="AU450" s="67">
        <v>0</v>
      </c>
      <c r="AV450" s="67">
        <v>0</v>
      </c>
      <c r="AW450" s="67">
        <v>0</v>
      </c>
      <c r="AX450" s="67">
        <v>0</v>
      </c>
      <c r="AY450" s="67">
        <v>0</v>
      </c>
      <c r="AZ450" s="67">
        <v>0</v>
      </c>
      <c r="BA450" s="67">
        <v>0</v>
      </c>
      <c r="BB450" s="67">
        <v>0</v>
      </c>
    </row>
    <row r="451" spans="1:54" ht="14.85" customHeight="1" x14ac:dyDescent="0.25">
      <c r="A451" s="6" t="s">
        <v>1402</v>
      </c>
      <c r="B451" s="6" t="s">
        <v>1403</v>
      </c>
      <c r="C451" s="6" t="s">
        <v>7032</v>
      </c>
      <c r="D451" s="6" t="s">
        <v>1404</v>
      </c>
      <c r="E451" s="6" t="s">
        <v>1405</v>
      </c>
      <c r="G451" s="12" t="s">
        <v>4968</v>
      </c>
      <c r="H451" s="6">
        <v>1</v>
      </c>
      <c r="I451" s="6">
        <v>-1000</v>
      </c>
      <c r="J451" s="6">
        <v>1000</v>
      </c>
      <c r="K451" s="13" t="s">
        <v>5165</v>
      </c>
      <c r="L451" s="7" t="s">
        <v>5868</v>
      </c>
      <c r="M451" s="14"/>
      <c r="N451" s="67">
        <v>0</v>
      </c>
      <c r="O451" s="67">
        <v>0</v>
      </c>
      <c r="P451" s="67">
        <v>0</v>
      </c>
      <c r="Q451" s="67">
        <v>0</v>
      </c>
      <c r="R451" s="67">
        <v>0</v>
      </c>
      <c r="S451" s="67">
        <v>0</v>
      </c>
      <c r="T451" s="67">
        <v>0</v>
      </c>
      <c r="U451" s="67">
        <v>0</v>
      </c>
      <c r="V451" s="67">
        <v>0</v>
      </c>
      <c r="W451" s="67">
        <v>0</v>
      </c>
      <c r="X451" s="67">
        <v>0</v>
      </c>
      <c r="Y451" s="67">
        <v>0</v>
      </c>
      <c r="Z451" s="67">
        <v>0</v>
      </c>
      <c r="AA451" s="67">
        <v>0</v>
      </c>
      <c r="AB451" s="67">
        <v>0</v>
      </c>
      <c r="AC451" s="67">
        <v>0</v>
      </c>
      <c r="AD451" s="67">
        <v>0</v>
      </c>
      <c r="AE451" s="67">
        <v>0</v>
      </c>
      <c r="AF451" s="67">
        <v>0</v>
      </c>
      <c r="AG451" s="67">
        <v>0</v>
      </c>
      <c r="AH451" s="67">
        <v>0</v>
      </c>
      <c r="AI451" s="67">
        <v>0</v>
      </c>
      <c r="AJ451" s="67">
        <v>0</v>
      </c>
      <c r="AK451" s="67">
        <v>0</v>
      </c>
      <c r="AL451" s="67">
        <v>0</v>
      </c>
      <c r="AM451" s="67">
        <v>0</v>
      </c>
      <c r="AN451" s="67">
        <v>0</v>
      </c>
      <c r="AO451" s="67">
        <v>0</v>
      </c>
      <c r="AP451" s="67">
        <v>0</v>
      </c>
      <c r="AQ451" s="67">
        <v>0</v>
      </c>
      <c r="AR451" s="67">
        <v>0</v>
      </c>
      <c r="AS451" s="67">
        <v>0</v>
      </c>
      <c r="AT451" s="67">
        <v>0</v>
      </c>
      <c r="AU451" s="67">
        <v>0</v>
      </c>
      <c r="AV451" s="67">
        <v>0</v>
      </c>
      <c r="AW451" s="67">
        <v>0</v>
      </c>
      <c r="AX451" s="67">
        <v>0</v>
      </c>
      <c r="AY451" s="67">
        <v>0</v>
      </c>
      <c r="AZ451" s="67">
        <v>0</v>
      </c>
      <c r="BA451" s="67">
        <v>0</v>
      </c>
      <c r="BB451" s="67">
        <v>0</v>
      </c>
    </row>
    <row r="452" spans="1:54" ht="14.85" customHeight="1" x14ac:dyDescent="0.25">
      <c r="A452" s="6" t="s">
        <v>1406</v>
      </c>
      <c r="B452" s="6" t="s">
        <v>1407</v>
      </c>
      <c r="C452" s="6" t="s">
        <v>7033</v>
      </c>
      <c r="D452" s="6" t="s">
        <v>1408</v>
      </c>
      <c r="E452" s="6" t="s">
        <v>1409</v>
      </c>
      <c r="G452" s="12" t="s">
        <v>4811</v>
      </c>
      <c r="H452" s="6">
        <v>0</v>
      </c>
      <c r="I452" s="6">
        <v>0</v>
      </c>
      <c r="J452" s="6">
        <v>1000</v>
      </c>
      <c r="K452" s="13" t="s">
        <v>4468</v>
      </c>
      <c r="L452" s="7" t="s">
        <v>5869</v>
      </c>
      <c r="M452" s="14"/>
      <c r="N452" s="67">
        <v>1.3090460369390397E-2</v>
      </c>
      <c r="O452" s="67">
        <v>1.3090460369390397E-2</v>
      </c>
      <c r="P452" s="67">
        <v>1.3090460369390397E-2</v>
      </c>
      <c r="Q452" s="67">
        <v>1.3409739890595043E-2</v>
      </c>
      <c r="R452" s="67">
        <v>1.3090460369390397E-2</v>
      </c>
      <c r="S452" s="67">
        <v>1.3409739890595043E-2</v>
      </c>
      <c r="T452" s="67">
        <v>1.3090460369390397E-2</v>
      </c>
      <c r="U452" s="67">
        <v>1.3090460369390397E-2</v>
      </c>
      <c r="V452" s="67">
        <v>1.3090460369390397E-2</v>
      </c>
      <c r="W452" s="67">
        <v>1.3409739890595043E-2</v>
      </c>
      <c r="X452" s="67">
        <v>1.3409739890595043E-2</v>
      </c>
      <c r="Y452" s="67">
        <v>1.3090460369390397E-2</v>
      </c>
      <c r="Z452" s="67">
        <v>1.3409739890595043E-2</v>
      </c>
      <c r="AA452" s="67">
        <v>1.3409739890595043E-2</v>
      </c>
      <c r="AB452" s="67">
        <v>1.3090460369390397E-2</v>
      </c>
      <c r="AC452" s="67">
        <v>1.3409739890595043E-2</v>
      </c>
      <c r="AD452" s="67">
        <v>1.3409739890595043E-2</v>
      </c>
      <c r="AE452" s="67">
        <v>1.3409739890595043E-2</v>
      </c>
      <c r="AF452" s="67">
        <v>1.3729019411799685E-2</v>
      </c>
      <c r="AG452" s="67">
        <v>2.5849781273496266E-2</v>
      </c>
      <c r="AH452" s="67">
        <v>2.5185693090791175E-2</v>
      </c>
      <c r="AI452" s="67">
        <v>2.8773815404503293E-2</v>
      </c>
      <c r="AJ452" s="67">
        <v>2.5327154650442149E-2</v>
      </c>
      <c r="AK452" s="67">
        <v>1.5388227123961965E-2</v>
      </c>
      <c r="AL452" s="67">
        <v>1.4830518227818763E-2</v>
      </c>
      <c r="AM452" s="67">
        <v>1.5094445679024149E-2</v>
      </c>
      <c r="AN452" s="67">
        <v>2.280836220177369E-2</v>
      </c>
      <c r="AO452" s="67">
        <v>2.3875057545081346E-2</v>
      </c>
      <c r="AP452" s="67">
        <v>2.3785052698869352E-2</v>
      </c>
      <c r="AQ452" s="67">
        <v>2.3809068990620793E-2</v>
      </c>
      <c r="AR452" s="67">
        <v>1.6468107208007558E-2</v>
      </c>
      <c r="AS452" s="67">
        <v>1.6014708959645605E-2</v>
      </c>
      <c r="AT452" s="67">
        <v>1.6256947782630874E-2</v>
      </c>
      <c r="AU452" s="67">
        <v>1.6335862765279367E-2</v>
      </c>
      <c r="AV452" s="67">
        <v>1.4930539956352854E-2</v>
      </c>
      <c r="AW452" s="67">
        <v>1.4193984596770596E-2</v>
      </c>
      <c r="AX452" s="67">
        <v>1.4664843718935641E-2</v>
      </c>
      <c r="AY452" s="67">
        <v>1.4808159934981449E-2</v>
      </c>
      <c r="AZ452" s="67">
        <v>1.4387856739684244E-2</v>
      </c>
      <c r="BA452" s="67">
        <v>1.4562916541259241E-2</v>
      </c>
      <c r="BB452" s="67">
        <v>1.4642499137658461E-2</v>
      </c>
    </row>
    <row r="453" spans="1:54" ht="14.85" customHeight="1" x14ac:dyDescent="0.25">
      <c r="A453" s="6" t="s">
        <v>1410</v>
      </c>
      <c r="B453" s="6" t="s">
        <v>1411</v>
      </c>
      <c r="C453" s="6" t="s">
        <v>7034</v>
      </c>
      <c r="D453" s="6" t="s">
        <v>406</v>
      </c>
      <c r="E453" s="6" t="s">
        <v>407</v>
      </c>
      <c r="G453" s="12" t="s">
        <v>4518</v>
      </c>
      <c r="H453" s="6">
        <v>1</v>
      </c>
      <c r="I453" s="6">
        <v>-1000</v>
      </c>
      <c r="J453" s="6">
        <v>1000</v>
      </c>
      <c r="K453" s="13" t="s">
        <v>4585</v>
      </c>
      <c r="L453" s="7" t="s">
        <v>5870</v>
      </c>
      <c r="M453" s="14"/>
      <c r="N453" s="67">
        <v>0</v>
      </c>
      <c r="O453" s="67">
        <v>0</v>
      </c>
      <c r="P453" s="67">
        <v>0</v>
      </c>
      <c r="Q453" s="67">
        <v>0</v>
      </c>
      <c r="R453" s="67">
        <v>0</v>
      </c>
      <c r="S453" s="67">
        <v>0</v>
      </c>
      <c r="T453" s="67">
        <v>0</v>
      </c>
      <c r="U453" s="67">
        <v>0</v>
      </c>
      <c r="V453" s="67">
        <v>0</v>
      </c>
      <c r="W453" s="67">
        <v>0</v>
      </c>
      <c r="X453" s="67">
        <v>0</v>
      </c>
      <c r="Y453" s="67">
        <v>0</v>
      </c>
      <c r="Z453" s="67">
        <v>0</v>
      </c>
      <c r="AA453" s="67">
        <v>0</v>
      </c>
      <c r="AB453" s="67">
        <v>0</v>
      </c>
      <c r="AC453" s="67">
        <v>0</v>
      </c>
      <c r="AD453" s="67">
        <v>0</v>
      </c>
      <c r="AE453" s="67">
        <v>0</v>
      </c>
      <c r="AF453" s="67">
        <v>0</v>
      </c>
      <c r="AG453" s="67">
        <v>0</v>
      </c>
      <c r="AH453" s="67">
        <v>0</v>
      </c>
      <c r="AI453" s="67">
        <v>0</v>
      </c>
      <c r="AJ453" s="67">
        <v>0</v>
      </c>
      <c r="AK453" s="67">
        <v>0</v>
      </c>
      <c r="AL453" s="67">
        <v>0</v>
      </c>
      <c r="AM453" s="67">
        <v>0</v>
      </c>
      <c r="AN453" s="67">
        <v>0</v>
      </c>
      <c r="AO453" s="67">
        <v>0</v>
      </c>
      <c r="AP453" s="67">
        <v>0</v>
      </c>
      <c r="AQ453" s="67">
        <v>0</v>
      </c>
      <c r="AR453" s="67">
        <v>0</v>
      </c>
      <c r="AS453" s="67">
        <v>0</v>
      </c>
      <c r="AT453" s="67">
        <v>0</v>
      </c>
      <c r="AU453" s="67">
        <v>0</v>
      </c>
      <c r="AV453" s="67">
        <v>0</v>
      </c>
      <c r="AW453" s="67">
        <v>0</v>
      </c>
      <c r="AX453" s="67">
        <v>0</v>
      </c>
      <c r="AY453" s="67">
        <v>0</v>
      </c>
      <c r="AZ453" s="67">
        <v>0</v>
      </c>
      <c r="BA453" s="67">
        <v>0</v>
      </c>
      <c r="BB453" s="67">
        <v>0</v>
      </c>
    </row>
    <row r="454" spans="1:54" ht="14.85" customHeight="1" x14ac:dyDescent="0.25">
      <c r="A454" s="6" t="s">
        <v>1412</v>
      </c>
      <c r="B454" s="6" t="s">
        <v>1413</v>
      </c>
      <c r="C454" s="6" t="s">
        <v>7035</v>
      </c>
      <c r="D454" s="6" t="s">
        <v>1414</v>
      </c>
      <c r="E454" s="6" t="s">
        <v>1415</v>
      </c>
      <c r="G454" s="12" t="s">
        <v>4910</v>
      </c>
      <c r="H454" s="6">
        <v>1</v>
      </c>
      <c r="I454" s="6">
        <v>-1000</v>
      </c>
      <c r="J454" s="6">
        <v>1000</v>
      </c>
      <c r="K454" s="13" t="s">
        <v>5166</v>
      </c>
      <c r="L454" s="7" t="s">
        <v>5871</v>
      </c>
      <c r="M454" s="14"/>
      <c r="N454" s="67">
        <v>-9.8373575500545485E-3</v>
      </c>
      <c r="O454" s="67">
        <v>-9.8373575500545485E-3</v>
      </c>
      <c r="P454" s="67">
        <v>-9.8373575500545485E-3</v>
      </c>
      <c r="Q454" s="67">
        <v>-1.0077293100039242E-2</v>
      </c>
      <c r="R454" s="67">
        <v>-9.8373575500545485E-3</v>
      </c>
      <c r="S454" s="67">
        <v>-1.0077293100039242E-2</v>
      </c>
      <c r="T454" s="67">
        <v>-9.8373575500545485E-3</v>
      </c>
      <c r="U454" s="67">
        <v>-9.8373575500545485E-3</v>
      </c>
      <c r="V454" s="67">
        <v>-9.8373575500545485E-3</v>
      </c>
      <c r="W454" s="67">
        <v>-1.0077293100039242E-2</v>
      </c>
      <c r="X454" s="67">
        <v>-1.0077293100039242E-2</v>
      </c>
      <c r="Y454" s="67">
        <v>-9.8373575500545485E-3</v>
      </c>
      <c r="Z454" s="67">
        <v>-1.0077293100039242E-2</v>
      </c>
      <c r="AA454" s="67">
        <v>-1.0077293100039242E-2</v>
      </c>
      <c r="AB454" s="67">
        <v>-9.8373575500545485E-3</v>
      </c>
      <c r="AC454" s="67">
        <v>-1.0077293100039242E-2</v>
      </c>
      <c r="AD454" s="67">
        <v>-1.0077293100039242E-2</v>
      </c>
      <c r="AE454" s="67">
        <v>-1.0077293100039242E-2</v>
      </c>
      <c r="AF454" s="67">
        <v>-1.0317228650023935E-2</v>
      </c>
      <c r="AG454" s="67">
        <v>-1.9425866913820755E-2</v>
      </c>
      <c r="AH454" s="67">
        <v>-1.8926810905554703E-2</v>
      </c>
      <c r="AI454" s="67">
        <v>-2.1623250995389753E-2</v>
      </c>
      <c r="AJ454" s="67">
        <v>-1.9033117933986432E-2</v>
      </c>
      <c r="AK454" s="67">
        <v>-1.1564107602566764E-2</v>
      </c>
      <c r="AL454" s="67">
        <v>-1.1144994625283289E-2</v>
      </c>
      <c r="AM454" s="67">
        <v>-1.1343333616537166E-2</v>
      </c>
      <c r="AN454" s="67">
        <v>-1.7140269156129762E-2</v>
      </c>
      <c r="AO454" s="67">
        <v>-1.7941880649686937E-2</v>
      </c>
      <c r="AP454" s="67">
        <v>-1.7874242856350975E-2</v>
      </c>
      <c r="AQ454" s="67">
        <v>-1.7892290873191996E-2</v>
      </c>
      <c r="AR454" s="67">
        <v>-1.2375627304550108E-2</v>
      </c>
      <c r="AS454" s="67">
        <v>-1.203490279556263E-2</v>
      </c>
      <c r="AT454" s="67">
        <v>-1.2216942987265611E-2</v>
      </c>
      <c r="AU454" s="67">
        <v>-1.2276246852707118E-2</v>
      </c>
      <c r="AV454" s="67">
        <v>-1.1220160011248481E-2</v>
      </c>
      <c r="AW454" s="67">
        <v>-1.066664560278241E-2</v>
      </c>
      <c r="AX454" s="67">
        <v>-1.1020491793829024E-2</v>
      </c>
      <c r="AY454" s="67">
        <v>-1.11281925790081E-2</v>
      </c>
      <c r="AZ454" s="67">
        <v>-1.0812338690357137E-2</v>
      </c>
      <c r="BA454" s="67">
        <v>-1.0943894480760719E-2</v>
      </c>
      <c r="BB454" s="67">
        <v>-1.1003700051674059E-2</v>
      </c>
    </row>
    <row r="455" spans="1:54" ht="14.85" customHeight="1" x14ac:dyDescent="0.25">
      <c r="A455" s="6" t="s">
        <v>1416</v>
      </c>
      <c r="B455" s="6" t="s">
        <v>1417</v>
      </c>
      <c r="C455" s="6" t="s">
        <v>7036</v>
      </c>
      <c r="D455" s="6" t="s">
        <v>116</v>
      </c>
      <c r="E455" s="6" t="s">
        <v>117</v>
      </c>
      <c r="G455" s="12" t="s">
        <v>4821</v>
      </c>
      <c r="H455" s="6">
        <v>1</v>
      </c>
      <c r="I455" s="6">
        <v>-1000</v>
      </c>
      <c r="J455" s="6">
        <v>1000</v>
      </c>
      <c r="K455" s="13" t="s">
        <v>5014</v>
      </c>
      <c r="L455" s="7" t="s">
        <v>5872</v>
      </c>
      <c r="M455" s="14"/>
      <c r="N455" s="67">
        <v>0</v>
      </c>
      <c r="O455" s="67">
        <v>0</v>
      </c>
      <c r="P455" s="67">
        <v>0</v>
      </c>
      <c r="Q455" s="67">
        <v>0</v>
      </c>
      <c r="R455" s="67">
        <v>0</v>
      </c>
      <c r="S455" s="67">
        <v>0</v>
      </c>
      <c r="T455" s="67">
        <v>0</v>
      </c>
      <c r="U455" s="67">
        <v>0</v>
      </c>
      <c r="V455" s="67">
        <v>0</v>
      </c>
      <c r="W455" s="67">
        <v>0</v>
      </c>
      <c r="X455" s="67">
        <v>0</v>
      </c>
      <c r="Y455" s="67">
        <v>0</v>
      </c>
      <c r="Z455" s="67">
        <v>0</v>
      </c>
      <c r="AA455" s="67">
        <v>0</v>
      </c>
      <c r="AB455" s="67">
        <v>0</v>
      </c>
      <c r="AC455" s="67">
        <v>0</v>
      </c>
      <c r="AD455" s="67">
        <v>0</v>
      </c>
      <c r="AE455" s="67">
        <v>0</v>
      </c>
      <c r="AF455" s="67">
        <v>0</v>
      </c>
      <c r="AG455" s="67">
        <v>0</v>
      </c>
      <c r="AH455" s="67">
        <v>0</v>
      </c>
      <c r="AI455" s="67">
        <v>0</v>
      </c>
      <c r="AJ455" s="67">
        <v>0</v>
      </c>
      <c r="AK455" s="67">
        <v>0</v>
      </c>
      <c r="AL455" s="67">
        <v>0</v>
      </c>
      <c r="AM455" s="67">
        <v>0</v>
      </c>
      <c r="AN455" s="67">
        <v>0</v>
      </c>
      <c r="AO455" s="67">
        <v>0</v>
      </c>
      <c r="AP455" s="67">
        <v>0</v>
      </c>
      <c r="AQ455" s="67">
        <v>0</v>
      </c>
      <c r="AR455" s="67">
        <v>0</v>
      </c>
      <c r="AS455" s="67">
        <v>0</v>
      </c>
      <c r="AT455" s="67">
        <v>0</v>
      </c>
      <c r="AU455" s="67">
        <v>0</v>
      </c>
      <c r="AV455" s="67">
        <v>0</v>
      </c>
      <c r="AW455" s="67">
        <v>0</v>
      </c>
      <c r="AX455" s="67">
        <v>0</v>
      </c>
      <c r="AY455" s="67">
        <v>0</v>
      </c>
      <c r="AZ455" s="67">
        <v>0</v>
      </c>
      <c r="BA455" s="67">
        <v>0</v>
      </c>
      <c r="BB455" s="67">
        <v>0</v>
      </c>
    </row>
    <row r="456" spans="1:54" ht="14.85" customHeight="1" x14ac:dyDescent="0.25">
      <c r="A456" s="6" t="s">
        <v>1418</v>
      </c>
      <c r="B456" s="6" t="s">
        <v>1419</v>
      </c>
      <c r="C456" s="6" t="s">
        <v>7037</v>
      </c>
      <c r="D456" s="6" t="s">
        <v>1420</v>
      </c>
      <c r="E456" s="6" t="s">
        <v>1421</v>
      </c>
      <c r="G456" s="12" t="s">
        <v>4739</v>
      </c>
      <c r="H456" s="6">
        <v>0</v>
      </c>
      <c r="I456" s="6">
        <v>0</v>
      </c>
      <c r="J456" s="6">
        <v>1000</v>
      </c>
      <c r="K456" s="13" t="s">
        <v>4449</v>
      </c>
      <c r="L456" s="7" t="s">
        <v>5873</v>
      </c>
      <c r="M456" s="14"/>
      <c r="N456" s="67">
        <v>8.222316445149595E-4</v>
      </c>
      <c r="O456" s="67">
        <v>8.222316445149595E-4</v>
      </c>
      <c r="P456" s="67">
        <v>8.222316445149595E-4</v>
      </c>
      <c r="Q456" s="67">
        <v>8.4228607486898301E-4</v>
      </c>
      <c r="R456" s="67">
        <v>8.222316445149595E-4</v>
      </c>
      <c r="S456" s="67">
        <v>8.4228607486898301E-4</v>
      </c>
      <c r="T456" s="67">
        <v>8.222316445149595E-4</v>
      </c>
      <c r="U456" s="67">
        <v>8.222316445149595E-4</v>
      </c>
      <c r="V456" s="67">
        <v>8.222316445149595E-4</v>
      </c>
      <c r="W456" s="67">
        <v>8.4228607486898301E-4</v>
      </c>
      <c r="X456" s="67">
        <v>8.4228607486898301E-4</v>
      </c>
      <c r="Y456" s="67">
        <v>8.222316445149595E-4</v>
      </c>
      <c r="Z456" s="67">
        <v>8.4228607486898301E-4</v>
      </c>
      <c r="AA456" s="67">
        <v>8.4228607486898301E-4</v>
      </c>
      <c r="AB456" s="67">
        <v>8.222316445149595E-4</v>
      </c>
      <c r="AC456" s="67">
        <v>8.4228607486898301E-4</v>
      </c>
      <c r="AD456" s="67">
        <v>8.4228607486898301E-4</v>
      </c>
      <c r="AE456" s="67">
        <v>8.4228607486898301E-4</v>
      </c>
      <c r="AF456" s="67">
        <v>8.6234050522300619E-4</v>
      </c>
      <c r="AG456" s="67">
        <v>1.6236639176234432E-3</v>
      </c>
      <c r="AH456" s="67">
        <v>1.5819515329432714E-3</v>
      </c>
      <c r="AI456" s="67">
        <v>1.8073269305590028E-3</v>
      </c>
      <c r="AJ456" s="67">
        <v>1.590836947783184E-3</v>
      </c>
      <c r="AK456" s="67">
        <v>9.6655785490103185E-4</v>
      </c>
      <c r="AL456" s="67">
        <v>9.3152731434733833E-4</v>
      </c>
      <c r="AM456" s="67">
        <v>9.4810499734041941E-4</v>
      </c>
      <c r="AN456" s="67">
        <v>1.4326277787532506E-3</v>
      </c>
      <c r="AO456" s="67">
        <v>1.4996285290381809E-3</v>
      </c>
      <c r="AP456" s="67">
        <v>1.4939751883131863E-3</v>
      </c>
      <c r="AQ456" s="67">
        <v>1.4954836879766597E-3</v>
      </c>
      <c r="AR456" s="67">
        <v>1.0343867587232361E-3</v>
      </c>
      <c r="AS456" s="67">
        <v>1.0059081279607484E-3</v>
      </c>
      <c r="AT456" s="67">
        <v>1.021123515362576E-3</v>
      </c>
      <c r="AU456" s="67">
        <v>1.0260802849588282E-3</v>
      </c>
      <c r="AV456" s="67">
        <v>9.3780983062400941E-4</v>
      </c>
      <c r="AW456" s="67">
        <v>8.9154567279486592E-4</v>
      </c>
      <c r="AX456" s="67">
        <v>9.2112104748970282E-4</v>
      </c>
      <c r="AY456" s="67">
        <v>9.3012295610710725E-4</v>
      </c>
      <c r="AZ456" s="67">
        <v>9.0372307575819274E-4</v>
      </c>
      <c r="BA456" s="67">
        <v>9.1471884706613308E-4</v>
      </c>
      <c r="BB456" s="67">
        <v>9.1971755049333344E-4</v>
      </c>
    </row>
    <row r="457" spans="1:54" ht="14.85" customHeight="1" x14ac:dyDescent="0.25">
      <c r="A457" s="6" t="s">
        <v>1422</v>
      </c>
      <c r="B457" s="6" t="s">
        <v>1423</v>
      </c>
      <c r="C457" s="6" t="s">
        <v>7038</v>
      </c>
      <c r="D457" s="6" t="s">
        <v>176</v>
      </c>
      <c r="E457" s="6" t="s">
        <v>177</v>
      </c>
      <c r="G457" s="12" t="s">
        <v>4820</v>
      </c>
      <c r="H457" s="6">
        <v>1</v>
      </c>
      <c r="I457" s="6">
        <v>-1000</v>
      </c>
      <c r="J457" s="6">
        <v>1000</v>
      </c>
      <c r="L457" s="7" t="s">
        <v>5874</v>
      </c>
      <c r="M457" s="14"/>
      <c r="N457" s="67">
        <v>0</v>
      </c>
      <c r="O457" s="67">
        <v>0</v>
      </c>
      <c r="P457" s="67">
        <v>0</v>
      </c>
      <c r="Q457" s="67">
        <v>0</v>
      </c>
      <c r="R457" s="67">
        <v>0</v>
      </c>
      <c r="S457" s="67">
        <v>0</v>
      </c>
      <c r="T457" s="67">
        <v>0</v>
      </c>
      <c r="U457" s="67">
        <v>0</v>
      </c>
      <c r="V457" s="67">
        <v>0</v>
      </c>
      <c r="W457" s="67">
        <v>0</v>
      </c>
      <c r="X457" s="67">
        <v>0</v>
      </c>
      <c r="Y457" s="67">
        <v>0</v>
      </c>
      <c r="Z457" s="67">
        <v>0</v>
      </c>
      <c r="AA457" s="67">
        <v>0</v>
      </c>
      <c r="AB457" s="67">
        <v>0</v>
      </c>
      <c r="AC457" s="67">
        <v>0</v>
      </c>
      <c r="AD457" s="67">
        <v>0</v>
      </c>
      <c r="AE457" s="67">
        <v>0</v>
      </c>
      <c r="AF457" s="67">
        <v>0</v>
      </c>
      <c r="AG457" s="67">
        <v>0</v>
      </c>
      <c r="AH457" s="67">
        <v>0</v>
      </c>
      <c r="AI457" s="67">
        <v>0</v>
      </c>
      <c r="AJ457" s="67">
        <v>0</v>
      </c>
      <c r="AK457" s="67">
        <v>0</v>
      </c>
      <c r="AL457" s="67">
        <v>0</v>
      </c>
      <c r="AM457" s="67">
        <v>0</v>
      </c>
      <c r="AN457" s="67">
        <v>0</v>
      </c>
      <c r="AO457" s="67">
        <v>0</v>
      </c>
      <c r="AP457" s="67">
        <v>0</v>
      </c>
      <c r="AQ457" s="67">
        <v>0</v>
      </c>
      <c r="AR457" s="67">
        <v>0</v>
      </c>
      <c r="AS457" s="67">
        <v>0</v>
      </c>
      <c r="AT457" s="67">
        <v>0</v>
      </c>
      <c r="AU457" s="67">
        <v>0</v>
      </c>
      <c r="AV457" s="67">
        <v>0</v>
      </c>
      <c r="AW457" s="67">
        <v>0</v>
      </c>
      <c r="AX457" s="67">
        <v>0</v>
      </c>
      <c r="AY457" s="67">
        <v>0</v>
      </c>
      <c r="AZ457" s="67">
        <v>0</v>
      </c>
      <c r="BA457" s="67">
        <v>0</v>
      </c>
      <c r="BB457" s="67">
        <v>0</v>
      </c>
    </row>
    <row r="458" spans="1:54" ht="14.85" customHeight="1" x14ac:dyDescent="0.25">
      <c r="A458" s="6" t="s">
        <v>1424</v>
      </c>
      <c r="B458" s="6" t="s">
        <v>1425</v>
      </c>
      <c r="C458" s="6" t="s">
        <v>7039</v>
      </c>
      <c r="D458" s="6" t="s">
        <v>1351</v>
      </c>
      <c r="E458" s="6" t="s">
        <v>1352</v>
      </c>
      <c r="G458" s="12" t="s">
        <v>4968</v>
      </c>
      <c r="H458" s="6">
        <v>1</v>
      </c>
      <c r="I458" s="6">
        <v>-1000</v>
      </c>
      <c r="J458" s="6">
        <v>1000</v>
      </c>
      <c r="K458" s="13" t="s">
        <v>5158</v>
      </c>
      <c r="L458" s="7" t="s">
        <v>5875</v>
      </c>
      <c r="M458" s="14"/>
      <c r="N458" s="67">
        <v>0</v>
      </c>
      <c r="O458" s="67">
        <v>0</v>
      </c>
      <c r="P458" s="67">
        <v>0</v>
      </c>
      <c r="Q458" s="67">
        <v>0</v>
      </c>
      <c r="R458" s="67">
        <v>0</v>
      </c>
      <c r="S458" s="67">
        <v>0</v>
      </c>
      <c r="T458" s="67">
        <v>0</v>
      </c>
      <c r="U458" s="67">
        <v>0</v>
      </c>
      <c r="V458" s="67">
        <v>0</v>
      </c>
      <c r="W458" s="67">
        <v>0</v>
      </c>
      <c r="X458" s="67">
        <v>0</v>
      </c>
      <c r="Y458" s="67">
        <v>0</v>
      </c>
      <c r="Z458" s="67">
        <v>0</v>
      </c>
      <c r="AA458" s="67">
        <v>0</v>
      </c>
      <c r="AB458" s="67">
        <v>0</v>
      </c>
      <c r="AC458" s="67">
        <v>0</v>
      </c>
      <c r="AD458" s="67">
        <v>0</v>
      </c>
      <c r="AE458" s="67">
        <v>0</v>
      </c>
      <c r="AF458" s="67">
        <v>0</v>
      </c>
      <c r="AG458" s="67">
        <v>0</v>
      </c>
      <c r="AH458" s="67">
        <v>0</v>
      </c>
      <c r="AI458" s="67">
        <v>0</v>
      </c>
      <c r="AJ458" s="67">
        <v>0</v>
      </c>
      <c r="AK458" s="67">
        <v>0</v>
      </c>
      <c r="AL458" s="67">
        <v>0</v>
      </c>
      <c r="AM458" s="67">
        <v>0</v>
      </c>
      <c r="AN458" s="67">
        <v>0</v>
      </c>
      <c r="AO458" s="67">
        <v>0</v>
      </c>
      <c r="AP458" s="67">
        <v>0</v>
      </c>
      <c r="AQ458" s="67">
        <v>0</v>
      </c>
      <c r="AR458" s="67">
        <v>0</v>
      </c>
      <c r="AS458" s="67">
        <v>0</v>
      </c>
      <c r="AT458" s="67">
        <v>0</v>
      </c>
      <c r="AU458" s="67">
        <v>0</v>
      </c>
      <c r="AV458" s="67">
        <v>0</v>
      </c>
      <c r="AW458" s="67">
        <v>0</v>
      </c>
      <c r="AX458" s="67">
        <v>0</v>
      </c>
      <c r="AY458" s="67">
        <v>0</v>
      </c>
      <c r="AZ458" s="67">
        <v>0</v>
      </c>
      <c r="BA458" s="67">
        <v>0</v>
      </c>
      <c r="BB458" s="67">
        <v>0</v>
      </c>
    </row>
    <row r="459" spans="1:54" ht="14.85" customHeight="1" x14ac:dyDescent="0.25">
      <c r="A459" s="6" t="s">
        <v>1426</v>
      </c>
      <c r="B459" s="6" t="s">
        <v>1427</v>
      </c>
      <c r="C459" s="6" t="s">
        <v>7040</v>
      </c>
      <c r="D459" s="6" t="s">
        <v>1428</v>
      </c>
      <c r="E459" s="6" t="s">
        <v>1429</v>
      </c>
      <c r="G459" s="12" t="s">
        <v>4867</v>
      </c>
      <c r="H459" s="6">
        <v>0</v>
      </c>
      <c r="I459" s="6">
        <v>0</v>
      </c>
      <c r="J459" s="6">
        <v>1000</v>
      </c>
      <c r="K459" s="13" t="s">
        <v>5167</v>
      </c>
      <c r="L459" s="7" t="s">
        <v>5876</v>
      </c>
      <c r="M459" s="14"/>
      <c r="N459" s="67">
        <v>0</v>
      </c>
      <c r="O459" s="67">
        <v>0</v>
      </c>
      <c r="P459" s="67">
        <v>0</v>
      </c>
      <c r="Q459" s="67">
        <v>0</v>
      </c>
      <c r="R459" s="67">
        <v>0</v>
      </c>
      <c r="S459" s="67">
        <v>0</v>
      </c>
      <c r="T459" s="67">
        <v>0</v>
      </c>
      <c r="U459" s="67">
        <v>0</v>
      </c>
      <c r="V459" s="67">
        <v>0</v>
      </c>
      <c r="W459" s="67">
        <v>0</v>
      </c>
      <c r="X459" s="67">
        <v>0</v>
      </c>
      <c r="Y459" s="67">
        <v>0</v>
      </c>
      <c r="Z459" s="67">
        <v>0</v>
      </c>
      <c r="AA459" s="67">
        <v>0</v>
      </c>
      <c r="AB459" s="67">
        <v>0</v>
      </c>
      <c r="AC459" s="67">
        <v>0</v>
      </c>
      <c r="AD459" s="67">
        <v>0</v>
      </c>
      <c r="AE459" s="67">
        <v>0</v>
      </c>
      <c r="AF459" s="67">
        <v>0</v>
      </c>
      <c r="AG459" s="67">
        <v>0</v>
      </c>
      <c r="AH459" s="67">
        <v>0</v>
      </c>
      <c r="AI459" s="67">
        <v>0</v>
      </c>
      <c r="AJ459" s="67">
        <v>0</v>
      </c>
      <c r="AK459" s="67">
        <v>0</v>
      </c>
      <c r="AL459" s="67">
        <v>0</v>
      </c>
      <c r="AM459" s="67">
        <v>0</v>
      </c>
      <c r="AN459" s="67">
        <v>0</v>
      </c>
      <c r="AO459" s="67">
        <v>0</v>
      </c>
      <c r="AP459" s="67">
        <v>0</v>
      </c>
      <c r="AQ459" s="67">
        <v>0</v>
      </c>
      <c r="AR459" s="67">
        <v>0</v>
      </c>
      <c r="AS459" s="67">
        <v>0</v>
      </c>
      <c r="AT459" s="67">
        <v>0</v>
      </c>
      <c r="AU459" s="67">
        <v>0</v>
      </c>
      <c r="AV459" s="67">
        <v>0</v>
      </c>
      <c r="AW459" s="67">
        <v>0</v>
      </c>
      <c r="AX459" s="67">
        <v>0</v>
      </c>
      <c r="AY459" s="67">
        <v>0</v>
      </c>
      <c r="AZ459" s="67">
        <v>0</v>
      </c>
      <c r="BA459" s="67">
        <v>0</v>
      </c>
      <c r="BB459" s="67">
        <v>0</v>
      </c>
    </row>
    <row r="460" spans="1:54" ht="14.85" customHeight="1" x14ac:dyDescent="0.25">
      <c r="A460" s="6" t="s">
        <v>1430</v>
      </c>
      <c r="B460" s="6" t="s">
        <v>1431</v>
      </c>
      <c r="C460" s="6" t="s">
        <v>7041</v>
      </c>
      <c r="D460" s="6" t="s">
        <v>901</v>
      </c>
      <c r="E460" s="6" t="s">
        <v>902</v>
      </c>
      <c r="G460" s="7" t="s">
        <v>4753</v>
      </c>
      <c r="H460" s="6">
        <v>0</v>
      </c>
      <c r="I460" s="6">
        <v>0</v>
      </c>
      <c r="J460" s="6">
        <v>1000</v>
      </c>
      <c r="K460" s="13" t="s">
        <v>5168</v>
      </c>
      <c r="L460" s="7" t="s">
        <v>5877</v>
      </c>
      <c r="M460" s="14"/>
      <c r="N460" s="67">
        <v>0</v>
      </c>
      <c r="O460" s="67">
        <v>0</v>
      </c>
      <c r="P460" s="67">
        <v>0</v>
      </c>
      <c r="Q460" s="67">
        <v>0</v>
      </c>
      <c r="R460" s="67">
        <v>0</v>
      </c>
      <c r="S460" s="67">
        <v>0</v>
      </c>
      <c r="T460" s="67">
        <v>0</v>
      </c>
      <c r="U460" s="67">
        <v>0</v>
      </c>
      <c r="V460" s="67">
        <v>0</v>
      </c>
      <c r="W460" s="67">
        <v>0</v>
      </c>
      <c r="X460" s="67">
        <v>0</v>
      </c>
      <c r="Y460" s="67">
        <v>0</v>
      </c>
      <c r="Z460" s="67">
        <v>0</v>
      </c>
      <c r="AA460" s="67">
        <v>0</v>
      </c>
      <c r="AB460" s="67">
        <v>0</v>
      </c>
      <c r="AC460" s="67">
        <v>0</v>
      </c>
      <c r="AD460" s="67">
        <v>0</v>
      </c>
      <c r="AE460" s="67">
        <v>0</v>
      </c>
      <c r="AF460" s="67">
        <v>0</v>
      </c>
      <c r="AG460" s="67">
        <v>0</v>
      </c>
      <c r="AH460" s="67">
        <v>0</v>
      </c>
      <c r="AI460" s="67">
        <v>0</v>
      </c>
      <c r="AJ460" s="67">
        <v>0</v>
      </c>
      <c r="AK460" s="67">
        <v>0</v>
      </c>
      <c r="AL460" s="67">
        <v>0</v>
      </c>
      <c r="AM460" s="67">
        <v>0</v>
      </c>
      <c r="AN460" s="67">
        <v>0</v>
      </c>
      <c r="AO460" s="67">
        <v>0</v>
      </c>
      <c r="AP460" s="67">
        <v>0</v>
      </c>
      <c r="AQ460" s="67">
        <v>0</v>
      </c>
      <c r="AR460" s="67">
        <v>0</v>
      </c>
      <c r="AS460" s="67">
        <v>0</v>
      </c>
      <c r="AT460" s="67">
        <v>0</v>
      </c>
      <c r="AU460" s="67">
        <v>0</v>
      </c>
      <c r="AV460" s="67">
        <v>0</v>
      </c>
      <c r="AW460" s="67">
        <v>0</v>
      </c>
      <c r="AX460" s="67">
        <v>0</v>
      </c>
      <c r="AY460" s="67">
        <v>0</v>
      </c>
      <c r="AZ460" s="67">
        <v>0</v>
      </c>
      <c r="BA460" s="67">
        <v>0</v>
      </c>
      <c r="BB460" s="67">
        <v>0</v>
      </c>
    </row>
    <row r="461" spans="1:54" ht="14.85" customHeight="1" x14ac:dyDescent="0.25">
      <c r="A461" s="6" t="s">
        <v>1432</v>
      </c>
      <c r="B461" s="6" t="s">
        <v>1433</v>
      </c>
      <c r="C461" s="6" t="s">
        <v>7042</v>
      </c>
      <c r="D461" s="6" t="s">
        <v>29</v>
      </c>
      <c r="E461" s="6" t="s">
        <v>30</v>
      </c>
      <c r="G461" s="12" t="s">
        <v>4851</v>
      </c>
      <c r="H461" s="6">
        <v>0</v>
      </c>
      <c r="I461" s="6">
        <v>0</v>
      </c>
      <c r="J461" s="6">
        <v>1000</v>
      </c>
      <c r="K461" s="13" t="s">
        <v>4730</v>
      </c>
      <c r="L461" s="7" t="s">
        <v>5878</v>
      </c>
      <c r="M461" s="14"/>
      <c r="N461" s="67">
        <v>0</v>
      </c>
      <c r="O461" s="67">
        <v>0</v>
      </c>
      <c r="P461" s="67">
        <v>0</v>
      </c>
      <c r="Q461" s="67">
        <v>0</v>
      </c>
      <c r="R461" s="67">
        <v>0</v>
      </c>
      <c r="S461" s="67">
        <v>0</v>
      </c>
      <c r="T461" s="67">
        <v>0</v>
      </c>
      <c r="U461" s="67">
        <v>0</v>
      </c>
      <c r="V461" s="67">
        <v>0</v>
      </c>
      <c r="W461" s="67">
        <v>0</v>
      </c>
      <c r="X461" s="67">
        <v>0</v>
      </c>
      <c r="Y461" s="67">
        <v>0</v>
      </c>
      <c r="Z461" s="67">
        <v>0</v>
      </c>
      <c r="AA461" s="67">
        <v>0</v>
      </c>
      <c r="AB461" s="67">
        <v>0</v>
      </c>
      <c r="AC461" s="67">
        <v>0</v>
      </c>
      <c r="AD461" s="67">
        <v>0</v>
      </c>
      <c r="AE461" s="67">
        <v>0</v>
      </c>
      <c r="AF461" s="67">
        <v>0</v>
      </c>
      <c r="AG461" s="67">
        <v>0</v>
      </c>
      <c r="AH461" s="67">
        <v>0</v>
      </c>
      <c r="AI461" s="67">
        <v>0</v>
      </c>
      <c r="AJ461" s="67">
        <v>0</v>
      </c>
      <c r="AK461" s="67">
        <v>0</v>
      </c>
      <c r="AL461" s="67">
        <v>0</v>
      </c>
      <c r="AM461" s="67">
        <v>0</v>
      </c>
      <c r="AN461" s="67">
        <v>0</v>
      </c>
      <c r="AO461" s="67">
        <v>0</v>
      </c>
      <c r="AP461" s="67">
        <v>0</v>
      </c>
      <c r="AQ461" s="67">
        <v>0</v>
      </c>
      <c r="AR461" s="67">
        <v>0</v>
      </c>
      <c r="AS461" s="67">
        <v>0</v>
      </c>
      <c r="AT461" s="67">
        <v>0</v>
      </c>
      <c r="AU461" s="67">
        <v>0</v>
      </c>
      <c r="AV461" s="67">
        <v>0</v>
      </c>
      <c r="AW461" s="67">
        <v>0</v>
      </c>
      <c r="AX461" s="67">
        <v>0</v>
      </c>
      <c r="AY461" s="67">
        <v>0</v>
      </c>
      <c r="AZ461" s="67">
        <v>0</v>
      </c>
      <c r="BA461" s="67">
        <v>0</v>
      </c>
      <c r="BB461" s="67">
        <v>0</v>
      </c>
    </row>
    <row r="462" spans="1:54" ht="14.85" customHeight="1" x14ac:dyDescent="0.25">
      <c r="A462" s="6" t="s">
        <v>1434</v>
      </c>
      <c r="B462" s="6" t="s">
        <v>1435</v>
      </c>
      <c r="C462" s="6" t="s">
        <v>7043</v>
      </c>
      <c r="D462" s="6" t="s">
        <v>493</v>
      </c>
      <c r="E462" s="6" t="s">
        <v>494</v>
      </c>
      <c r="G462" s="12" t="s">
        <v>4859</v>
      </c>
      <c r="H462" s="6">
        <v>0</v>
      </c>
      <c r="I462" s="6">
        <v>0</v>
      </c>
      <c r="J462" s="6">
        <v>1000</v>
      </c>
      <c r="K462" s="13" t="s">
        <v>5057</v>
      </c>
      <c r="L462" s="7" t="s">
        <v>5879</v>
      </c>
      <c r="M462" s="14"/>
      <c r="N462" s="67">
        <v>0</v>
      </c>
      <c r="O462" s="67">
        <v>0</v>
      </c>
      <c r="P462" s="67">
        <v>0</v>
      </c>
      <c r="Q462" s="67">
        <v>0</v>
      </c>
      <c r="R462" s="67">
        <v>0</v>
      </c>
      <c r="S462" s="67">
        <v>0</v>
      </c>
      <c r="T462" s="67">
        <v>0</v>
      </c>
      <c r="U462" s="67">
        <v>0</v>
      </c>
      <c r="V462" s="67">
        <v>0</v>
      </c>
      <c r="W462" s="67">
        <v>0</v>
      </c>
      <c r="X462" s="67">
        <v>0</v>
      </c>
      <c r="Y462" s="67">
        <v>0</v>
      </c>
      <c r="Z462" s="67">
        <v>0</v>
      </c>
      <c r="AA462" s="67">
        <v>0</v>
      </c>
      <c r="AB462" s="67">
        <v>0</v>
      </c>
      <c r="AC462" s="67">
        <v>0</v>
      </c>
      <c r="AD462" s="67">
        <v>0</v>
      </c>
      <c r="AE462" s="67">
        <v>0</v>
      </c>
      <c r="AF462" s="67">
        <v>0</v>
      </c>
      <c r="AG462" s="67">
        <v>0</v>
      </c>
      <c r="AH462" s="67">
        <v>0</v>
      </c>
      <c r="AI462" s="67">
        <v>0</v>
      </c>
      <c r="AJ462" s="67">
        <v>0</v>
      </c>
      <c r="AK462" s="67">
        <v>0</v>
      </c>
      <c r="AL462" s="67">
        <v>0</v>
      </c>
      <c r="AM462" s="67">
        <v>0</v>
      </c>
      <c r="AN462" s="67">
        <v>0</v>
      </c>
      <c r="AO462" s="67">
        <v>0</v>
      </c>
      <c r="AP462" s="67">
        <v>0</v>
      </c>
      <c r="AQ462" s="67">
        <v>0</v>
      </c>
      <c r="AR462" s="67">
        <v>0</v>
      </c>
      <c r="AS462" s="67">
        <v>0</v>
      </c>
      <c r="AT462" s="67">
        <v>0</v>
      </c>
      <c r="AU462" s="67">
        <v>0</v>
      </c>
      <c r="AV462" s="67">
        <v>0</v>
      </c>
      <c r="AW462" s="67">
        <v>0</v>
      </c>
      <c r="AX462" s="67">
        <v>0</v>
      </c>
      <c r="AY462" s="67">
        <v>0</v>
      </c>
      <c r="AZ462" s="67">
        <v>0</v>
      </c>
      <c r="BA462" s="67">
        <v>0</v>
      </c>
      <c r="BB462" s="67">
        <v>0</v>
      </c>
    </row>
    <row r="463" spans="1:54" ht="14.85" customHeight="1" x14ac:dyDescent="0.25">
      <c r="A463" s="6" t="s">
        <v>1436</v>
      </c>
      <c r="B463" s="6" t="s">
        <v>1437</v>
      </c>
      <c r="C463" s="6" t="s">
        <v>7044</v>
      </c>
      <c r="D463" s="6" t="s">
        <v>1438</v>
      </c>
      <c r="E463" s="6" t="s">
        <v>1439</v>
      </c>
      <c r="G463" s="12" t="s">
        <v>4911</v>
      </c>
      <c r="H463" s="6">
        <v>0</v>
      </c>
      <c r="I463" s="6">
        <v>0</v>
      </c>
      <c r="J463" s="6">
        <v>1000</v>
      </c>
      <c r="L463" s="7" t="s">
        <v>5880</v>
      </c>
      <c r="M463" s="14"/>
      <c r="N463" s="67">
        <v>0</v>
      </c>
      <c r="O463" s="67">
        <v>0</v>
      </c>
      <c r="P463" s="67">
        <v>0</v>
      </c>
      <c r="Q463" s="67">
        <v>0</v>
      </c>
      <c r="R463" s="67">
        <v>0</v>
      </c>
      <c r="S463" s="67">
        <v>0</v>
      </c>
      <c r="T463" s="67">
        <v>0</v>
      </c>
      <c r="U463" s="67">
        <v>0</v>
      </c>
      <c r="V463" s="67">
        <v>0</v>
      </c>
      <c r="W463" s="67">
        <v>0</v>
      </c>
      <c r="X463" s="67">
        <v>0</v>
      </c>
      <c r="Y463" s="67">
        <v>0</v>
      </c>
      <c r="Z463" s="67">
        <v>0</v>
      </c>
      <c r="AA463" s="67">
        <v>0</v>
      </c>
      <c r="AB463" s="67">
        <v>0</v>
      </c>
      <c r="AC463" s="67">
        <v>0</v>
      </c>
      <c r="AD463" s="67">
        <v>0</v>
      </c>
      <c r="AE463" s="67">
        <v>0</v>
      </c>
      <c r="AF463" s="67">
        <v>0</v>
      </c>
      <c r="AG463" s="67">
        <v>0</v>
      </c>
      <c r="AH463" s="67">
        <v>0</v>
      </c>
      <c r="AI463" s="67">
        <v>0</v>
      </c>
      <c r="AJ463" s="67">
        <v>0</v>
      </c>
      <c r="AK463" s="67">
        <v>0</v>
      </c>
      <c r="AL463" s="67">
        <v>0</v>
      </c>
      <c r="AM463" s="67">
        <v>0</v>
      </c>
      <c r="AN463" s="67">
        <v>0</v>
      </c>
      <c r="AO463" s="67">
        <v>0</v>
      </c>
      <c r="AP463" s="67">
        <v>0</v>
      </c>
      <c r="AQ463" s="67">
        <v>0</v>
      </c>
      <c r="AR463" s="67">
        <v>0</v>
      </c>
      <c r="AS463" s="67">
        <v>0</v>
      </c>
      <c r="AT463" s="67">
        <v>0</v>
      </c>
      <c r="AU463" s="67">
        <v>0</v>
      </c>
      <c r="AV463" s="67">
        <v>0</v>
      </c>
      <c r="AW463" s="67">
        <v>0</v>
      </c>
      <c r="AX463" s="67">
        <v>0</v>
      </c>
      <c r="AY463" s="67">
        <v>0</v>
      </c>
      <c r="AZ463" s="67">
        <v>0</v>
      </c>
      <c r="BA463" s="67">
        <v>0</v>
      </c>
      <c r="BB463" s="67">
        <v>0</v>
      </c>
    </row>
    <row r="464" spans="1:54" ht="14.85" customHeight="1" x14ac:dyDescent="0.25">
      <c r="A464" s="6" t="s">
        <v>1440</v>
      </c>
      <c r="C464" s="6" t="s">
        <v>7045</v>
      </c>
      <c r="D464" s="6"/>
      <c r="E464" s="6"/>
      <c r="G464" s="12" t="s">
        <v>4512</v>
      </c>
      <c r="H464" s="6">
        <v>1</v>
      </c>
      <c r="I464" s="6">
        <v>-1000</v>
      </c>
      <c r="J464" s="6">
        <v>0</v>
      </c>
      <c r="L464" s="7" t="s">
        <v>5881</v>
      </c>
      <c r="M464" s="14"/>
      <c r="N464" s="67">
        <v>-7.8379289999475077E-3</v>
      </c>
      <c r="O464" s="67">
        <v>-7.8379289999475077E-3</v>
      </c>
      <c r="P464" s="67">
        <v>-7.8379289999475077E-3</v>
      </c>
      <c r="Q464" s="67">
        <v>-8.0290979999517731E-3</v>
      </c>
      <c r="R464" s="67">
        <v>-7.8379289999475077E-3</v>
      </c>
      <c r="S464" s="67">
        <v>-8.0290979999517731E-3</v>
      </c>
      <c r="T464" s="67">
        <v>-7.8379289999475077E-3</v>
      </c>
      <c r="U464" s="67">
        <v>-7.8379289999475077E-3</v>
      </c>
      <c r="V464" s="67">
        <v>-7.8379289999475077E-3</v>
      </c>
      <c r="W464" s="67">
        <v>-8.0290979999517731E-3</v>
      </c>
      <c r="X464" s="67">
        <v>-8.0290979999517731E-3</v>
      </c>
      <c r="Y464" s="67">
        <v>-7.8379289999475077E-3</v>
      </c>
      <c r="Z464" s="67">
        <v>-8.0290979999517731E-3</v>
      </c>
      <c r="AA464" s="67">
        <v>-8.0290979999517731E-3</v>
      </c>
      <c r="AB464" s="67">
        <v>-7.8379289999475077E-3</v>
      </c>
      <c r="AC464" s="67">
        <v>-8.0290979999517731E-3</v>
      </c>
      <c r="AD464" s="67">
        <v>-8.0290979999517731E-3</v>
      </c>
      <c r="AE464" s="67">
        <v>-8.0290979999517731E-3</v>
      </c>
      <c r="AF464" s="67">
        <v>-8.2202669999560385E-3</v>
      </c>
      <c r="AG464" s="67">
        <v>-1.5477587844088703E-2</v>
      </c>
      <c r="AH464" s="67">
        <v>-1.5079964240499066E-2</v>
      </c>
      <c r="AI464" s="67">
        <v>-1.7228356821306079E-2</v>
      </c>
      <c r="AJ464" s="67">
        <v>-1.5164664520625593E-2</v>
      </c>
      <c r="AK464" s="67">
        <v>-9.2137196271551147E-3</v>
      </c>
      <c r="AL464" s="67">
        <v>-8.8797907501430018E-3</v>
      </c>
      <c r="AM464" s="67">
        <v>-9.0378176311105562E-3</v>
      </c>
      <c r="AN464" s="67">
        <v>-1.3656534491474304E-2</v>
      </c>
      <c r="AO464" s="67">
        <v>-1.4295219620180433E-2</v>
      </c>
      <c r="AP464" s="67">
        <v>-1.4241329109495382E-2</v>
      </c>
      <c r="AQ464" s="67">
        <v>-1.4255708893188057E-2</v>
      </c>
      <c r="AR464" s="67">
        <v>-9.8602991353118341E-3</v>
      </c>
      <c r="AS464" s="67">
        <v>-9.5888263849701616E-3</v>
      </c>
      <c r="AT464" s="67">
        <v>-9.7338671736224569E-3</v>
      </c>
      <c r="AU464" s="67">
        <v>-9.7811176150344181E-3</v>
      </c>
      <c r="AV464" s="67">
        <v>-8.9396788812337036E-3</v>
      </c>
      <c r="AW464" s="67">
        <v>-8.4986654676413309E-3</v>
      </c>
      <c r="AX464" s="67">
        <v>-8.7805929372279934E-3</v>
      </c>
      <c r="AY464" s="67">
        <v>-8.8664036951513481E-3</v>
      </c>
      <c r="AZ464" s="67">
        <v>-8.6147466479360446E-3</v>
      </c>
      <c r="BA464" s="67">
        <v>-8.7195639162018779E-3</v>
      </c>
      <c r="BB464" s="67">
        <v>-8.7672140921313257E-3</v>
      </c>
    </row>
    <row r="465" spans="1:54" ht="14.85" customHeight="1" x14ac:dyDescent="0.25">
      <c r="A465" s="6" t="s">
        <v>1441</v>
      </c>
      <c r="B465" s="6" t="s">
        <v>1442</v>
      </c>
      <c r="C465" s="6" t="s">
        <v>7046</v>
      </c>
      <c r="D465" s="6" t="s">
        <v>876</v>
      </c>
      <c r="E465" s="6" t="s">
        <v>877</v>
      </c>
      <c r="G465" s="12" t="s">
        <v>4806</v>
      </c>
      <c r="H465" s="6">
        <v>1</v>
      </c>
      <c r="I465" s="6">
        <v>-1000</v>
      </c>
      <c r="J465" s="6">
        <v>1000</v>
      </c>
      <c r="K465" s="13" t="s">
        <v>4454</v>
      </c>
      <c r="L465" s="7" t="s">
        <v>5882</v>
      </c>
      <c r="M465" s="14"/>
      <c r="N465" s="67">
        <v>7.0896396185844424E-3</v>
      </c>
      <c r="O465" s="67">
        <v>7.0896396185844424E-3</v>
      </c>
      <c r="P465" s="67">
        <v>7.0896396185844424E-3</v>
      </c>
      <c r="Q465" s="67">
        <v>7.2625576581231144E-3</v>
      </c>
      <c r="R465" s="67">
        <v>7.0896396185844424E-3</v>
      </c>
      <c r="S465" s="67">
        <v>7.2625576581231144E-3</v>
      </c>
      <c r="T465" s="67">
        <v>7.0896396185844424E-3</v>
      </c>
      <c r="U465" s="67">
        <v>7.0896396185844424E-3</v>
      </c>
      <c r="V465" s="67">
        <v>7.0896396185844424E-3</v>
      </c>
      <c r="W465" s="67">
        <v>7.2625576581231144E-3</v>
      </c>
      <c r="X465" s="67">
        <v>7.2625576581231144E-3</v>
      </c>
      <c r="Y465" s="67">
        <v>7.0896396185844424E-3</v>
      </c>
      <c r="Z465" s="67">
        <v>7.2625576581231144E-3</v>
      </c>
      <c r="AA465" s="67">
        <v>7.2625576581231144E-3</v>
      </c>
      <c r="AB465" s="67">
        <v>7.0896396185844424E-3</v>
      </c>
      <c r="AC465" s="67">
        <v>7.2625576581231144E-3</v>
      </c>
      <c r="AD465" s="67">
        <v>7.2625576581231144E-3</v>
      </c>
      <c r="AE465" s="67">
        <v>7.2625576581231144E-3</v>
      </c>
      <c r="AF465" s="67">
        <v>7.4354756975480996E-3</v>
      </c>
      <c r="AG465" s="67">
        <v>1.3999937991343359E-2</v>
      </c>
      <c r="AH465" s="67">
        <v>1.3640275629768439E-2</v>
      </c>
      <c r="AI465" s="67">
        <v>1.5583560540562758E-2</v>
      </c>
      <c r="AJ465" s="67">
        <v>1.3716889549300504E-2</v>
      </c>
      <c r="AK465" s="67">
        <v>8.3340831108671409E-3</v>
      </c>
      <c r="AL465" s="67">
        <v>8.0320345217614886E-3</v>
      </c>
      <c r="AM465" s="67">
        <v>8.1749745301067378E-3</v>
      </c>
      <c r="AN465" s="67">
        <v>1.2352741136510303E-2</v>
      </c>
      <c r="AO465" s="67">
        <v>1.2930450808539717E-2</v>
      </c>
      <c r="AP465" s="67">
        <v>1.2881705240829433E-2</v>
      </c>
      <c r="AQ465" s="67">
        <v>1.2894712182401236E-2</v>
      </c>
      <c r="AR465" s="67">
        <v>8.9189334836419221E-3</v>
      </c>
      <c r="AS465" s="67">
        <v>8.6733783165300338E-3</v>
      </c>
      <c r="AT465" s="67">
        <v>8.8045720184481979E-3</v>
      </c>
      <c r="AU465" s="67">
        <v>8.8473114464022728E-3</v>
      </c>
      <c r="AV465" s="67">
        <v>8.0862051154326764E-3</v>
      </c>
      <c r="AW465" s="67">
        <v>7.6872953817428424E-3</v>
      </c>
      <c r="AX465" s="67">
        <v>7.9423071531437017E-3</v>
      </c>
      <c r="AY465" s="67">
        <v>8.0199255328352592E-3</v>
      </c>
      <c r="AZ465" s="67">
        <v>7.7922942577970389E-3</v>
      </c>
      <c r="BA465" s="67">
        <v>7.8871045906225845E-3</v>
      </c>
      <c r="BB465" s="67">
        <v>7.9302055903553992E-3</v>
      </c>
    </row>
    <row r="466" spans="1:54" ht="14.85" customHeight="1" x14ac:dyDescent="0.25">
      <c r="A466" s="6" t="s">
        <v>1443</v>
      </c>
      <c r="B466" s="6" t="s">
        <v>1444</v>
      </c>
      <c r="C466" s="6" t="s">
        <v>7047</v>
      </c>
      <c r="D466" s="6" t="s">
        <v>1033</v>
      </c>
      <c r="E466" s="6" t="s">
        <v>1034</v>
      </c>
      <c r="G466" s="12" t="s">
        <v>4750</v>
      </c>
      <c r="H466" s="6">
        <v>0</v>
      </c>
      <c r="I466" s="6">
        <v>0</v>
      </c>
      <c r="J466" s="6">
        <v>1000</v>
      </c>
      <c r="K466" s="13" t="s">
        <v>4776</v>
      </c>
      <c r="L466" s="7" t="s">
        <v>5883</v>
      </c>
      <c r="M466" s="14"/>
      <c r="N466" s="67">
        <v>0</v>
      </c>
      <c r="O466" s="67">
        <v>0</v>
      </c>
      <c r="P466" s="67">
        <v>0</v>
      </c>
      <c r="Q466" s="67">
        <v>0</v>
      </c>
      <c r="R466" s="67">
        <v>0</v>
      </c>
      <c r="S466" s="67">
        <v>0</v>
      </c>
      <c r="T466" s="67">
        <v>0</v>
      </c>
      <c r="U466" s="67">
        <v>0</v>
      </c>
      <c r="V466" s="67">
        <v>0</v>
      </c>
      <c r="W466" s="67">
        <v>0</v>
      </c>
      <c r="X466" s="67">
        <v>0</v>
      </c>
      <c r="Y466" s="67">
        <v>0</v>
      </c>
      <c r="Z466" s="67">
        <v>0</v>
      </c>
      <c r="AA466" s="67">
        <v>0</v>
      </c>
      <c r="AB466" s="67">
        <v>0</v>
      </c>
      <c r="AC466" s="67">
        <v>0</v>
      </c>
      <c r="AD466" s="67">
        <v>0</v>
      </c>
      <c r="AE466" s="67">
        <v>0</v>
      </c>
      <c r="AF466" s="67">
        <v>0</v>
      </c>
      <c r="AG466" s="67">
        <v>0</v>
      </c>
      <c r="AH466" s="67">
        <v>0</v>
      </c>
      <c r="AI466" s="67">
        <v>0</v>
      </c>
      <c r="AJ466" s="67">
        <v>0</v>
      </c>
      <c r="AK466" s="67">
        <v>0</v>
      </c>
      <c r="AL466" s="67">
        <v>0</v>
      </c>
      <c r="AM466" s="67">
        <v>0</v>
      </c>
      <c r="AN466" s="67">
        <v>0</v>
      </c>
      <c r="AO466" s="67">
        <v>0</v>
      </c>
      <c r="AP466" s="67">
        <v>0</v>
      </c>
      <c r="AQ466" s="67">
        <v>0</v>
      </c>
      <c r="AR466" s="67">
        <v>0</v>
      </c>
      <c r="AS466" s="67">
        <v>0</v>
      </c>
      <c r="AT466" s="67">
        <v>0</v>
      </c>
      <c r="AU466" s="67">
        <v>0</v>
      </c>
      <c r="AV466" s="67">
        <v>0</v>
      </c>
      <c r="AW466" s="67">
        <v>0</v>
      </c>
      <c r="AX466" s="67">
        <v>0</v>
      </c>
      <c r="AY466" s="67">
        <v>0</v>
      </c>
      <c r="AZ466" s="67">
        <v>0</v>
      </c>
      <c r="BA466" s="67">
        <v>0</v>
      </c>
      <c r="BB466" s="67">
        <v>0</v>
      </c>
    </row>
    <row r="467" spans="1:54" ht="14.85" customHeight="1" x14ac:dyDescent="0.25">
      <c r="A467" s="6" t="s">
        <v>1445</v>
      </c>
      <c r="B467" s="6" t="s">
        <v>1446</v>
      </c>
      <c r="C467" s="6" t="s">
        <v>7048</v>
      </c>
      <c r="D467" s="6" t="s">
        <v>1447</v>
      </c>
      <c r="E467" s="6" t="s">
        <v>1448</v>
      </c>
      <c r="G467" s="12" t="s">
        <v>4912</v>
      </c>
      <c r="H467" s="6">
        <v>0</v>
      </c>
      <c r="I467" s="6">
        <v>0</v>
      </c>
      <c r="J467" s="6">
        <v>1000</v>
      </c>
      <c r="K467" s="13" t="s">
        <v>5169</v>
      </c>
      <c r="L467" s="7" t="s">
        <v>5884</v>
      </c>
      <c r="M467" s="14"/>
      <c r="N467" s="67">
        <v>0</v>
      </c>
      <c r="O467" s="67">
        <v>0</v>
      </c>
      <c r="P467" s="67">
        <v>0</v>
      </c>
      <c r="Q467" s="67">
        <v>0</v>
      </c>
      <c r="R467" s="67">
        <v>0</v>
      </c>
      <c r="S467" s="67">
        <v>0</v>
      </c>
      <c r="T467" s="67">
        <v>0</v>
      </c>
      <c r="U467" s="67">
        <v>0</v>
      </c>
      <c r="V467" s="67">
        <v>0</v>
      </c>
      <c r="W467" s="67">
        <v>0</v>
      </c>
      <c r="X467" s="67">
        <v>0</v>
      </c>
      <c r="Y467" s="67">
        <v>0</v>
      </c>
      <c r="Z467" s="67">
        <v>0</v>
      </c>
      <c r="AA467" s="67">
        <v>0</v>
      </c>
      <c r="AB467" s="67">
        <v>0</v>
      </c>
      <c r="AC467" s="67">
        <v>0</v>
      </c>
      <c r="AD467" s="67">
        <v>0</v>
      </c>
      <c r="AE467" s="67">
        <v>0</v>
      </c>
      <c r="AF467" s="67">
        <v>0</v>
      </c>
      <c r="AG467" s="67">
        <v>0</v>
      </c>
      <c r="AH467" s="67">
        <v>0</v>
      </c>
      <c r="AI467" s="67">
        <v>0</v>
      </c>
      <c r="AJ467" s="67">
        <v>0</v>
      </c>
      <c r="AK467" s="67">
        <v>0</v>
      </c>
      <c r="AL467" s="67">
        <v>0</v>
      </c>
      <c r="AM467" s="67">
        <v>0</v>
      </c>
      <c r="AN467" s="67">
        <v>0</v>
      </c>
      <c r="AO467" s="67">
        <v>0</v>
      </c>
      <c r="AP467" s="67">
        <v>0</v>
      </c>
      <c r="AQ467" s="67">
        <v>0</v>
      </c>
      <c r="AR467" s="67">
        <v>0</v>
      </c>
      <c r="AS467" s="67">
        <v>0</v>
      </c>
      <c r="AT467" s="67">
        <v>0</v>
      </c>
      <c r="AU467" s="67">
        <v>0</v>
      </c>
      <c r="AV467" s="67">
        <v>0</v>
      </c>
      <c r="AW467" s="67">
        <v>0</v>
      </c>
      <c r="AX467" s="67">
        <v>0</v>
      </c>
      <c r="AY467" s="67">
        <v>0</v>
      </c>
      <c r="AZ467" s="67">
        <v>0</v>
      </c>
      <c r="BA467" s="67">
        <v>0</v>
      </c>
      <c r="BB467" s="67">
        <v>0</v>
      </c>
    </row>
    <row r="468" spans="1:54" ht="14.85" customHeight="1" x14ac:dyDescent="0.25">
      <c r="A468" s="6" t="s">
        <v>1449</v>
      </c>
      <c r="B468" s="6" t="s">
        <v>1450</v>
      </c>
      <c r="C468" s="6" t="s">
        <v>7049</v>
      </c>
      <c r="D468" s="6" t="s">
        <v>116</v>
      </c>
      <c r="E468" s="6" t="s">
        <v>117</v>
      </c>
      <c r="G468" s="12" t="s">
        <v>4821</v>
      </c>
      <c r="H468" s="6">
        <v>1</v>
      </c>
      <c r="I468" s="6">
        <v>-1000</v>
      </c>
      <c r="J468" s="6">
        <v>1000</v>
      </c>
      <c r="K468" s="13" t="s">
        <v>5014</v>
      </c>
      <c r="L468" s="7" t="s">
        <v>5885</v>
      </c>
      <c r="M468" s="14"/>
      <c r="N468" s="67">
        <v>0</v>
      </c>
      <c r="O468" s="67">
        <v>0</v>
      </c>
      <c r="P468" s="67">
        <v>0</v>
      </c>
      <c r="Q468" s="67">
        <v>0</v>
      </c>
      <c r="R468" s="67">
        <v>0</v>
      </c>
      <c r="S468" s="67">
        <v>0</v>
      </c>
      <c r="T468" s="67">
        <v>0</v>
      </c>
      <c r="U468" s="67">
        <v>0</v>
      </c>
      <c r="V468" s="67">
        <v>0</v>
      </c>
      <c r="W468" s="67">
        <v>0</v>
      </c>
      <c r="X468" s="67">
        <v>0</v>
      </c>
      <c r="Y468" s="67">
        <v>0</v>
      </c>
      <c r="Z468" s="67">
        <v>0</v>
      </c>
      <c r="AA468" s="67">
        <v>0</v>
      </c>
      <c r="AB468" s="67">
        <v>0</v>
      </c>
      <c r="AC468" s="67">
        <v>0</v>
      </c>
      <c r="AD468" s="67">
        <v>0</v>
      </c>
      <c r="AE468" s="67">
        <v>0</v>
      </c>
      <c r="AF468" s="67">
        <v>0</v>
      </c>
      <c r="AG468" s="67">
        <v>0</v>
      </c>
      <c r="AH468" s="67">
        <v>0</v>
      </c>
      <c r="AI468" s="67">
        <v>0</v>
      </c>
      <c r="AJ468" s="67">
        <v>0</v>
      </c>
      <c r="AK468" s="67">
        <v>0</v>
      </c>
      <c r="AL468" s="67">
        <v>0</v>
      </c>
      <c r="AM468" s="67">
        <v>0</v>
      </c>
      <c r="AN468" s="67">
        <v>0</v>
      </c>
      <c r="AO468" s="67">
        <v>0</v>
      </c>
      <c r="AP468" s="67">
        <v>0</v>
      </c>
      <c r="AQ468" s="67">
        <v>0</v>
      </c>
      <c r="AR468" s="67">
        <v>0</v>
      </c>
      <c r="AS468" s="67">
        <v>0</v>
      </c>
      <c r="AT468" s="67">
        <v>0</v>
      </c>
      <c r="AU468" s="67">
        <v>0</v>
      </c>
      <c r="AV468" s="67">
        <v>0</v>
      </c>
      <c r="AW468" s="67">
        <v>0</v>
      </c>
      <c r="AX468" s="67">
        <v>0</v>
      </c>
      <c r="AY468" s="67">
        <v>0</v>
      </c>
      <c r="AZ468" s="67">
        <v>0</v>
      </c>
      <c r="BA468" s="67">
        <v>0</v>
      </c>
      <c r="BB468" s="67">
        <v>0</v>
      </c>
    </row>
    <row r="469" spans="1:54" ht="14.85" customHeight="1" x14ac:dyDescent="0.25">
      <c r="A469" s="6" t="s">
        <v>1451</v>
      </c>
      <c r="B469" s="6" t="s">
        <v>1452</v>
      </c>
      <c r="C469" s="6" t="s">
        <v>7050</v>
      </c>
      <c r="D469" s="6" t="s">
        <v>176</v>
      </c>
      <c r="E469" s="6" t="s">
        <v>177</v>
      </c>
      <c r="G469" s="12" t="s">
        <v>4820</v>
      </c>
      <c r="H469" s="6">
        <v>1</v>
      </c>
      <c r="I469" s="6">
        <v>-1000</v>
      </c>
      <c r="J469" s="6">
        <v>1000</v>
      </c>
      <c r="L469" s="7" t="s">
        <v>5886</v>
      </c>
      <c r="M469" s="14"/>
      <c r="N469" s="67">
        <v>0</v>
      </c>
      <c r="O469" s="67">
        <v>0</v>
      </c>
      <c r="P469" s="67">
        <v>0</v>
      </c>
      <c r="Q469" s="67">
        <v>0</v>
      </c>
      <c r="R469" s="67">
        <v>0</v>
      </c>
      <c r="S469" s="67">
        <v>0</v>
      </c>
      <c r="T469" s="67">
        <v>0</v>
      </c>
      <c r="U469" s="67">
        <v>0</v>
      </c>
      <c r="V469" s="67">
        <v>0</v>
      </c>
      <c r="W469" s="67">
        <v>0</v>
      </c>
      <c r="X469" s="67">
        <v>0</v>
      </c>
      <c r="Y469" s="67">
        <v>0</v>
      </c>
      <c r="Z469" s="67">
        <v>0</v>
      </c>
      <c r="AA469" s="67">
        <v>0</v>
      </c>
      <c r="AB469" s="67">
        <v>0</v>
      </c>
      <c r="AC469" s="67">
        <v>0</v>
      </c>
      <c r="AD469" s="67">
        <v>0</v>
      </c>
      <c r="AE469" s="67">
        <v>0</v>
      </c>
      <c r="AF469" s="67">
        <v>0</v>
      </c>
      <c r="AG469" s="67">
        <v>0</v>
      </c>
      <c r="AH469" s="67">
        <v>0</v>
      </c>
      <c r="AI469" s="67">
        <v>0</v>
      </c>
      <c r="AJ469" s="67">
        <v>0</v>
      </c>
      <c r="AK469" s="67">
        <v>0</v>
      </c>
      <c r="AL469" s="67">
        <v>0</v>
      </c>
      <c r="AM469" s="67">
        <v>0</v>
      </c>
      <c r="AN469" s="67">
        <v>0</v>
      </c>
      <c r="AO469" s="67">
        <v>0</v>
      </c>
      <c r="AP469" s="67">
        <v>0</v>
      </c>
      <c r="AQ469" s="67">
        <v>0</v>
      </c>
      <c r="AR469" s="67">
        <v>0</v>
      </c>
      <c r="AS469" s="67">
        <v>0</v>
      </c>
      <c r="AT469" s="67">
        <v>0</v>
      </c>
      <c r="AU469" s="67">
        <v>0</v>
      </c>
      <c r="AV469" s="67">
        <v>0</v>
      </c>
      <c r="AW469" s="67">
        <v>0</v>
      </c>
      <c r="AX469" s="67">
        <v>0</v>
      </c>
      <c r="AY469" s="67">
        <v>0</v>
      </c>
      <c r="AZ469" s="67">
        <v>0</v>
      </c>
      <c r="BA469" s="67">
        <v>0</v>
      </c>
      <c r="BB469" s="67">
        <v>0</v>
      </c>
    </row>
    <row r="470" spans="1:54" ht="14.85" customHeight="1" x14ac:dyDescent="0.25">
      <c r="A470" s="6" t="s">
        <v>1453</v>
      </c>
      <c r="B470" s="6" t="s">
        <v>1454</v>
      </c>
      <c r="C470" s="6" t="s">
        <v>7051</v>
      </c>
      <c r="D470" s="6" t="s">
        <v>441</v>
      </c>
      <c r="E470" s="6" t="s">
        <v>442</v>
      </c>
      <c r="G470" s="12" t="s">
        <v>4853</v>
      </c>
      <c r="H470" s="6">
        <v>1</v>
      </c>
      <c r="I470" s="6">
        <v>-1000</v>
      </c>
      <c r="J470" s="6">
        <v>1000</v>
      </c>
      <c r="K470" s="13" t="s">
        <v>5049</v>
      </c>
      <c r="L470" s="7" t="s">
        <v>5887</v>
      </c>
      <c r="M470" s="14"/>
      <c r="N470" s="67">
        <v>0</v>
      </c>
      <c r="O470" s="67">
        <v>0</v>
      </c>
      <c r="P470" s="67">
        <v>0</v>
      </c>
      <c r="Q470" s="67">
        <v>0</v>
      </c>
      <c r="R470" s="67">
        <v>0</v>
      </c>
      <c r="S470" s="67">
        <v>0</v>
      </c>
      <c r="T470" s="67">
        <v>0</v>
      </c>
      <c r="U470" s="67">
        <v>0</v>
      </c>
      <c r="V470" s="67">
        <v>0</v>
      </c>
      <c r="W470" s="67">
        <v>0</v>
      </c>
      <c r="X470" s="67">
        <v>0</v>
      </c>
      <c r="Y470" s="67">
        <v>0</v>
      </c>
      <c r="Z470" s="67">
        <v>0</v>
      </c>
      <c r="AA470" s="67">
        <v>0</v>
      </c>
      <c r="AB470" s="67">
        <v>0</v>
      </c>
      <c r="AC470" s="67">
        <v>0</v>
      </c>
      <c r="AD470" s="67">
        <v>0</v>
      </c>
      <c r="AE470" s="67">
        <v>0</v>
      </c>
      <c r="AF470" s="67">
        <v>0</v>
      </c>
      <c r="AG470" s="67">
        <v>0</v>
      </c>
      <c r="AH470" s="67">
        <v>0</v>
      </c>
      <c r="AI470" s="67">
        <v>0</v>
      </c>
      <c r="AJ470" s="67">
        <v>0</v>
      </c>
      <c r="AK470" s="67">
        <v>0</v>
      </c>
      <c r="AL470" s="67">
        <v>0</v>
      </c>
      <c r="AM470" s="67">
        <v>0</v>
      </c>
      <c r="AN470" s="67">
        <v>0</v>
      </c>
      <c r="AO470" s="67">
        <v>0</v>
      </c>
      <c r="AP470" s="67">
        <v>0</v>
      </c>
      <c r="AQ470" s="67">
        <v>0</v>
      </c>
      <c r="AR470" s="67">
        <v>0</v>
      </c>
      <c r="AS470" s="67">
        <v>0</v>
      </c>
      <c r="AT470" s="67">
        <v>0</v>
      </c>
      <c r="AU470" s="67">
        <v>0</v>
      </c>
      <c r="AV470" s="67">
        <v>0</v>
      </c>
      <c r="AW470" s="67">
        <v>0</v>
      </c>
      <c r="AX470" s="67">
        <v>0</v>
      </c>
      <c r="AY470" s="67">
        <v>0</v>
      </c>
      <c r="AZ470" s="67">
        <v>0</v>
      </c>
      <c r="BA470" s="67">
        <v>0</v>
      </c>
      <c r="BB470" s="67">
        <v>0</v>
      </c>
    </row>
    <row r="471" spans="1:54" ht="14.85" customHeight="1" x14ac:dyDescent="0.25">
      <c r="A471" s="6" t="s">
        <v>1455</v>
      </c>
      <c r="B471" s="6" t="s">
        <v>1456</v>
      </c>
      <c r="C471" s="6" t="s">
        <v>7052</v>
      </c>
      <c r="D471" s="6" t="s">
        <v>180</v>
      </c>
      <c r="E471" s="6" t="s">
        <v>181</v>
      </c>
      <c r="G471" s="12" t="s">
        <v>4827</v>
      </c>
      <c r="H471" s="6">
        <v>1</v>
      </c>
      <c r="I471" s="6">
        <v>-1000</v>
      </c>
      <c r="J471" s="6">
        <v>1000</v>
      </c>
      <c r="K471" s="13" t="s">
        <v>4590</v>
      </c>
      <c r="L471" s="7" t="s">
        <v>5888</v>
      </c>
      <c r="M471" s="14"/>
      <c r="N471" s="67">
        <v>0</v>
      </c>
      <c r="O471" s="67">
        <v>0</v>
      </c>
      <c r="P471" s="67">
        <v>0</v>
      </c>
      <c r="Q471" s="67">
        <v>0</v>
      </c>
      <c r="R471" s="67">
        <v>0</v>
      </c>
      <c r="S471" s="67">
        <v>0</v>
      </c>
      <c r="T471" s="67">
        <v>0</v>
      </c>
      <c r="U471" s="67">
        <v>0</v>
      </c>
      <c r="V471" s="67">
        <v>0</v>
      </c>
      <c r="W471" s="67">
        <v>0</v>
      </c>
      <c r="X471" s="67">
        <v>0</v>
      </c>
      <c r="Y471" s="67">
        <v>0</v>
      </c>
      <c r="Z471" s="67">
        <v>0</v>
      </c>
      <c r="AA471" s="67">
        <v>0</v>
      </c>
      <c r="AB471" s="67">
        <v>0</v>
      </c>
      <c r="AC471" s="67">
        <v>0</v>
      </c>
      <c r="AD471" s="67">
        <v>0</v>
      </c>
      <c r="AE471" s="67">
        <v>0</v>
      </c>
      <c r="AF471" s="67">
        <v>0</v>
      </c>
      <c r="AG471" s="67">
        <v>0</v>
      </c>
      <c r="AH471" s="67">
        <v>0</v>
      </c>
      <c r="AI471" s="67">
        <v>0</v>
      </c>
      <c r="AJ471" s="67">
        <v>0</v>
      </c>
      <c r="AK471" s="67">
        <v>0</v>
      </c>
      <c r="AL471" s="67">
        <v>0</v>
      </c>
      <c r="AM471" s="67">
        <v>0</v>
      </c>
      <c r="AN471" s="67">
        <v>0</v>
      </c>
      <c r="AO471" s="67">
        <v>0</v>
      </c>
      <c r="AP471" s="67">
        <v>0</v>
      </c>
      <c r="AQ471" s="67">
        <v>0</v>
      </c>
      <c r="AR471" s="67">
        <v>0</v>
      </c>
      <c r="AS471" s="67">
        <v>0</v>
      </c>
      <c r="AT471" s="67">
        <v>0</v>
      </c>
      <c r="AU471" s="67">
        <v>0</v>
      </c>
      <c r="AV471" s="67">
        <v>0</v>
      </c>
      <c r="AW471" s="67">
        <v>0</v>
      </c>
      <c r="AX471" s="67">
        <v>0</v>
      </c>
      <c r="AY471" s="67">
        <v>0</v>
      </c>
      <c r="AZ471" s="67">
        <v>0</v>
      </c>
      <c r="BA471" s="67">
        <v>0</v>
      </c>
      <c r="BB471" s="67">
        <v>0</v>
      </c>
    </row>
    <row r="472" spans="1:54" ht="14.85" customHeight="1" x14ac:dyDescent="0.25">
      <c r="A472" s="6" t="s">
        <v>1457</v>
      </c>
      <c r="B472" s="6" t="s">
        <v>1458</v>
      </c>
      <c r="C472" s="6" t="s">
        <v>7053</v>
      </c>
      <c r="D472" s="6" t="s">
        <v>783</v>
      </c>
      <c r="E472" s="6" t="s">
        <v>784</v>
      </c>
      <c r="G472" s="12" t="s">
        <v>4876</v>
      </c>
      <c r="H472" s="6">
        <v>0</v>
      </c>
      <c r="I472" s="6">
        <v>0</v>
      </c>
      <c r="J472" s="6">
        <v>1000</v>
      </c>
      <c r="K472" s="13" t="s">
        <v>5089</v>
      </c>
      <c r="L472" s="7" t="s">
        <v>5889</v>
      </c>
      <c r="M472" s="14"/>
      <c r="N472" s="67">
        <v>0</v>
      </c>
      <c r="O472" s="67">
        <v>0</v>
      </c>
      <c r="P472" s="67">
        <v>0</v>
      </c>
      <c r="Q472" s="67">
        <v>0</v>
      </c>
      <c r="R472" s="67">
        <v>0</v>
      </c>
      <c r="S472" s="67">
        <v>0</v>
      </c>
      <c r="T472" s="67">
        <v>0</v>
      </c>
      <c r="U472" s="67">
        <v>0</v>
      </c>
      <c r="V472" s="67">
        <v>0</v>
      </c>
      <c r="W472" s="67">
        <v>0</v>
      </c>
      <c r="X472" s="67">
        <v>0</v>
      </c>
      <c r="Y472" s="67">
        <v>0</v>
      </c>
      <c r="Z472" s="67">
        <v>0</v>
      </c>
      <c r="AA472" s="67">
        <v>0</v>
      </c>
      <c r="AB472" s="67">
        <v>0</v>
      </c>
      <c r="AC472" s="67">
        <v>0</v>
      </c>
      <c r="AD472" s="67">
        <v>0</v>
      </c>
      <c r="AE472" s="67">
        <v>0</v>
      </c>
      <c r="AF472" s="67">
        <v>0</v>
      </c>
      <c r="AG472" s="67">
        <v>0</v>
      </c>
      <c r="AH472" s="67">
        <v>0</v>
      </c>
      <c r="AI472" s="67">
        <v>0</v>
      </c>
      <c r="AJ472" s="67">
        <v>0</v>
      </c>
      <c r="AK472" s="67">
        <v>0</v>
      </c>
      <c r="AL472" s="67">
        <v>0</v>
      </c>
      <c r="AM472" s="67">
        <v>0</v>
      </c>
      <c r="AN472" s="67">
        <v>0</v>
      </c>
      <c r="AO472" s="67">
        <v>0</v>
      </c>
      <c r="AP472" s="67">
        <v>0</v>
      </c>
      <c r="AQ472" s="67">
        <v>0</v>
      </c>
      <c r="AR472" s="67">
        <v>0</v>
      </c>
      <c r="AS472" s="67">
        <v>0</v>
      </c>
      <c r="AT472" s="67">
        <v>0</v>
      </c>
      <c r="AU472" s="67">
        <v>0</v>
      </c>
      <c r="AV472" s="67">
        <v>0</v>
      </c>
      <c r="AW472" s="67">
        <v>0</v>
      </c>
      <c r="AX472" s="67">
        <v>0</v>
      </c>
      <c r="AY472" s="67">
        <v>0</v>
      </c>
      <c r="AZ472" s="67">
        <v>0</v>
      </c>
      <c r="BA472" s="67">
        <v>0</v>
      </c>
      <c r="BB472" s="67">
        <v>0</v>
      </c>
    </row>
    <row r="473" spans="1:54" ht="14.85" customHeight="1" x14ac:dyDescent="0.25">
      <c r="A473" s="6" t="s">
        <v>1459</v>
      </c>
      <c r="B473" s="6" t="s">
        <v>1460</v>
      </c>
      <c r="C473" s="6" t="s">
        <v>7054</v>
      </c>
      <c r="D473" s="6" t="s">
        <v>1461</v>
      </c>
      <c r="E473" s="6" t="s">
        <v>1462</v>
      </c>
      <c r="G473" s="12" t="s">
        <v>4913</v>
      </c>
      <c r="H473" s="6">
        <v>0</v>
      </c>
      <c r="I473" s="6">
        <v>0</v>
      </c>
      <c r="J473" s="6">
        <v>1000</v>
      </c>
      <c r="L473" s="7" t="s">
        <v>5890</v>
      </c>
      <c r="M473" s="14"/>
      <c r="N473" s="67">
        <v>5.6623050000000009E-4</v>
      </c>
      <c r="O473" s="67">
        <v>5.6623050000000009E-4</v>
      </c>
      <c r="P473" s="67">
        <v>5.6623050000000009E-4</v>
      </c>
      <c r="Q473" s="67">
        <v>5.8004100000000011E-4</v>
      </c>
      <c r="R473" s="67">
        <v>5.6623050000000009E-4</v>
      </c>
      <c r="S473" s="67">
        <v>5.8004100000000011E-4</v>
      </c>
      <c r="T473" s="67">
        <v>5.6623050000000009E-4</v>
      </c>
      <c r="U473" s="67">
        <v>5.6623050000000009E-4</v>
      </c>
      <c r="V473" s="67">
        <v>5.6623050000000009E-4</v>
      </c>
      <c r="W473" s="67">
        <v>5.8004100000000011E-4</v>
      </c>
      <c r="X473" s="67">
        <v>5.8004100000000011E-4</v>
      </c>
      <c r="Y473" s="67">
        <v>5.6623050000000009E-4</v>
      </c>
      <c r="Z473" s="67">
        <v>5.8004100000000011E-4</v>
      </c>
      <c r="AA473" s="67">
        <v>5.8004100000000011E-4</v>
      </c>
      <c r="AB473" s="67">
        <v>5.6623050000000009E-4</v>
      </c>
      <c r="AC473" s="67">
        <v>5.8004100000000011E-4</v>
      </c>
      <c r="AD473" s="67">
        <v>5.8004100000000011E-4</v>
      </c>
      <c r="AE473" s="67">
        <v>5.8004100000000011E-4</v>
      </c>
      <c r="AF473" s="67">
        <v>5.9385150000000001E-4</v>
      </c>
      <c r="AG473" s="67">
        <v>1.1181374957299573E-3</v>
      </c>
      <c r="AH473" s="67">
        <v>1.0894122276243019E-3</v>
      </c>
      <c r="AI473" s="67">
        <v>1.2446171810348888E-3</v>
      </c>
      <c r="AJ473" s="67">
        <v>1.0955311758806404E-3</v>
      </c>
      <c r="AK473" s="67">
        <v>6.6562086379245576E-4</v>
      </c>
      <c r="AL473" s="67">
        <v>6.4149705315428803E-4</v>
      </c>
      <c r="AM473" s="67">
        <v>6.5291328821728064E-4</v>
      </c>
      <c r="AN473" s="67">
        <v>9.8658030117032775E-4</v>
      </c>
      <c r="AO473" s="67">
        <v>1.0327204231022574E-3</v>
      </c>
      <c r="AP473" s="67">
        <v>1.0288272453502962E-3</v>
      </c>
      <c r="AQ473" s="67">
        <v>1.0298660748874423E-3</v>
      </c>
      <c r="AR473" s="67">
        <v>7.1233129434071713E-4</v>
      </c>
      <c r="AS473" s="67">
        <v>6.9271946178290874E-4</v>
      </c>
      <c r="AT473" s="67">
        <v>7.0319755086364801E-4</v>
      </c>
      <c r="AU473" s="67">
        <v>7.0661103433341448E-4</v>
      </c>
      <c r="AV473" s="67">
        <v>6.4582351316872367E-4</v>
      </c>
      <c r="AW473" s="67">
        <v>6.1396366273067809E-4</v>
      </c>
      <c r="AX473" s="67">
        <v>6.3433076890186395E-4</v>
      </c>
      <c r="AY473" s="67">
        <v>6.4052994069413189E-4</v>
      </c>
      <c r="AZ473" s="67">
        <v>6.2234964132274937E-4</v>
      </c>
      <c r="BA473" s="67">
        <v>6.2992188830097605E-4</v>
      </c>
      <c r="BB473" s="67">
        <v>6.3336424953800308E-4</v>
      </c>
    </row>
    <row r="474" spans="1:54" ht="14.85" customHeight="1" x14ac:dyDescent="0.25">
      <c r="A474" s="6" t="s">
        <v>1463</v>
      </c>
      <c r="C474" s="6" t="s">
        <v>7055</v>
      </c>
      <c r="D474" s="6"/>
      <c r="E474" s="6"/>
      <c r="G474" s="12" t="s">
        <v>4512</v>
      </c>
      <c r="H474" s="6">
        <v>1</v>
      </c>
      <c r="I474" s="6">
        <v>-1000</v>
      </c>
      <c r="J474" s="6">
        <v>0</v>
      </c>
      <c r="L474" s="7" t="s">
        <v>5891</v>
      </c>
      <c r="M474" s="14"/>
      <c r="N474" s="67">
        <v>-5.6623049999871E-4</v>
      </c>
      <c r="O474" s="67">
        <v>-5.6623049999871E-4</v>
      </c>
      <c r="P474" s="67">
        <v>-5.6623049999871E-4</v>
      </c>
      <c r="Q474" s="67">
        <v>-5.8004100003472558E-4</v>
      </c>
      <c r="R474" s="67">
        <v>-5.6623049999871E-4</v>
      </c>
      <c r="S474" s="67">
        <v>-5.8004100003472558E-4</v>
      </c>
      <c r="T474" s="67">
        <v>-5.6623049999871E-4</v>
      </c>
      <c r="U474" s="67">
        <v>-5.6623049999871E-4</v>
      </c>
      <c r="V474" s="67">
        <v>-5.6623049999871E-4</v>
      </c>
      <c r="W474" s="67">
        <v>-5.8004100003472558E-4</v>
      </c>
      <c r="X474" s="67">
        <v>-5.8004100003472558E-4</v>
      </c>
      <c r="Y474" s="67">
        <v>-5.6623049999871E-4</v>
      </c>
      <c r="Z474" s="67">
        <v>-5.8004100003472558E-4</v>
      </c>
      <c r="AA474" s="67">
        <v>-5.8004100003472558E-4</v>
      </c>
      <c r="AB474" s="67">
        <v>-5.6623049999871E-4</v>
      </c>
      <c r="AC474" s="67">
        <v>-5.8004100003472558E-4</v>
      </c>
      <c r="AD474" s="67">
        <v>-5.8004100003472558E-4</v>
      </c>
      <c r="AE474" s="67">
        <v>-5.8004100003472558E-4</v>
      </c>
      <c r="AF474" s="67">
        <v>-5.9385149995705433E-4</v>
      </c>
      <c r="AG474" s="67">
        <v>-1.1181374957232038E-3</v>
      </c>
      <c r="AH474" s="67">
        <v>-1.0894122276567941E-3</v>
      </c>
      <c r="AI474" s="67">
        <v>-1.2446171809870066E-3</v>
      </c>
      <c r="AJ474" s="67">
        <v>-1.095531175906217E-3</v>
      </c>
      <c r="AK474" s="67">
        <v>-6.6562086374233331E-4</v>
      </c>
      <c r="AL474" s="67">
        <v>-6.4149705315230676E-4</v>
      </c>
      <c r="AM474" s="67">
        <v>-6.5291328826333483E-4</v>
      </c>
      <c r="AN474" s="67">
        <v>-9.8658030117348972E-4</v>
      </c>
      <c r="AO474" s="67">
        <v>-1.0327204231543874E-3</v>
      </c>
      <c r="AP474" s="67">
        <v>-1.0288272453635727E-3</v>
      </c>
      <c r="AQ474" s="67">
        <v>-1.0298660748730981E-3</v>
      </c>
      <c r="AR474" s="67">
        <v>-7.1233129438041942E-4</v>
      </c>
      <c r="AS474" s="67">
        <v>-6.9271946176741039E-4</v>
      </c>
      <c r="AT474" s="67">
        <v>-7.0319755081982294E-4</v>
      </c>
      <c r="AU474" s="67">
        <v>-7.0661103438851569E-4</v>
      </c>
      <c r="AV474" s="67">
        <v>-6.4582351319586451E-4</v>
      </c>
      <c r="AW474" s="67">
        <v>-6.1396366277222114E-4</v>
      </c>
      <c r="AX474" s="67">
        <v>-6.3433076888941287E-4</v>
      </c>
      <c r="AY474" s="67">
        <v>-6.405299407106213E-4</v>
      </c>
      <c r="AZ474" s="67">
        <v>-6.2234964127583225E-4</v>
      </c>
      <c r="BA474" s="67">
        <v>-6.2992188827593054E-4</v>
      </c>
      <c r="BB474" s="67">
        <v>-6.333642495519598E-4</v>
      </c>
    </row>
    <row r="475" spans="1:54" ht="14.85" customHeight="1" x14ac:dyDescent="0.25">
      <c r="A475" s="6" t="s">
        <v>1464</v>
      </c>
      <c r="B475" s="6" t="s">
        <v>1465</v>
      </c>
      <c r="C475" s="6" t="s">
        <v>7056</v>
      </c>
      <c r="D475" s="6" t="s">
        <v>1466</v>
      </c>
      <c r="E475" s="6" t="s">
        <v>1467</v>
      </c>
      <c r="G475" s="12" t="s">
        <v>4976</v>
      </c>
      <c r="H475" s="6">
        <v>0</v>
      </c>
      <c r="I475" s="6">
        <v>0</v>
      </c>
      <c r="J475" s="6">
        <v>1000</v>
      </c>
      <c r="K475" s="13" t="s">
        <v>5170</v>
      </c>
      <c r="L475" s="7" t="s">
        <v>5892</v>
      </c>
      <c r="M475" s="14"/>
      <c r="N475" s="67">
        <v>0</v>
      </c>
      <c r="O475" s="67">
        <v>0</v>
      </c>
      <c r="P475" s="67">
        <v>0</v>
      </c>
      <c r="Q475" s="67">
        <v>0</v>
      </c>
      <c r="R475" s="67">
        <v>0</v>
      </c>
      <c r="S475" s="67">
        <v>0</v>
      </c>
      <c r="T475" s="67">
        <v>0</v>
      </c>
      <c r="U475" s="67">
        <v>0</v>
      </c>
      <c r="V475" s="67">
        <v>0</v>
      </c>
      <c r="W475" s="67">
        <v>0</v>
      </c>
      <c r="X475" s="67">
        <v>0</v>
      </c>
      <c r="Y475" s="67">
        <v>0</v>
      </c>
      <c r="Z475" s="67">
        <v>0</v>
      </c>
      <c r="AA475" s="67">
        <v>0</v>
      </c>
      <c r="AB475" s="67">
        <v>0</v>
      </c>
      <c r="AC475" s="67">
        <v>0</v>
      </c>
      <c r="AD475" s="67">
        <v>0</v>
      </c>
      <c r="AE475" s="67">
        <v>0</v>
      </c>
      <c r="AF475" s="67">
        <v>0</v>
      </c>
      <c r="AG475" s="67">
        <v>0</v>
      </c>
      <c r="AH475" s="67">
        <v>0</v>
      </c>
      <c r="AI475" s="67">
        <v>0</v>
      </c>
      <c r="AJ475" s="67">
        <v>0</v>
      </c>
      <c r="AK475" s="67">
        <v>0</v>
      </c>
      <c r="AL475" s="67">
        <v>0</v>
      </c>
      <c r="AM475" s="67">
        <v>0</v>
      </c>
      <c r="AN475" s="67">
        <v>0</v>
      </c>
      <c r="AO475" s="67">
        <v>0</v>
      </c>
      <c r="AP475" s="67">
        <v>0</v>
      </c>
      <c r="AQ475" s="67">
        <v>0</v>
      </c>
      <c r="AR475" s="67">
        <v>0</v>
      </c>
      <c r="AS475" s="67">
        <v>0</v>
      </c>
      <c r="AT475" s="67">
        <v>0</v>
      </c>
      <c r="AU475" s="67">
        <v>0</v>
      </c>
      <c r="AV475" s="67">
        <v>0</v>
      </c>
      <c r="AW475" s="67">
        <v>0</v>
      </c>
      <c r="AX475" s="67">
        <v>0</v>
      </c>
      <c r="AY475" s="67">
        <v>0</v>
      </c>
      <c r="AZ475" s="67">
        <v>0</v>
      </c>
      <c r="BA475" s="67">
        <v>0</v>
      </c>
      <c r="BB475" s="67">
        <v>0</v>
      </c>
    </row>
    <row r="476" spans="1:54" ht="14.85" customHeight="1" x14ac:dyDescent="0.25">
      <c r="A476" s="6" t="s">
        <v>1468</v>
      </c>
      <c r="B476" s="6" t="s">
        <v>1469</v>
      </c>
      <c r="C476" s="6" t="s">
        <v>7057</v>
      </c>
      <c r="D476" s="6" t="s">
        <v>1420</v>
      </c>
      <c r="E476" s="6" t="s">
        <v>1421</v>
      </c>
      <c r="G476" s="12" t="s">
        <v>4739</v>
      </c>
      <c r="H476" s="6">
        <v>1</v>
      </c>
      <c r="I476" s="6">
        <v>-1000</v>
      </c>
      <c r="J476" s="6">
        <v>1000</v>
      </c>
      <c r="K476" s="13" t="s">
        <v>4449</v>
      </c>
      <c r="L476" s="7" t="s">
        <v>5893</v>
      </c>
      <c r="M476" s="14"/>
      <c r="N476" s="67">
        <v>8.222316445198885E-4</v>
      </c>
      <c r="O476" s="67">
        <v>8.222316445198885E-4</v>
      </c>
      <c r="P476" s="67">
        <v>8.222316445198885E-4</v>
      </c>
      <c r="Q476" s="67">
        <v>8.4228607488512353E-4</v>
      </c>
      <c r="R476" s="67">
        <v>8.222316445198885E-4</v>
      </c>
      <c r="S476" s="67">
        <v>8.4228607488512353E-4</v>
      </c>
      <c r="T476" s="67">
        <v>8.222316445198885E-4</v>
      </c>
      <c r="U476" s="67">
        <v>8.222316445198885E-4</v>
      </c>
      <c r="V476" s="67">
        <v>8.222316445198885E-4</v>
      </c>
      <c r="W476" s="67">
        <v>8.4228607488512353E-4</v>
      </c>
      <c r="X476" s="67">
        <v>8.4228607488512353E-4</v>
      </c>
      <c r="Y476" s="67">
        <v>8.222316445198885E-4</v>
      </c>
      <c r="Z476" s="67">
        <v>8.4228607488512353E-4</v>
      </c>
      <c r="AA476" s="67">
        <v>8.4228607488512353E-4</v>
      </c>
      <c r="AB476" s="67">
        <v>8.222316445198885E-4</v>
      </c>
      <c r="AC476" s="67">
        <v>8.4228607488512353E-4</v>
      </c>
      <c r="AD476" s="67">
        <v>8.4228607488512353E-4</v>
      </c>
      <c r="AE476" s="67">
        <v>8.4228607488512353E-4</v>
      </c>
      <c r="AF476" s="67">
        <v>8.6234050525035855E-4</v>
      </c>
      <c r="AG476" s="67">
        <v>1.6236639175986056E-3</v>
      </c>
      <c r="AH476" s="67">
        <v>1.581951532898529E-3</v>
      </c>
      <c r="AI476" s="67">
        <v>1.8073269305887152E-3</v>
      </c>
      <c r="AJ476" s="67">
        <v>1.5908369477983797E-3</v>
      </c>
      <c r="AK476" s="67">
        <v>9.6655785489474511E-4</v>
      </c>
      <c r="AL476" s="67">
        <v>9.3152731437839975E-4</v>
      </c>
      <c r="AM476" s="67">
        <v>9.4810499729192088E-4</v>
      </c>
      <c r="AN476" s="67">
        <v>1.4326277787404251E-3</v>
      </c>
      <c r="AO476" s="67">
        <v>1.4996285290180822E-3</v>
      </c>
      <c r="AP476" s="67">
        <v>1.4939751882820929E-3</v>
      </c>
      <c r="AQ476" s="67">
        <v>1.4954836880178846E-3</v>
      </c>
      <c r="AR476" s="67">
        <v>1.0343867587607747E-3</v>
      </c>
      <c r="AS476" s="67">
        <v>1.0059081279223392E-3</v>
      </c>
      <c r="AT476" s="67">
        <v>1.0211235153292364E-3</v>
      </c>
      <c r="AU476" s="67">
        <v>1.0260802849870743E-3</v>
      </c>
      <c r="AV476" s="67">
        <v>9.3780983058877609E-4</v>
      </c>
      <c r="AW476" s="67">
        <v>8.9154567274363217E-4</v>
      </c>
      <c r="AX476" s="67">
        <v>9.2112104744046519E-4</v>
      </c>
      <c r="AY476" s="67">
        <v>9.3012295610606088E-4</v>
      </c>
      <c r="AZ476" s="67">
        <v>9.0372307579400513E-4</v>
      </c>
      <c r="BA476" s="67">
        <v>9.147188470706169E-4</v>
      </c>
      <c r="BB476" s="67">
        <v>9.197175504596089E-4</v>
      </c>
    </row>
    <row r="477" spans="1:54" ht="14.85" customHeight="1" x14ac:dyDescent="0.25">
      <c r="A477" s="6" t="s">
        <v>1470</v>
      </c>
      <c r="B477" s="6" t="s">
        <v>1104</v>
      </c>
      <c r="C477" s="6" t="s">
        <v>7058</v>
      </c>
      <c r="D477" s="6" t="s">
        <v>1105</v>
      </c>
      <c r="E477" s="6" t="s">
        <v>1106</v>
      </c>
      <c r="G477" s="12" t="s">
        <v>4769</v>
      </c>
      <c r="H477" s="6">
        <v>0</v>
      </c>
      <c r="I477" s="6">
        <v>0</v>
      </c>
      <c r="J477" s="6">
        <v>1000</v>
      </c>
      <c r="K477" s="13" t="s">
        <v>4473</v>
      </c>
      <c r="L477" s="7" t="s">
        <v>5894</v>
      </c>
      <c r="M477" s="14"/>
      <c r="N477" s="67">
        <v>0</v>
      </c>
      <c r="O477" s="67">
        <v>0</v>
      </c>
      <c r="P477" s="67">
        <v>0</v>
      </c>
      <c r="Q477" s="67">
        <v>0</v>
      </c>
      <c r="R477" s="67">
        <v>0</v>
      </c>
      <c r="S477" s="67">
        <v>0</v>
      </c>
      <c r="T477" s="67">
        <v>0</v>
      </c>
      <c r="U477" s="67">
        <v>0</v>
      </c>
      <c r="V477" s="67">
        <v>0</v>
      </c>
      <c r="W477" s="67">
        <v>0</v>
      </c>
      <c r="X477" s="67">
        <v>0</v>
      </c>
      <c r="Y477" s="67">
        <v>0</v>
      </c>
      <c r="Z477" s="67">
        <v>0</v>
      </c>
      <c r="AA477" s="67">
        <v>0</v>
      </c>
      <c r="AB477" s="67">
        <v>0</v>
      </c>
      <c r="AC477" s="67">
        <v>0</v>
      </c>
      <c r="AD477" s="67">
        <v>0</v>
      </c>
      <c r="AE477" s="67">
        <v>0</v>
      </c>
      <c r="AF477" s="67">
        <v>0</v>
      </c>
      <c r="AG477" s="67">
        <v>0</v>
      </c>
      <c r="AH477" s="67">
        <v>0</v>
      </c>
      <c r="AI477" s="67">
        <v>0</v>
      </c>
      <c r="AJ477" s="67">
        <v>0</v>
      </c>
      <c r="AK477" s="67">
        <v>0</v>
      </c>
      <c r="AL477" s="67">
        <v>0</v>
      </c>
      <c r="AM477" s="67">
        <v>0</v>
      </c>
      <c r="AN477" s="67">
        <v>0</v>
      </c>
      <c r="AO477" s="67">
        <v>0</v>
      </c>
      <c r="AP477" s="67">
        <v>0</v>
      </c>
      <c r="AQ477" s="67">
        <v>0</v>
      </c>
      <c r="AR477" s="67">
        <v>0</v>
      </c>
      <c r="AS477" s="67">
        <v>0</v>
      </c>
      <c r="AT477" s="67">
        <v>0</v>
      </c>
      <c r="AU477" s="67">
        <v>0</v>
      </c>
      <c r="AV477" s="67">
        <v>0</v>
      </c>
      <c r="AW477" s="67">
        <v>0</v>
      </c>
      <c r="AX477" s="67">
        <v>0</v>
      </c>
      <c r="AY477" s="67">
        <v>0</v>
      </c>
      <c r="AZ477" s="67">
        <v>0</v>
      </c>
      <c r="BA477" s="67">
        <v>0</v>
      </c>
      <c r="BB477" s="67">
        <v>0</v>
      </c>
    </row>
    <row r="478" spans="1:54" ht="14.85" customHeight="1" x14ac:dyDescent="0.25">
      <c r="A478" s="6" t="s">
        <v>1471</v>
      </c>
      <c r="B478" s="6" t="s">
        <v>1472</v>
      </c>
      <c r="C478" s="6" t="s">
        <v>7059</v>
      </c>
      <c r="D478" s="6" t="s">
        <v>1473</v>
      </c>
      <c r="E478" s="6" t="s">
        <v>542</v>
      </c>
      <c r="G478" s="12" t="s">
        <v>4886</v>
      </c>
      <c r="H478" s="6">
        <v>0</v>
      </c>
      <c r="I478" s="6">
        <v>0</v>
      </c>
      <c r="J478" s="6">
        <v>1000</v>
      </c>
      <c r="K478" s="13" t="s">
        <v>5171</v>
      </c>
      <c r="L478" s="7" t="s">
        <v>5895</v>
      </c>
      <c r="M478" s="14"/>
      <c r="N478" s="67">
        <v>0</v>
      </c>
      <c r="O478" s="67">
        <v>0</v>
      </c>
      <c r="P478" s="67">
        <v>0</v>
      </c>
      <c r="Q478" s="67">
        <v>0</v>
      </c>
      <c r="R478" s="67">
        <v>0</v>
      </c>
      <c r="S478" s="67">
        <v>0</v>
      </c>
      <c r="T478" s="67">
        <v>0</v>
      </c>
      <c r="U478" s="67">
        <v>0</v>
      </c>
      <c r="V478" s="67">
        <v>0</v>
      </c>
      <c r="W478" s="67">
        <v>0</v>
      </c>
      <c r="X478" s="67">
        <v>0</v>
      </c>
      <c r="Y478" s="67">
        <v>0</v>
      </c>
      <c r="Z478" s="67">
        <v>0</v>
      </c>
      <c r="AA478" s="67">
        <v>0</v>
      </c>
      <c r="AB478" s="67">
        <v>0</v>
      </c>
      <c r="AC478" s="67">
        <v>0</v>
      </c>
      <c r="AD478" s="67">
        <v>0</v>
      </c>
      <c r="AE478" s="67">
        <v>0</v>
      </c>
      <c r="AF478" s="67">
        <v>0</v>
      </c>
      <c r="AG478" s="67">
        <v>0</v>
      </c>
      <c r="AH478" s="67">
        <v>0</v>
      </c>
      <c r="AI478" s="67">
        <v>0</v>
      </c>
      <c r="AJ478" s="67">
        <v>0</v>
      </c>
      <c r="AK478" s="67">
        <v>0</v>
      </c>
      <c r="AL478" s="67">
        <v>0</v>
      </c>
      <c r="AM478" s="67">
        <v>0</v>
      </c>
      <c r="AN478" s="67">
        <v>0</v>
      </c>
      <c r="AO478" s="67">
        <v>0</v>
      </c>
      <c r="AP478" s="67">
        <v>0</v>
      </c>
      <c r="AQ478" s="67">
        <v>0</v>
      </c>
      <c r="AR478" s="67">
        <v>0</v>
      </c>
      <c r="AS478" s="67">
        <v>0</v>
      </c>
      <c r="AT478" s="67">
        <v>0</v>
      </c>
      <c r="AU478" s="67">
        <v>0</v>
      </c>
      <c r="AV478" s="67">
        <v>0</v>
      </c>
      <c r="AW478" s="67">
        <v>0</v>
      </c>
      <c r="AX478" s="67">
        <v>0</v>
      </c>
      <c r="AY478" s="67">
        <v>0</v>
      </c>
      <c r="AZ478" s="67">
        <v>0</v>
      </c>
      <c r="BA478" s="67">
        <v>0</v>
      </c>
      <c r="BB478" s="67">
        <v>0</v>
      </c>
    </row>
    <row r="479" spans="1:54" ht="14.85" customHeight="1" x14ac:dyDescent="0.25">
      <c r="A479" s="6" t="s">
        <v>1474</v>
      </c>
      <c r="B479" s="6" t="s">
        <v>1475</v>
      </c>
      <c r="C479" s="6" t="s">
        <v>7060</v>
      </c>
      <c r="D479" s="6" t="s">
        <v>232</v>
      </c>
      <c r="E479" s="6" t="s">
        <v>233</v>
      </c>
      <c r="G479" s="12" t="s">
        <v>4833</v>
      </c>
      <c r="H479" s="6">
        <v>0</v>
      </c>
      <c r="I479" s="6">
        <v>0</v>
      </c>
      <c r="J479" s="6">
        <v>1000</v>
      </c>
      <c r="K479" s="13" t="s">
        <v>5021</v>
      </c>
      <c r="L479" s="7" t="s">
        <v>5896</v>
      </c>
      <c r="M479" s="14"/>
      <c r="N479" s="67">
        <v>0</v>
      </c>
      <c r="O479" s="67">
        <v>0</v>
      </c>
      <c r="P479" s="67">
        <v>0</v>
      </c>
      <c r="Q479" s="67">
        <v>0</v>
      </c>
      <c r="R479" s="67">
        <v>0</v>
      </c>
      <c r="S479" s="67">
        <v>0</v>
      </c>
      <c r="T479" s="67">
        <v>0</v>
      </c>
      <c r="U479" s="67">
        <v>0</v>
      </c>
      <c r="V479" s="67">
        <v>0</v>
      </c>
      <c r="W479" s="67">
        <v>0</v>
      </c>
      <c r="X479" s="67">
        <v>0</v>
      </c>
      <c r="Y479" s="67">
        <v>0</v>
      </c>
      <c r="Z479" s="67">
        <v>0</v>
      </c>
      <c r="AA479" s="67">
        <v>0</v>
      </c>
      <c r="AB479" s="67">
        <v>0</v>
      </c>
      <c r="AC479" s="67">
        <v>0</v>
      </c>
      <c r="AD479" s="67">
        <v>0</v>
      </c>
      <c r="AE479" s="67">
        <v>0</v>
      </c>
      <c r="AF479" s="67">
        <v>0</v>
      </c>
      <c r="AG479" s="67">
        <v>0</v>
      </c>
      <c r="AH479" s="67">
        <v>0</v>
      </c>
      <c r="AI479" s="67">
        <v>0</v>
      </c>
      <c r="AJ479" s="67">
        <v>0</v>
      </c>
      <c r="AK479" s="67">
        <v>0</v>
      </c>
      <c r="AL479" s="67">
        <v>0</v>
      </c>
      <c r="AM479" s="67">
        <v>0</v>
      </c>
      <c r="AN479" s="67">
        <v>0</v>
      </c>
      <c r="AO479" s="67">
        <v>0</v>
      </c>
      <c r="AP479" s="67">
        <v>0</v>
      </c>
      <c r="AQ479" s="67">
        <v>0</v>
      </c>
      <c r="AR479" s="67">
        <v>0</v>
      </c>
      <c r="AS479" s="67">
        <v>0</v>
      </c>
      <c r="AT479" s="67">
        <v>0</v>
      </c>
      <c r="AU479" s="67">
        <v>0</v>
      </c>
      <c r="AV479" s="67">
        <v>0</v>
      </c>
      <c r="AW479" s="67">
        <v>0</v>
      </c>
      <c r="AX479" s="67">
        <v>0</v>
      </c>
      <c r="AY479" s="67">
        <v>0</v>
      </c>
      <c r="AZ479" s="67">
        <v>0</v>
      </c>
      <c r="BA479" s="67">
        <v>0</v>
      </c>
      <c r="BB479" s="67">
        <v>0</v>
      </c>
    </row>
    <row r="480" spans="1:54" ht="14.85" customHeight="1" x14ac:dyDescent="0.25">
      <c r="A480" s="6" t="s">
        <v>1476</v>
      </c>
      <c r="B480" s="6" t="s">
        <v>1477</v>
      </c>
      <c r="C480" s="6" t="s">
        <v>7061</v>
      </c>
      <c r="D480" s="6" t="s">
        <v>1478</v>
      </c>
      <c r="E480" s="6" t="s">
        <v>1479</v>
      </c>
      <c r="G480" s="12" t="s">
        <v>4867</v>
      </c>
      <c r="H480" s="6">
        <v>0</v>
      </c>
      <c r="I480" s="6">
        <v>0</v>
      </c>
      <c r="J480" s="6">
        <v>1000</v>
      </c>
      <c r="K480" s="13" t="s">
        <v>5172</v>
      </c>
      <c r="L480" s="7" t="s">
        <v>5897</v>
      </c>
      <c r="M480" s="14"/>
      <c r="N480" s="67">
        <v>0</v>
      </c>
      <c r="O480" s="67">
        <v>0</v>
      </c>
      <c r="P480" s="67">
        <v>0</v>
      </c>
      <c r="Q480" s="67">
        <v>0</v>
      </c>
      <c r="R480" s="67">
        <v>0</v>
      </c>
      <c r="S480" s="67">
        <v>0</v>
      </c>
      <c r="T480" s="67">
        <v>0</v>
      </c>
      <c r="U480" s="67">
        <v>0</v>
      </c>
      <c r="V480" s="67">
        <v>0</v>
      </c>
      <c r="W480" s="67">
        <v>0</v>
      </c>
      <c r="X480" s="67">
        <v>0</v>
      </c>
      <c r="Y480" s="67">
        <v>0</v>
      </c>
      <c r="Z480" s="67">
        <v>0</v>
      </c>
      <c r="AA480" s="67">
        <v>0</v>
      </c>
      <c r="AB480" s="67">
        <v>0</v>
      </c>
      <c r="AC480" s="67">
        <v>0</v>
      </c>
      <c r="AD480" s="67">
        <v>0</v>
      </c>
      <c r="AE480" s="67">
        <v>0</v>
      </c>
      <c r="AF480" s="67">
        <v>0</v>
      </c>
      <c r="AG480" s="67">
        <v>0</v>
      </c>
      <c r="AH480" s="67">
        <v>0</v>
      </c>
      <c r="AI480" s="67">
        <v>0</v>
      </c>
      <c r="AJ480" s="67">
        <v>0</v>
      </c>
      <c r="AK480" s="67">
        <v>0</v>
      </c>
      <c r="AL480" s="67">
        <v>0</v>
      </c>
      <c r="AM480" s="67">
        <v>0</v>
      </c>
      <c r="AN480" s="67">
        <v>0</v>
      </c>
      <c r="AO480" s="67">
        <v>0</v>
      </c>
      <c r="AP480" s="67">
        <v>0</v>
      </c>
      <c r="AQ480" s="67">
        <v>0</v>
      </c>
      <c r="AR480" s="67">
        <v>0</v>
      </c>
      <c r="AS480" s="67">
        <v>0</v>
      </c>
      <c r="AT480" s="67">
        <v>0</v>
      </c>
      <c r="AU480" s="67">
        <v>0</v>
      </c>
      <c r="AV480" s="67">
        <v>0</v>
      </c>
      <c r="AW480" s="67">
        <v>0</v>
      </c>
      <c r="AX480" s="67">
        <v>0</v>
      </c>
      <c r="AY480" s="67">
        <v>0</v>
      </c>
      <c r="AZ480" s="67">
        <v>0</v>
      </c>
      <c r="BA480" s="67">
        <v>0</v>
      </c>
      <c r="BB480" s="67">
        <v>0</v>
      </c>
    </row>
    <row r="481" spans="1:54" ht="14.85" customHeight="1" x14ac:dyDescent="0.25">
      <c r="A481" s="6" t="s">
        <v>1480</v>
      </c>
      <c r="B481" s="6" t="s">
        <v>1481</v>
      </c>
      <c r="C481" s="6" t="s">
        <v>7062</v>
      </c>
      <c r="D481" s="6" t="s">
        <v>232</v>
      </c>
      <c r="E481" s="6" t="s">
        <v>233</v>
      </c>
      <c r="G481" s="12" t="s">
        <v>4833</v>
      </c>
      <c r="H481" s="6">
        <v>0</v>
      </c>
      <c r="I481" s="6">
        <v>0</v>
      </c>
      <c r="J481" s="6">
        <v>1000</v>
      </c>
      <c r="K481" s="13" t="s">
        <v>5027</v>
      </c>
      <c r="L481" s="7" t="s">
        <v>5898</v>
      </c>
      <c r="M481" s="14"/>
      <c r="N481" s="67">
        <v>0</v>
      </c>
      <c r="O481" s="67">
        <v>0</v>
      </c>
      <c r="P481" s="67">
        <v>0</v>
      </c>
      <c r="Q481" s="67">
        <v>0</v>
      </c>
      <c r="R481" s="67">
        <v>0</v>
      </c>
      <c r="S481" s="67">
        <v>0</v>
      </c>
      <c r="T481" s="67">
        <v>0</v>
      </c>
      <c r="U481" s="67">
        <v>0</v>
      </c>
      <c r="V481" s="67">
        <v>0</v>
      </c>
      <c r="W481" s="67">
        <v>0</v>
      </c>
      <c r="X481" s="67">
        <v>0</v>
      </c>
      <c r="Y481" s="67">
        <v>0</v>
      </c>
      <c r="Z481" s="67">
        <v>0</v>
      </c>
      <c r="AA481" s="67">
        <v>0</v>
      </c>
      <c r="AB481" s="67">
        <v>0</v>
      </c>
      <c r="AC481" s="67">
        <v>0</v>
      </c>
      <c r="AD481" s="67">
        <v>0</v>
      </c>
      <c r="AE481" s="67">
        <v>0</v>
      </c>
      <c r="AF481" s="67">
        <v>0</v>
      </c>
      <c r="AG481" s="67">
        <v>0</v>
      </c>
      <c r="AH481" s="67">
        <v>0</v>
      </c>
      <c r="AI481" s="67">
        <v>0</v>
      </c>
      <c r="AJ481" s="67">
        <v>0</v>
      </c>
      <c r="AK481" s="67">
        <v>0</v>
      </c>
      <c r="AL481" s="67">
        <v>0</v>
      </c>
      <c r="AM481" s="67">
        <v>0</v>
      </c>
      <c r="AN481" s="67">
        <v>0</v>
      </c>
      <c r="AO481" s="67">
        <v>0</v>
      </c>
      <c r="AP481" s="67">
        <v>0</v>
      </c>
      <c r="AQ481" s="67">
        <v>0</v>
      </c>
      <c r="AR481" s="67">
        <v>0</v>
      </c>
      <c r="AS481" s="67">
        <v>0</v>
      </c>
      <c r="AT481" s="67">
        <v>0</v>
      </c>
      <c r="AU481" s="67">
        <v>0</v>
      </c>
      <c r="AV481" s="67">
        <v>0</v>
      </c>
      <c r="AW481" s="67">
        <v>0</v>
      </c>
      <c r="AX481" s="67">
        <v>0</v>
      </c>
      <c r="AY481" s="67">
        <v>0</v>
      </c>
      <c r="AZ481" s="67">
        <v>0</v>
      </c>
      <c r="BA481" s="67">
        <v>0</v>
      </c>
      <c r="BB481" s="67">
        <v>0</v>
      </c>
    </row>
    <row r="482" spans="1:54" ht="14.85" customHeight="1" x14ac:dyDescent="0.25">
      <c r="A482" s="6" t="s">
        <v>1482</v>
      </c>
      <c r="B482" s="6" t="s">
        <v>1483</v>
      </c>
      <c r="C482" s="6" t="s">
        <v>7063</v>
      </c>
      <c r="D482" s="6" t="s">
        <v>108</v>
      </c>
      <c r="E482" s="6" t="s">
        <v>109</v>
      </c>
      <c r="G482" s="12" t="s">
        <v>4820</v>
      </c>
      <c r="H482" s="6">
        <v>1</v>
      </c>
      <c r="I482" s="6">
        <v>-1000</v>
      </c>
      <c r="J482" s="6">
        <v>1000</v>
      </c>
      <c r="K482" s="13" t="s">
        <v>5013</v>
      </c>
      <c r="L482" s="7" t="s">
        <v>5899</v>
      </c>
      <c r="M482" s="14"/>
      <c r="N482" s="67">
        <v>0</v>
      </c>
      <c r="O482" s="67">
        <v>0</v>
      </c>
      <c r="P482" s="67">
        <v>0</v>
      </c>
      <c r="Q482" s="67">
        <v>0</v>
      </c>
      <c r="R482" s="67">
        <v>0</v>
      </c>
      <c r="S482" s="67">
        <v>0</v>
      </c>
      <c r="T482" s="67">
        <v>0</v>
      </c>
      <c r="U482" s="67">
        <v>0</v>
      </c>
      <c r="V482" s="67">
        <v>0</v>
      </c>
      <c r="W482" s="67">
        <v>0</v>
      </c>
      <c r="X482" s="67">
        <v>0</v>
      </c>
      <c r="Y482" s="67">
        <v>0</v>
      </c>
      <c r="Z482" s="67">
        <v>0</v>
      </c>
      <c r="AA482" s="67">
        <v>0</v>
      </c>
      <c r="AB482" s="67">
        <v>0</v>
      </c>
      <c r="AC482" s="67">
        <v>0</v>
      </c>
      <c r="AD482" s="67">
        <v>0</v>
      </c>
      <c r="AE482" s="67">
        <v>0</v>
      </c>
      <c r="AF482" s="67">
        <v>0</v>
      </c>
      <c r="AG482" s="67">
        <v>0</v>
      </c>
      <c r="AH482" s="67">
        <v>0</v>
      </c>
      <c r="AI482" s="67">
        <v>0</v>
      </c>
      <c r="AJ482" s="67">
        <v>0</v>
      </c>
      <c r="AK482" s="67">
        <v>0</v>
      </c>
      <c r="AL482" s="67">
        <v>0</v>
      </c>
      <c r="AM482" s="67">
        <v>0</v>
      </c>
      <c r="AN482" s="67">
        <v>0</v>
      </c>
      <c r="AO482" s="67">
        <v>0</v>
      </c>
      <c r="AP482" s="67">
        <v>0</v>
      </c>
      <c r="AQ482" s="67">
        <v>0</v>
      </c>
      <c r="AR482" s="67">
        <v>0</v>
      </c>
      <c r="AS482" s="67">
        <v>0</v>
      </c>
      <c r="AT482" s="67">
        <v>0</v>
      </c>
      <c r="AU482" s="67">
        <v>0</v>
      </c>
      <c r="AV482" s="67">
        <v>0</v>
      </c>
      <c r="AW482" s="67">
        <v>0</v>
      </c>
      <c r="AX482" s="67">
        <v>0</v>
      </c>
      <c r="AY482" s="67">
        <v>0</v>
      </c>
      <c r="AZ482" s="67">
        <v>0</v>
      </c>
      <c r="BA482" s="67">
        <v>0</v>
      </c>
      <c r="BB482" s="67">
        <v>0</v>
      </c>
    </row>
    <row r="483" spans="1:54" ht="14.85" customHeight="1" x14ac:dyDescent="0.25">
      <c r="A483" s="6" t="s">
        <v>1484</v>
      </c>
      <c r="B483" s="6" t="s">
        <v>1485</v>
      </c>
      <c r="C483" s="6" t="s">
        <v>7064</v>
      </c>
      <c r="D483" s="6" t="s">
        <v>1486</v>
      </c>
      <c r="E483" s="6" t="s">
        <v>1487</v>
      </c>
      <c r="G483" s="12" t="s">
        <v>4814</v>
      </c>
      <c r="H483" s="6">
        <v>1</v>
      </c>
      <c r="I483" s="6">
        <v>-1000</v>
      </c>
      <c r="J483" s="6">
        <v>1000</v>
      </c>
      <c r="K483" s="13" t="s">
        <v>4451</v>
      </c>
      <c r="L483" s="7" t="s">
        <v>5900</v>
      </c>
      <c r="M483" s="14"/>
      <c r="N483" s="67">
        <v>3.0168593166422397E-2</v>
      </c>
      <c r="O483" s="67">
        <v>3.0168593166422397E-2</v>
      </c>
      <c r="P483" s="67">
        <v>3.0168593166422397E-2</v>
      </c>
      <c r="Q483" s="67">
        <v>3.0904412511972623E-2</v>
      </c>
      <c r="R483" s="67">
        <v>3.0168593166422397E-2</v>
      </c>
      <c r="S483" s="67">
        <v>3.0904412511972623E-2</v>
      </c>
      <c r="T483" s="67">
        <v>3.0168593166195024E-2</v>
      </c>
      <c r="U483" s="67">
        <v>3.0168593166422397E-2</v>
      </c>
      <c r="V483" s="67">
        <v>3.0168593166422397E-2</v>
      </c>
      <c r="W483" s="67">
        <v>3.0904412511972623E-2</v>
      </c>
      <c r="X483" s="67">
        <v>3.0904412511972623E-2</v>
      </c>
      <c r="Y483" s="67">
        <v>3.0168593166422397E-2</v>
      </c>
      <c r="Z483" s="67">
        <v>3.0904412511972623E-2</v>
      </c>
      <c r="AA483" s="67">
        <v>3.0904412511972623E-2</v>
      </c>
      <c r="AB483" s="67">
        <v>3.0168593166422397E-2</v>
      </c>
      <c r="AC483" s="67">
        <v>3.090441251208631E-2</v>
      </c>
      <c r="AD483" s="67">
        <v>3.0904412511972623E-2</v>
      </c>
      <c r="AE483" s="67">
        <v>3.0904412511858936E-2</v>
      </c>
      <c r="AF483" s="67">
        <v>3.1640231857409162E-2</v>
      </c>
      <c r="AG483" s="67">
        <v>5.9574034271918208E-2</v>
      </c>
      <c r="AH483" s="67">
        <v>5.8043560503506342E-2</v>
      </c>
      <c r="AI483" s="67">
        <v>6.6312834406744514E-2</v>
      </c>
      <c r="AJ483" s="67">
        <v>5.8369576252516708E-2</v>
      </c>
      <c r="AK483" s="67">
        <v>3.5464082282487652E-2</v>
      </c>
      <c r="AL483" s="67">
        <v>3.4178772803784341E-2</v>
      </c>
      <c r="AM483" s="67">
        <v>3.4787026423259704E-2</v>
      </c>
      <c r="AN483" s="67">
        <v>5.2564705949293966E-2</v>
      </c>
      <c r="AO483" s="67">
        <v>5.5023037966407173E-2</v>
      </c>
      <c r="AP483" s="67">
        <v>5.481561060992135E-2</v>
      </c>
      <c r="AQ483" s="67">
        <v>5.4870959139748265E-2</v>
      </c>
      <c r="AR483" s="67">
        <v>3.7952800173570722E-2</v>
      </c>
      <c r="AS483" s="67">
        <v>3.690788754931873E-2</v>
      </c>
      <c r="AT483" s="67">
        <v>3.7466157029030001E-2</v>
      </c>
      <c r="AU483" s="67">
        <v>3.7648026416263747E-2</v>
      </c>
      <c r="AV483" s="67">
        <v>3.4409285310630366E-2</v>
      </c>
      <c r="AW483" s="67">
        <v>3.2711801924961037E-2</v>
      </c>
      <c r="AX483" s="67">
        <v>3.3796955303387222E-2</v>
      </c>
      <c r="AY483" s="67">
        <v>3.4127245338595458E-2</v>
      </c>
      <c r="AZ483" s="67">
        <v>3.315860437817264E-2</v>
      </c>
      <c r="BA483" s="67">
        <v>3.3562051452122432E-2</v>
      </c>
      <c r="BB483" s="67">
        <v>3.3745459438250691E-2</v>
      </c>
    </row>
    <row r="484" spans="1:54" ht="14.85" customHeight="1" x14ac:dyDescent="0.25">
      <c r="A484" s="6" t="s">
        <v>1488</v>
      </c>
      <c r="B484" s="6" t="s">
        <v>1489</v>
      </c>
      <c r="C484" s="6" t="s">
        <v>7065</v>
      </c>
      <c r="D484" s="6" t="s">
        <v>184</v>
      </c>
      <c r="E484" s="6" t="s">
        <v>185</v>
      </c>
      <c r="G484" s="12" t="s">
        <v>4827</v>
      </c>
      <c r="H484" s="6">
        <v>1</v>
      </c>
      <c r="I484" s="6">
        <v>-1000</v>
      </c>
      <c r="J484" s="6">
        <v>1000</v>
      </c>
      <c r="K484" s="13" t="s">
        <v>4592</v>
      </c>
      <c r="L484" s="7" t="s">
        <v>5901</v>
      </c>
      <c r="M484" s="14"/>
      <c r="N484" s="67">
        <v>0</v>
      </c>
      <c r="O484" s="67">
        <v>0</v>
      </c>
      <c r="P484" s="67">
        <v>0</v>
      </c>
      <c r="Q484" s="67">
        <v>0</v>
      </c>
      <c r="R484" s="67">
        <v>0</v>
      </c>
      <c r="S484" s="67">
        <v>0</v>
      </c>
      <c r="T484" s="67">
        <v>0</v>
      </c>
      <c r="U484" s="67">
        <v>0</v>
      </c>
      <c r="V484" s="67">
        <v>0</v>
      </c>
      <c r="W484" s="67">
        <v>0</v>
      </c>
      <c r="X484" s="67">
        <v>0</v>
      </c>
      <c r="Y484" s="67">
        <v>0</v>
      </c>
      <c r="Z484" s="67">
        <v>0</v>
      </c>
      <c r="AA484" s="67">
        <v>0</v>
      </c>
      <c r="AB484" s="67">
        <v>0</v>
      </c>
      <c r="AC484" s="67">
        <v>0</v>
      </c>
      <c r="AD484" s="67">
        <v>0</v>
      </c>
      <c r="AE484" s="67">
        <v>0</v>
      </c>
      <c r="AF484" s="67">
        <v>0</v>
      </c>
      <c r="AG484" s="67">
        <v>0</v>
      </c>
      <c r="AH484" s="67">
        <v>0</v>
      </c>
      <c r="AI484" s="67">
        <v>0</v>
      </c>
      <c r="AJ484" s="67">
        <v>0</v>
      </c>
      <c r="AK484" s="67">
        <v>0</v>
      </c>
      <c r="AL484" s="67">
        <v>0</v>
      </c>
      <c r="AM484" s="67">
        <v>0</v>
      </c>
      <c r="AN484" s="67">
        <v>0</v>
      </c>
      <c r="AO484" s="67">
        <v>0</v>
      </c>
      <c r="AP484" s="67">
        <v>0</v>
      </c>
      <c r="AQ484" s="67">
        <v>0</v>
      </c>
      <c r="AR484" s="67">
        <v>0</v>
      </c>
      <c r="AS484" s="67">
        <v>0</v>
      </c>
      <c r="AT484" s="67">
        <v>0</v>
      </c>
      <c r="AU484" s="67">
        <v>0</v>
      </c>
      <c r="AV484" s="67">
        <v>0</v>
      </c>
      <c r="AW484" s="67">
        <v>0</v>
      </c>
      <c r="AX484" s="67">
        <v>0</v>
      </c>
      <c r="AY484" s="67">
        <v>0</v>
      </c>
      <c r="AZ484" s="67">
        <v>0</v>
      </c>
      <c r="BA484" s="67">
        <v>0</v>
      </c>
      <c r="BB484" s="67">
        <v>0</v>
      </c>
    </row>
    <row r="485" spans="1:54" ht="14.85" customHeight="1" x14ac:dyDescent="0.25">
      <c r="A485" s="6" t="s">
        <v>1490</v>
      </c>
      <c r="B485" s="6" t="s">
        <v>1491</v>
      </c>
      <c r="C485" s="6" t="s">
        <v>7066</v>
      </c>
      <c r="D485" s="6" t="s">
        <v>433</v>
      </c>
      <c r="E485" s="6" t="s">
        <v>434</v>
      </c>
      <c r="G485" s="12" t="s">
        <v>4827</v>
      </c>
      <c r="H485" s="6">
        <v>0</v>
      </c>
      <c r="I485" s="6">
        <v>0</v>
      </c>
      <c r="J485" s="6">
        <v>1000</v>
      </c>
      <c r="K485" s="13" t="s">
        <v>5048</v>
      </c>
      <c r="L485" s="7" t="s">
        <v>5902</v>
      </c>
      <c r="M485" s="14"/>
      <c r="N485" s="67">
        <v>0</v>
      </c>
      <c r="O485" s="67">
        <v>0</v>
      </c>
      <c r="P485" s="67">
        <v>0</v>
      </c>
      <c r="Q485" s="67">
        <v>0</v>
      </c>
      <c r="R485" s="67">
        <v>0</v>
      </c>
      <c r="S485" s="67">
        <v>0</v>
      </c>
      <c r="T485" s="67">
        <v>0</v>
      </c>
      <c r="U485" s="67">
        <v>0</v>
      </c>
      <c r="V485" s="67">
        <v>0</v>
      </c>
      <c r="W485" s="67">
        <v>0</v>
      </c>
      <c r="X485" s="67">
        <v>0</v>
      </c>
      <c r="Y485" s="67">
        <v>0</v>
      </c>
      <c r="Z485" s="67">
        <v>0</v>
      </c>
      <c r="AA485" s="67">
        <v>0</v>
      </c>
      <c r="AB485" s="67">
        <v>0</v>
      </c>
      <c r="AC485" s="67">
        <v>0</v>
      </c>
      <c r="AD485" s="67">
        <v>0</v>
      </c>
      <c r="AE485" s="67">
        <v>0</v>
      </c>
      <c r="AF485" s="67">
        <v>0</v>
      </c>
      <c r="AG485" s="67">
        <v>0</v>
      </c>
      <c r="AH485" s="67">
        <v>0</v>
      </c>
      <c r="AI485" s="67">
        <v>0</v>
      </c>
      <c r="AJ485" s="67">
        <v>0</v>
      </c>
      <c r="AK485" s="67">
        <v>0</v>
      </c>
      <c r="AL485" s="67">
        <v>0</v>
      </c>
      <c r="AM485" s="67">
        <v>0</v>
      </c>
      <c r="AN485" s="67">
        <v>0</v>
      </c>
      <c r="AO485" s="67">
        <v>0</v>
      </c>
      <c r="AP485" s="67">
        <v>0</v>
      </c>
      <c r="AQ485" s="67">
        <v>0</v>
      </c>
      <c r="AR485" s="67">
        <v>0</v>
      </c>
      <c r="AS485" s="67">
        <v>0</v>
      </c>
      <c r="AT485" s="67">
        <v>0</v>
      </c>
      <c r="AU485" s="67">
        <v>0</v>
      </c>
      <c r="AV485" s="67">
        <v>0</v>
      </c>
      <c r="AW485" s="67">
        <v>0</v>
      </c>
      <c r="AX485" s="67">
        <v>0</v>
      </c>
      <c r="AY485" s="67">
        <v>0</v>
      </c>
      <c r="AZ485" s="67">
        <v>0</v>
      </c>
      <c r="BA485" s="67">
        <v>0</v>
      </c>
      <c r="BB485" s="67">
        <v>0</v>
      </c>
    </row>
    <row r="486" spans="1:54" ht="14.85" customHeight="1" x14ac:dyDescent="0.25">
      <c r="A486" s="6" t="s">
        <v>1492</v>
      </c>
      <c r="B486" s="6" t="s">
        <v>1493</v>
      </c>
      <c r="C486" s="6" t="s">
        <v>7067</v>
      </c>
      <c r="D486" s="6" t="s">
        <v>88</v>
      </c>
      <c r="E486" s="6" t="s">
        <v>89</v>
      </c>
      <c r="G486" s="7" t="s">
        <v>4753</v>
      </c>
      <c r="H486" s="6">
        <v>1</v>
      </c>
      <c r="I486" s="6">
        <v>-1000</v>
      </c>
      <c r="J486" s="6">
        <v>1000</v>
      </c>
      <c r="K486" s="13" t="s">
        <v>4751</v>
      </c>
      <c r="L486" s="7" t="s">
        <v>5903</v>
      </c>
      <c r="M486" s="14"/>
      <c r="N486" s="67">
        <v>0</v>
      </c>
      <c r="O486" s="67">
        <v>0</v>
      </c>
      <c r="P486" s="67">
        <v>0</v>
      </c>
      <c r="Q486" s="67">
        <v>0</v>
      </c>
      <c r="R486" s="67">
        <v>0</v>
      </c>
      <c r="S486" s="67">
        <v>0</v>
      </c>
      <c r="T486" s="67">
        <v>0</v>
      </c>
      <c r="U486" s="67">
        <v>0</v>
      </c>
      <c r="V486" s="67">
        <v>0</v>
      </c>
      <c r="W486" s="67">
        <v>0</v>
      </c>
      <c r="X486" s="67">
        <v>0</v>
      </c>
      <c r="Y486" s="67">
        <v>0</v>
      </c>
      <c r="Z486" s="67">
        <v>0</v>
      </c>
      <c r="AA486" s="67">
        <v>0</v>
      </c>
      <c r="AB486" s="67">
        <v>0</v>
      </c>
      <c r="AC486" s="67">
        <v>0</v>
      </c>
      <c r="AD486" s="67">
        <v>0</v>
      </c>
      <c r="AE486" s="67">
        <v>0</v>
      </c>
      <c r="AF486" s="67">
        <v>0</v>
      </c>
      <c r="AG486" s="67">
        <v>0</v>
      </c>
      <c r="AH486" s="67">
        <v>0</v>
      </c>
      <c r="AI486" s="67">
        <v>0</v>
      </c>
      <c r="AJ486" s="67">
        <v>0</v>
      </c>
      <c r="AK486" s="67">
        <v>0</v>
      </c>
      <c r="AL486" s="67">
        <v>0</v>
      </c>
      <c r="AM486" s="67">
        <v>0</v>
      </c>
      <c r="AN486" s="67">
        <v>0</v>
      </c>
      <c r="AO486" s="67">
        <v>0</v>
      </c>
      <c r="AP486" s="67">
        <v>0</v>
      </c>
      <c r="AQ486" s="67">
        <v>0</v>
      </c>
      <c r="AR486" s="67">
        <v>0</v>
      </c>
      <c r="AS486" s="67">
        <v>0</v>
      </c>
      <c r="AT486" s="67">
        <v>0</v>
      </c>
      <c r="AU486" s="67">
        <v>0</v>
      </c>
      <c r="AV486" s="67">
        <v>0</v>
      </c>
      <c r="AW486" s="67">
        <v>0</v>
      </c>
      <c r="AX486" s="67">
        <v>0</v>
      </c>
      <c r="AY486" s="67">
        <v>0</v>
      </c>
      <c r="AZ486" s="67">
        <v>0</v>
      </c>
      <c r="BA486" s="67">
        <v>0</v>
      </c>
      <c r="BB486" s="67">
        <v>0</v>
      </c>
    </row>
    <row r="487" spans="1:54" ht="14.85" customHeight="1" x14ac:dyDescent="0.25">
      <c r="A487" s="6" t="s">
        <v>1494</v>
      </c>
      <c r="B487" s="6" t="s">
        <v>1495</v>
      </c>
      <c r="C487" s="6" t="s">
        <v>7068</v>
      </c>
      <c r="D487" s="6" t="s">
        <v>264</v>
      </c>
      <c r="E487" s="6" t="s">
        <v>265</v>
      </c>
      <c r="G487" s="12" t="s">
        <v>4752</v>
      </c>
      <c r="H487" s="6">
        <v>1</v>
      </c>
      <c r="I487" s="6">
        <v>-1000</v>
      </c>
      <c r="J487" s="6">
        <v>1000</v>
      </c>
      <c r="K487" s="13" t="s">
        <v>5059</v>
      </c>
      <c r="L487" s="7" t="s">
        <v>5904</v>
      </c>
      <c r="M487" s="14"/>
      <c r="N487" s="67">
        <v>0</v>
      </c>
      <c r="O487" s="67">
        <v>0</v>
      </c>
      <c r="P487" s="67">
        <v>0</v>
      </c>
      <c r="Q487" s="67">
        <v>0</v>
      </c>
      <c r="R487" s="67">
        <v>0</v>
      </c>
      <c r="S487" s="67">
        <v>0</v>
      </c>
      <c r="T487" s="67">
        <v>0</v>
      </c>
      <c r="U487" s="67">
        <v>0</v>
      </c>
      <c r="V487" s="67">
        <v>0</v>
      </c>
      <c r="W487" s="67">
        <v>0</v>
      </c>
      <c r="X487" s="67">
        <v>0</v>
      </c>
      <c r="Y487" s="67">
        <v>0</v>
      </c>
      <c r="Z487" s="67">
        <v>0</v>
      </c>
      <c r="AA487" s="67">
        <v>0</v>
      </c>
      <c r="AB487" s="67">
        <v>0</v>
      </c>
      <c r="AC487" s="67">
        <v>0</v>
      </c>
      <c r="AD487" s="67">
        <v>0</v>
      </c>
      <c r="AE487" s="67">
        <v>0</v>
      </c>
      <c r="AF487" s="67">
        <v>0</v>
      </c>
      <c r="AG487" s="67">
        <v>0</v>
      </c>
      <c r="AH487" s="67">
        <v>0</v>
      </c>
      <c r="AI487" s="67">
        <v>0</v>
      </c>
      <c r="AJ487" s="67">
        <v>0</v>
      </c>
      <c r="AK487" s="67">
        <v>0</v>
      </c>
      <c r="AL487" s="67">
        <v>0</v>
      </c>
      <c r="AM487" s="67">
        <v>0</v>
      </c>
      <c r="AN487" s="67">
        <v>0</v>
      </c>
      <c r="AO487" s="67">
        <v>0</v>
      </c>
      <c r="AP487" s="67">
        <v>0</v>
      </c>
      <c r="AQ487" s="67">
        <v>0</v>
      </c>
      <c r="AR487" s="67">
        <v>0</v>
      </c>
      <c r="AS487" s="67">
        <v>0</v>
      </c>
      <c r="AT487" s="67">
        <v>0</v>
      </c>
      <c r="AU487" s="67">
        <v>0</v>
      </c>
      <c r="AV487" s="67">
        <v>0</v>
      </c>
      <c r="AW487" s="67">
        <v>0</v>
      </c>
      <c r="AX487" s="67">
        <v>0</v>
      </c>
      <c r="AY487" s="67">
        <v>0</v>
      </c>
      <c r="AZ487" s="67">
        <v>0</v>
      </c>
      <c r="BA487" s="67">
        <v>0</v>
      </c>
      <c r="BB487" s="67">
        <v>0</v>
      </c>
    </row>
    <row r="488" spans="1:54" ht="14.85" customHeight="1" x14ac:dyDescent="0.25">
      <c r="A488" s="6" t="s">
        <v>1496</v>
      </c>
      <c r="B488" s="6" t="s">
        <v>56</v>
      </c>
      <c r="C488" s="6" t="s">
        <v>7069</v>
      </c>
      <c r="D488" s="6" t="s">
        <v>60</v>
      </c>
      <c r="E488" s="6" t="s">
        <v>58</v>
      </c>
      <c r="G488" s="12" t="s">
        <v>4826</v>
      </c>
      <c r="H488" s="6">
        <v>1</v>
      </c>
      <c r="I488" s="6">
        <v>-1000</v>
      </c>
      <c r="J488" s="6">
        <v>1000</v>
      </c>
      <c r="L488" s="7" t="s">
        <v>5905</v>
      </c>
      <c r="M488" s="14"/>
      <c r="N488" s="67">
        <v>0</v>
      </c>
      <c r="O488" s="67">
        <v>0</v>
      </c>
      <c r="P488" s="67">
        <v>0</v>
      </c>
      <c r="Q488" s="67">
        <v>0</v>
      </c>
      <c r="R488" s="67">
        <v>0</v>
      </c>
      <c r="S488" s="67">
        <v>0</v>
      </c>
      <c r="T488" s="67">
        <v>0</v>
      </c>
      <c r="U488" s="67">
        <v>0</v>
      </c>
      <c r="V488" s="67">
        <v>0</v>
      </c>
      <c r="W488" s="67">
        <v>0</v>
      </c>
      <c r="X488" s="67">
        <v>0</v>
      </c>
      <c r="Y488" s="67">
        <v>0</v>
      </c>
      <c r="Z488" s="67">
        <v>0</v>
      </c>
      <c r="AA488" s="67">
        <v>0</v>
      </c>
      <c r="AB488" s="67">
        <v>0</v>
      </c>
      <c r="AC488" s="67">
        <v>0</v>
      </c>
      <c r="AD488" s="67">
        <v>0</v>
      </c>
      <c r="AE488" s="67">
        <v>0</v>
      </c>
      <c r="AF488" s="67">
        <v>0</v>
      </c>
      <c r="AG488" s="67">
        <v>0</v>
      </c>
      <c r="AH488" s="67">
        <v>0</v>
      </c>
      <c r="AI488" s="67">
        <v>0</v>
      </c>
      <c r="AJ488" s="67">
        <v>0</v>
      </c>
      <c r="AK488" s="67">
        <v>0</v>
      </c>
      <c r="AL488" s="67">
        <v>0</v>
      </c>
      <c r="AM488" s="67">
        <v>0</v>
      </c>
      <c r="AN488" s="67">
        <v>0</v>
      </c>
      <c r="AO488" s="67">
        <v>0</v>
      </c>
      <c r="AP488" s="67">
        <v>0</v>
      </c>
      <c r="AQ488" s="67">
        <v>0</v>
      </c>
      <c r="AR488" s="67">
        <v>0</v>
      </c>
      <c r="AS488" s="67">
        <v>0</v>
      </c>
      <c r="AT488" s="67">
        <v>0</v>
      </c>
      <c r="AU488" s="67">
        <v>0</v>
      </c>
      <c r="AV488" s="67">
        <v>0</v>
      </c>
      <c r="AW488" s="67">
        <v>0</v>
      </c>
      <c r="AX488" s="67">
        <v>0</v>
      </c>
      <c r="AY488" s="67">
        <v>0</v>
      </c>
      <c r="AZ488" s="67">
        <v>0</v>
      </c>
      <c r="BA488" s="67">
        <v>0</v>
      </c>
      <c r="BB488" s="67">
        <v>0</v>
      </c>
    </row>
    <row r="489" spans="1:54" ht="14.85" customHeight="1" x14ac:dyDescent="0.25">
      <c r="A489" s="6" t="s">
        <v>1497</v>
      </c>
      <c r="B489" s="6" t="s">
        <v>1498</v>
      </c>
      <c r="C489" s="6" t="s">
        <v>7070</v>
      </c>
      <c r="D489" s="6" t="s">
        <v>192</v>
      </c>
      <c r="E489" s="6" t="s">
        <v>193</v>
      </c>
      <c r="G489" s="12" t="s">
        <v>4881</v>
      </c>
      <c r="H489" s="6">
        <v>1</v>
      </c>
      <c r="I489" s="6">
        <v>-1000</v>
      </c>
      <c r="J489" s="6">
        <v>1000</v>
      </c>
      <c r="L489" s="7" t="s">
        <v>5906</v>
      </c>
      <c r="M489" s="14"/>
      <c r="N489" s="67">
        <v>0</v>
      </c>
      <c r="O489" s="67">
        <v>0</v>
      </c>
      <c r="P489" s="67">
        <v>0</v>
      </c>
      <c r="Q489" s="67">
        <v>0</v>
      </c>
      <c r="R489" s="67">
        <v>0</v>
      </c>
      <c r="S489" s="67">
        <v>0</v>
      </c>
      <c r="T489" s="67">
        <v>0</v>
      </c>
      <c r="U489" s="67">
        <v>0</v>
      </c>
      <c r="V489" s="67">
        <v>0</v>
      </c>
      <c r="W489" s="67">
        <v>0</v>
      </c>
      <c r="X489" s="67">
        <v>0</v>
      </c>
      <c r="Y489" s="67">
        <v>0</v>
      </c>
      <c r="Z489" s="67">
        <v>0</v>
      </c>
      <c r="AA489" s="67">
        <v>0</v>
      </c>
      <c r="AB489" s="67">
        <v>0</v>
      </c>
      <c r="AC489" s="67">
        <v>0</v>
      </c>
      <c r="AD489" s="67">
        <v>0</v>
      </c>
      <c r="AE489" s="67">
        <v>0</v>
      </c>
      <c r="AF489" s="67">
        <v>0</v>
      </c>
      <c r="AG489" s="67">
        <v>0</v>
      </c>
      <c r="AH489" s="67">
        <v>0</v>
      </c>
      <c r="AI489" s="67">
        <v>0</v>
      </c>
      <c r="AJ489" s="67">
        <v>0</v>
      </c>
      <c r="AK489" s="67">
        <v>0</v>
      </c>
      <c r="AL489" s="67">
        <v>0</v>
      </c>
      <c r="AM489" s="67">
        <v>0</v>
      </c>
      <c r="AN489" s="67">
        <v>0</v>
      </c>
      <c r="AO489" s="67">
        <v>0</v>
      </c>
      <c r="AP489" s="67">
        <v>0</v>
      </c>
      <c r="AQ489" s="67">
        <v>0</v>
      </c>
      <c r="AR489" s="67">
        <v>0</v>
      </c>
      <c r="AS489" s="67">
        <v>0</v>
      </c>
      <c r="AT489" s="67">
        <v>0</v>
      </c>
      <c r="AU489" s="67">
        <v>0</v>
      </c>
      <c r="AV489" s="67">
        <v>0</v>
      </c>
      <c r="AW489" s="67">
        <v>0</v>
      </c>
      <c r="AX489" s="67">
        <v>0</v>
      </c>
      <c r="AY489" s="67">
        <v>0</v>
      </c>
      <c r="AZ489" s="67">
        <v>0</v>
      </c>
      <c r="BA489" s="67">
        <v>0</v>
      </c>
      <c r="BB489" s="67">
        <v>0</v>
      </c>
    </row>
    <row r="490" spans="1:54" ht="14.85" customHeight="1" x14ac:dyDescent="0.25">
      <c r="A490" s="6" t="s">
        <v>1499</v>
      </c>
      <c r="B490" s="6" t="s">
        <v>1500</v>
      </c>
      <c r="C490" s="6" t="s">
        <v>7071</v>
      </c>
      <c r="D490" s="6" t="s">
        <v>493</v>
      </c>
      <c r="E490" s="6" t="s">
        <v>494</v>
      </c>
      <c r="G490" s="12" t="s">
        <v>4859</v>
      </c>
      <c r="H490" s="6">
        <v>0</v>
      </c>
      <c r="I490" s="6">
        <v>0</v>
      </c>
      <c r="J490" s="6">
        <v>1000</v>
      </c>
      <c r="K490" s="13" t="s">
        <v>5057</v>
      </c>
      <c r="L490" s="7" t="s">
        <v>5907</v>
      </c>
      <c r="M490" s="14"/>
      <c r="N490" s="67">
        <v>0</v>
      </c>
      <c r="O490" s="67">
        <v>0</v>
      </c>
      <c r="P490" s="67">
        <v>0</v>
      </c>
      <c r="Q490" s="67">
        <v>0</v>
      </c>
      <c r="R490" s="67">
        <v>0</v>
      </c>
      <c r="S490" s="67">
        <v>0</v>
      </c>
      <c r="T490" s="67">
        <v>0</v>
      </c>
      <c r="U490" s="67">
        <v>0</v>
      </c>
      <c r="V490" s="67">
        <v>0</v>
      </c>
      <c r="W490" s="67">
        <v>0</v>
      </c>
      <c r="X490" s="67">
        <v>0</v>
      </c>
      <c r="Y490" s="67">
        <v>0</v>
      </c>
      <c r="Z490" s="67">
        <v>0</v>
      </c>
      <c r="AA490" s="67">
        <v>0</v>
      </c>
      <c r="AB490" s="67">
        <v>0</v>
      </c>
      <c r="AC490" s="67">
        <v>0</v>
      </c>
      <c r="AD490" s="67">
        <v>0</v>
      </c>
      <c r="AE490" s="67">
        <v>0</v>
      </c>
      <c r="AF490" s="67">
        <v>0</v>
      </c>
      <c r="AG490" s="67">
        <v>0</v>
      </c>
      <c r="AH490" s="67">
        <v>0</v>
      </c>
      <c r="AI490" s="67">
        <v>0</v>
      </c>
      <c r="AJ490" s="67">
        <v>0</v>
      </c>
      <c r="AK490" s="67">
        <v>0</v>
      </c>
      <c r="AL490" s="67">
        <v>0</v>
      </c>
      <c r="AM490" s="67">
        <v>0</v>
      </c>
      <c r="AN490" s="67">
        <v>0</v>
      </c>
      <c r="AO490" s="67">
        <v>0</v>
      </c>
      <c r="AP490" s="67">
        <v>0</v>
      </c>
      <c r="AQ490" s="67">
        <v>0</v>
      </c>
      <c r="AR490" s="67">
        <v>0</v>
      </c>
      <c r="AS490" s="67">
        <v>0</v>
      </c>
      <c r="AT490" s="67">
        <v>0</v>
      </c>
      <c r="AU490" s="67">
        <v>0</v>
      </c>
      <c r="AV490" s="67">
        <v>0</v>
      </c>
      <c r="AW490" s="67">
        <v>0</v>
      </c>
      <c r="AX490" s="67">
        <v>0</v>
      </c>
      <c r="AY490" s="67">
        <v>0</v>
      </c>
      <c r="AZ490" s="67">
        <v>0</v>
      </c>
      <c r="BA490" s="67">
        <v>0</v>
      </c>
      <c r="BB490" s="67">
        <v>0</v>
      </c>
    </row>
    <row r="491" spans="1:54" ht="14.85" customHeight="1" x14ac:dyDescent="0.25">
      <c r="A491" s="6" t="s">
        <v>1501</v>
      </c>
      <c r="B491" s="6" t="s">
        <v>1502</v>
      </c>
      <c r="C491" s="6" t="s">
        <v>7072</v>
      </c>
      <c r="D491" s="6" t="s">
        <v>1503</v>
      </c>
      <c r="E491" s="6" t="s">
        <v>1504</v>
      </c>
      <c r="G491" s="12" t="s">
        <v>4914</v>
      </c>
      <c r="H491" s="6">
        <v>0</v>
      </c>
      <c r="I491" s="6">
        <v>0</v>
      </c>
      <c r="J491" s="6">
        <v>1000</v>
      </c>
      <c r="K491" s="13" t="s">
        <v>5173</v>
      </c>
      <c r="L491" s="7" t="s">
        <v>5908</v>
      </c>
      <c r="M491" s="14"/>
      <c r="N491" s="67">
        <v>0</v>
      </c>
      <c r="O491" s="67">
        <v>0</v>
      </c>
      <c r="P491" s="67">
        <v>0</v>
      </c>
      <c r="Q491" s="67">
        <v>0</v>
      </c>
      <c r="R491" s="67">
        <v>0</v>
      </c>
      <c r="S491" s="67">
        <v>0</v>
      </c>
      <c r="T491" s="67">
        <v>0</v>
      </c>
      <c r="U491" s="67">
        <v>0</v>
      </c>
      <c r="V491" s="67">
        <v>0</v>
      </c>
      <c r="W491" s="67">
        <v>0</v>
      </c>
      <c r="X491" s="67">
        <v>0</v>
      </c>
      <c r="Y491" s="67">
        <v>0</v>
      </c>
      <c r="Z491" s="67">
        <v>0</v>
      </c>
      <c r="AA491" s="67">
        <v>0</v>
      </c>
      <c r="AB491" s="67">
        <v>0</v>
      </c>
      <c r="AC491" s="67">
        <v>0</v>
      </c>
      <c r="AD491" s="67">
        <v>0</v>
      </c>
      <c r="AE491" s="67">
        <v>0</v>
      </c>
      <c r="AF491" s="67">
        <v>0</v>
      </c>
      <c r="AG491" s="67">
        <v>0</v>
      </c>
      <c r="AH491" s="67">
        <v>0</v>
      </c>
      <c r="AI491" s="67">
        <v>0</v>
      </c>
      <c r="AJ491" s="67">
        <v>0</v>
      </c>
      <c r="AK491" s="67">
        <v>0</v>
      </c>
      <c r="AL491" s="67">
        <v>0</v>
      </c>
      <c r="AM491" s="67">
        <v>0</v>
      </c>
      <c r="AN491" s="67">
        <v>0</v>
      </c>
      <c r="AO491" s="67">
        <v>0</v>
      </c>
      <c r="AP491" s="67">
        <v>0</v>
      </c>
      <c r="AQ491" s="67">
        <v>0</v>
      </c>
      <c r="AR491" s="67">
        <v>0</v>
      </c>
      <c r="AS491" s="67">
        <v>0</v>
      </c>
      <c r="AT491" s="67">
        <v>0</v>
      </c>
      <c r="AU491" s="67">
        <v>0</v>
      </c>
      <c r="AV491" s="67">
        <v>0</v>
      </c>
      <c r="AW491" s="67">
        <v>0</v>
      </c>
      <c r="AX491" s="67">
        <v>0</v>
      </c>
      <c r="AY491" s="67">
        <v>0</v>
      </c>
      <c r="AZ491" s="67">
        <v>0</v>
      </c>
      <c r="BA491" s="67">
        <v>0</v>
      </c>
      <c r="BB491" s="67">
        <v>0</v>
      </c>
    </row>
    <row r="492" spans="1:54" ht="14.85" customHeight="1" x14ac:dyDescent="0.25">
      <c r="A492" s="6" t="s">
        <v>1505</v>
      </c>
      <c r="B492" s="6" t="s">
        <v>1506</v>
      </c>
      <c r="C492" s="6" t="s">
        <v>7073</v>
      </c>
      <c r="D492" s="6" t="s">
        <v>192</v>
      </c>
      <c r="E492" s="6" t="s">
        <v>193</v>
      </c>
      <c r="G492" s="12" t="s">
        <v>4881</v>
      </c>
      <c r="H492" s="6">
        <v>1</v>
      </c>
      <c r="I492" s="6">
        <v>-1000</v>
      </c>
      <c r="J492" s="6">
        <v>1000</v>
      </c>
      <c r="L492" s="7" t="s">
        <v>5909</v>
      </c>
      <c r="M492" s="14"/>
      <c r="N492" s="67">
        <v>0</v>
      </c>
      <c r="O492" s="67">
        <v>0</v>
      </c>
      <c r="P492" s="67">
        <v>0</v>
      </c>
      <c r="Q492" s="67">
        <v>0</v>
      </c>
      <c r="R492" s="67">
        <v>0</v>
      </c>
      <c r="S492" s="67">
        <v>0</v>
      </c>
      <c r="T492" s="67">
        <v>0</v>
      </c>
      <c r="U492" s="67">
        <v>0</v>
      </c>
      <c r="V492" s="67">
        <v>0</v>
      </c>
      <c r="W492" s="67">
        <v>0</v>
      </c>
      <c r="X492" s="67">
        <v>0</v>
      </c>
      <c r="Y492" s="67">
        <v>0</v>
      </c>
      <c r="Z492" s="67">
        <v>0</v>
      </c>
      <c r="AA492" s="67">
        <v>0</v>
      </c>
      <c r="AB492" s="67">
        <v>0</v>
      </c>
      <c r="AC492" s="67">
        <v>0</v>
      </c>
      <c r="AD492" s="67">
        <v>0</v>
      </c>
      <c r="AE492" s="67">
        <v>0</v>
      </c>
      <c r="AF492" s="67">
        <v>0</v>
      </c>
      <c r="AG492" s="67">
        <v>0</v>
      </c>
      <c r="AH492" s="67">
        <v>0</v>
      </c>
      <c r="AI492" s="67">
        <v>0</v>
      </c>
      <c r="AJ492" s="67">
        <v>0</v>
      </c>
      <c r="AK492" s="67">
        <v>0</v>
      </c>
      <c r="AL492" s="67">
        <v>0</v>
      </c>
      <c r="AM492" s="67">
        <v>0</v>
      </c>
      <c r="AN492" s="67">
        <v>0</v>
      </c>
      <c r="AO492" s="67">
        <v>0</v>
      </c>
      <c r="AP492" s="67">
        <v>0</v>
      </c>
      <c r="AQ492" s="67">
        <v>0</v>
      </c>
      <c r="AR492" s="67">
        <v>0</v>
      </c>
      <c r="AS492" s="67">
        <v>0</v>
      </c>
      <c r="AT492" s="67">
        <v>0</v>
      </c>
      <c r="AU492" s="67">
        <v>0</v>
      </c>
      <c r="AV492" s="67">
        <v>0</v>
      </c>
      <c r="AW492" s="67">
        <v>0</v>
      </c>
      <c r="AX492" s="67">
        <v>0</v>
      </c>
      <c r="AY492" s="67">
        <v>0</v>
      </c>
      <c r="AZ492" s="67">
        <v>0</v>
      </c>
      <c r="BA492" s="67">
        <v>0</v>
      </c>
      <c r="BB492" s="67">
        <v>0</v>
      </c>
    </row>
    <row r="493" spans="1:54" ht="14.85" customHeight="1" x14ac:dyDescent="0.25">
      <c r="A493" s="6" t="s">
        <v>1507</v>
      </c>
      <c r="B493" s="6" t="s">
        <v>1508</v>
      </c>
      <c r="C493" s="6" t="s">
        <v>7074</v>
      </c>
      <c r="D493" s="6" t="s">
        <v>217</v>
      </c>
      <c r="E493" s="6" t="s">
        <v>218</v>
      </c>
      <c r="G493" s="12" t="s">
        <v>4969</v>
      </c>
      <c r="H493" s="6">
        <v>0</v>
      </c>
      <c r="I493" s="6">
        <v>0</v>
      </c>
      <c r="J493" s="6">
        <v>1000</v>
      </c>
      <c r="L493" s="7" t="s">
        <v>5910</v>
      </c>
      <c r="M493" s="14"/>
      <c r="N493" s="67">
        <v>0</v>
      </c>
      <c r="O493" s="67">
        <v>0</v>
      </c>
      <c r="P493" s="67">
        <v>0</v>
      </c>
      <c r="Q493" s="67">
        <v>0</v>
      </c>
      <c r="R493" s="67">
        <v>0</v>
      </c>
      <c r="S493" s="67">
        <v>0</v>
      </c>
      <c r="T493" s="67">
        <v>0</v>
      </c>
      <c r="U493" s="67">
        <v>0</v>
      </c>
      <c r="V493" s="67">
        <v>0</v>
      </c>
      <c r="W493" s="67">
        <v>0</v>
      </c>
      <c r="X493" s="67">
        <v>0</v>
      </c>
      <c r="Y493" s="67">
        <v>0</v>
      </c>
      <c r="Z493" s="67">
        <v>0</v>
      </c>
      <c r="AA493" s="67">
        <v>0</v>
      </c>
      <c r="AB493" s="67">
        <v>0</v>
      </c>
      <c r="AC493" s="67">
        <v>0</v>
      </c>
      <c r="AD493" s="67">
        <v>0</v>
      </c>
      <c r="AE493" s="67">
        <v>0</v>
      </c>
      <c r="AF493" s="67">
        <v>0</v>
      </c>
      <c r="AG493" s="67">
        <v>0</v>
      </c>
      <c r="AH493" s="67">
        <v>0</v>
      </c>
      <c r="AI493" s="67">
        <v>0</v>
      </c>
      <c r="AJ493" s="67">
        <v>0</v>
      </c>
      <c r="AK493" s="67">
        <v>0</v>
      </c>
      <c r="AL493" s="67">
        <v>0</v>
      </c>
      <c r="AM493" s="67">
        <v>0</v>
      </c>
      <c r="AN493" s="67">
        <v>0</v>
      </c>
      <c r="AO493" s="67">
        <v>0</v>
      </c>
      <c r="AP493" s="67">
        <v>0</v>
      </c>
      <c r="AQ493" s="67">
        <v>0</v>
      </c>
      <c r="AR493" s="67">
        <v>0</v>
      </c>
      <c r="AS493" s="67">
        <v>0</v>
      </c>
      <c r="AT493" s="67">
        <v>0</v>
      </c>
      <c r="AU493" s="67">
        <v>0</v>
      </c>
      <c r="AV493" s="67">
        <v>0</v>
      </c>
      <c r="AW493" s="67">
        <v>0</v>
      </c>
      <c r="AX493" s="67">
        <v>0</v>
      </c>
      <c r="AY493" s="67">
        <v>0</v>
      </c>
      <c r="AZ493" s="67">
        <v>0</v>
      </c>
      <c r="BA493" s="67">
        <v>0</v>
      </c>
      <c r="BB493" s="67">
        <v>0</v>
      </c>
    </row>
    <row r="494" spans="1:54" ht="14.85" customHeight="1" x14ac:dyDescent="0.25">
      <c r="A494" s="6" t="s">
        <v>1509</v>
      </c>
      <c r="B494" s="6" t="s">
        <v>1510</v>
      </c>
      <c r="C494" s="6" t="s">
        <v>7075</v>
      </c>
      <c r="D494" s="6" t="s">
        <v>1511</v>
      </c>
      <c r="E494" s="6" t="s">
        <v>1512</v>
      </c>
      <c r="G494" s="12" t="s">
        <v>4915</v>
      </c>
      <c r="H494" s="6">
        <v>1</v>
      </c>
      <c r="I494" s="6">
        <v>-1000</v>
      </c>
      <c r="J494" s="6">
        <v>1000</v>
      </c>
      <c r="K494" s="13" t="s">
        <v>5174</v>
      </c>
      <c r="L494" s="7" t="s">
        <v>5911</v>
      </c>
      <c r="M494" s="14"/>
      <c r="N494" s="67">
        <v>3.653099997791287E-5</v>
      </c>
      <c r="O494" s="67">
        <v>3.653099997791287E-5</v>
      </c>
      <c r="P494" s="67">
        <v>3.653099997791287E-5</v>
      </c>
      <c r="Q494" s="67">
        <v>3.7421999991238408E-5</v>
      </c>
      <c r="R494" s="67">
        <v>3.653099997791287E-5</v>
      </c>
      <c r="S494" s="67">
        <v>3.7421999991238408E-5</v>
      </c>
      <c r="T494" s="67">
        <v>3.653099997791287E-5</v>
      </c>
      <c r="U494" s="67">
        <v>3.653099997791287E-5</v>
      </c>
      <c r="V494" s="67">
        <v>3.653099997791287E-5</v>
      </c>
      <c r="W494" s="67">
        <v>3.7421999991238408E-5</v>
      </c>
      <c r="X494" s="67">
        <v>3.7421999991238408E-5</v>
      </c>
      <c r="Y494" s="67">
        <v>3.653099997791287E-5</v>
      </c>
      <c r="Z494" s="67">
        <v>3.7421999991238408E-5</v>
      </c>
      <c r="AA494" s="67">
        <v>3.7421999991238408E-5</v>
      </c>
      <c r="AB494" s="67">
        <v>3.653099997791287E-5</v>
      </c>
      <c r="AC494" s="67">
        <v>3.7421999991238408E-5</v>
      </c>
      <c r="AD494" s="67">
        <v>3.7421999991238408E-5</v>
      </c>
      <c r="AE494" s="67">
        <v>3.7421999991238408E-5</v>
      </c>
      <c r="AF494" s="67">
        <v>3.8313000004563946E-5</v>
      </c>
      <c r="AG494" s="67">
        <v>7.2137902975555335E-5</v>
      </c>
      <c r="AH494" s="67">
        <v>7.0284659841490793E-5</v>
      </c>
      <c r="AI494" s="67">
        <v>8.0297882618651784E-5</v>
      </c>
      <c r="AJ494" s="67">
        <v>7.0679430677955679E-5</v>
      </c>
      <c r="AK494" s="67">
        <v>4.2943281528096122E-5</v>
      </c>
      <c r="AL494" s="67">
        <v>4.138690667332412E-5</v>
      </c>
      <c r="AM494" s="67">
        <v>4.2123437992813706E-5</v>
      </c>
      <c r="AN494" s="67">
        <v>6.3650341985521663E-5</v>
      </c>
      <c r="AO494" s="67">
        <v>6.6627124056140019E-5</v>
      </c>
      <c r="AP494" s="67">
        <v>6.6375951291774982E-5</v>
      </c>
      <c r="AQ494" s="67">
        <v>6.6442972524782817E-5</v>
      </c>
      <c r="AR494" s="67">
        <v>4.5956857661622053E-5</v>
      </c>
      <c r="AS494" s="67">
        <v>4.4691578182209923E-5</v>
      </c>
      <c r="AT494" s="67">
        <v>4.5367583879851736E-5</v>
      </c>
      <c r="AU494" s="67">
        <v>4.5587808699565358E-5</v>
      </c>
      <c r="AV494" s="67">
        <v>4.1666033098408661E-5</v>
      </c>
      <c r="AW494" s="67">
        <v>3.9610558928870887E-5</v>
      </c>
      <c r="AX494" s="67">
        <v>4.0924565723798878E-5</v>
      </c>
      <c r="AY494" s="67">
        <v>4.1324512267237878E-5</v>
      </c>
      <c r="AZ494" s="67">
        <v>4.0151589814740873E-5</v>
      </c>
      <c r="BA494" s="67">
        <v>4.0640121824253583E-5</v>
      </c>
      <c r="BB494" s="67">
        <v>4.0862209630176949E-5</v>
      </c>
    </row>
    <row r="495" spans="1:54" ht="14.85" customHeight="1" x14ac:dyDescent="0.25">
      <c r="A495" s="6" t="s">
        <v>1513</v>
      </c>
      <c r="B495" s="6" t="s">
        <v>1514</v>
      </c>
      <c r="C495" s="6" t="s">
        <v>7076</v>
      </c>
      <c r="D495" s="6" t="s">
        <v>1515</v>
      </c>
      <c r="E495" s="6" t="s">
        <v>1516</v>
      </c>
      <c r="G495" s="12" t="s">
        <v>4993</v>
      </c>
      <c r="H495" s="6">
        <v>1</v>
      </c>
      <c r="I495" s="6">
        <v>-1000</v>
      </c>
      <c r="J495" s="6">
        <v>1000</v>
      </c>
      <c r="K495" s="13" t="s">
        <v>5175</v>
      </c>
      <c r="L495" s="7" t="s">
        <v>5912</v>
      </c>
      <c r="M495" s="14"/>
      <c r="N495" s="67">
        <v>0</v>
      </c>
      <c r="O495" s="67">
        <v>0</v>
      </c>
      <c r="P495" s="67">
        <v>0</v>
      </c>
      <c r="Q495" s="67">
        <v>0</v>
      </c>
      <c r="R495" s="67">
        <v>0</v>
      </c>
      <c r="S495" s="67">
        <v>0</v>
      </c>
      <c r="T495" s="67">
        <v>0</v>
      </c>
      <c r="U495" s="67">
        <v>0</v>
      </c>
      <c r="V495" s="67">
        <v>0</v>
      </c>
      <c r="W495" s="67">
        <v>0</v>
      </c>
      <c r="X495" s="67">
        <v>0</v>
      </c>
      <c r="Y495" s="67">
        <v>0</v>
      </c>
      <c r="Z495" s="67">
        <v>0</v>
      </c>
      <c r="AA495" s="67">
        <v>0</v>
      </c>
      <c r="AB495" s="67">
        <v>0</v>
      </c>
      <c r="AC495" s="67">
        <v>0</v>
      </c>
      <c r="AD495" s="67">
        <v>0</v>
      </c>
      <c r="AE495" s="67">
        <v>0</v>
      </c>
      <c r="AF495" s="67">
        <v>0</v>
      </c>
      <c r="AG495" s="67">
        <v>0</v>
      </c>
      <c r="AH495" s="67">
        <v>0</v>
      </c>
      <c r="AI495" s="67">
        <v>0</v>
      </c>
      <c r="AJ495" s="67">
        <v>0</v>
      </c>
      <c r="AK495" s="67">
        <v>0</v>
      </c>
      <c r="AL495" s="67">
        <v>0</v>
      </c>
      <c r="AM495" s="67">
        <v>0</v>
      </c>
      <c r="AN495" s="67">
        <v>0</v>
      </c>
      <c r="AO495" s="67">
        <v>0</v>
      </c>
      <c r="AP495" s="67">
        <v>0</v>
      </c>
      <c r="AQ495" s="67">
        <v>0</v>
      </c>
      <c r="AR495" s="67">
        <v>0</v>
      </c>
      <c r="AS495" s="67">
        <v>0</v>
      </c>
      <c r="AT495" s="67">
        <v>0</v>
      </c>
      <c r="AU495" s="67">
        <v>0</v>
      </c>
      <c r="AV495" s="67">
        <v>0</v>
      </c>
      <c r="AW495" s="67">
        <v>0</v>
      </c>
      <c r="AX495" s="67">
        <v>0</v>
      </c>
      <c r="AY495" s="67">
        <v>0</v>
      </c>
      <c r="AZ495" s="67">
        <v>0</v>
      </c>
      <c r="BA495" s="67">
        <v>0</v>
      </c>
      <c r="BB495" s="67">
        <v>0</v>
      </c>
    </row>
    <row r="496" spans="1:54" ht="14.85" customHeight="1" x14ac:dyDescent="0.25">
      <c r="A496" s="6" t="s">
        <v>1517</v>
      </c>
      <c r="B496" s="6" t="s">
        <v>1518</v>
      </c>
      <c r="C496" s="6" t="s">
        <v>7077</v>
      </c>
      <c r="D496" s="6" t="s">
        <v>775</v>
      </c>
      <c r="E496" s="6" t="s">
        <v>776</v>
      </c>
      <c r="G496" s="12" t="s">
        <v>4916</v>
      </c>
      <c r="H496" s="6">
        <v>1</v>
      </c>
      <c r="I496" s="6">
        <v>-1000</v>
      </c>
      <c r="J496" s="6">
        <v>1000</v>
      </c>
      <c r="L496" s="7" t="s">
        <v>5913</v>
      </c>
      <c r="M496" s="14"/>
      <c r="N496" s="67">
        <v>0</v>
      </c>
      <c r="O496" s="67">
        <v>0</v>
      </c>
      <c r="P496" s="67">
        <v>0</v>
      </c>
      <c r="Q496" s="67">
        <v>0</v>
      </c>
      <c r="R496" s="67">
        <v>0</v>
      </c>
      <c r="S496" s="67">
        <v>0</v>
      </c>
      <c r="T496" s="67">
        <v>0</v>
      </c>
      <c r="U496" s="67">
        <v>0</v>
      </c>
      <c r="V496" s="67">
        <v>0</v>
      </c>
      <c r="W496" s="67">
        <v>0</v>
      </c>
      <c r="X496" s="67">
        <v>0</v>
      </c>
      <c r="Y496" s="67">
        <v>0</v>
      </c>
      <c r="Z496" s="67">
        <v>0</v>
      </c>
      <c r="AA496" s="67">
        <v>0</v>
      </c>
      <c r="AB496" s="67">
        <v>0</v>
      </c>
      <c r="AC496" s="67">
        <v>0</v>
      </c>
      <c r="AD496" s="67">
        <v>0</v>
      </c>
      <c r="AE496" s="67">
        <v>0</v>
      </c>
      <c r="AF496" s="67">
        <v>0</v>
      </c>
      <c r="AG496" s="67">
        <v>0</v>
      </c>
      <c r="AH496" s="67">
        <v>0</v>
      </c>
      <c r="AI496" s="67">
        <v>0</v>
      </c>
      <c r="AJ496" s="67">
        <v>0</v>
      </c>
      <c r="AK496" s="67">
        <v>0</v>
      </c>
      <c r="AL496" s="67">
        <v>0</v>
      </c>
      <c r="AM496" s="67">
        <v>0</v>
      </c>
      <c r="AN496" s="67">
        <v>0</v>
      </c>
      <c r="AO496" s="67">
        <v>0</v>
      </c>
      <c r="AP496" s="67">
        <v>0</v>
      </c>
      <c r="AQ496" s="67">
        <v>0</v>
      </c>
      <c r="AR496" s="67">
        <v>0</v>
      </c>
      <c r="AS496" s="67">
        <v>0</v>
      </c>
      <c r="AT496" s="67">
        <v>0</v>
      </c>
      <c r="AU496" s="67">
        <v>0</v>
      </c>
      <c r="AV496" s="67">
        <v>0</v>
      </c>
      <c r="AW496" s="67">
        <v>0</v>
      </c>
      <c r="AX496" s="67">
        <v>0</v>
      </c>
      <c r="AY496" s="67">
        <v>0</v>
      </c>
      <c r="AZ496" s="67">
        <v>0</v>
      </c>
      <c r="BA496" s="67">
        <v>0</v>
      </c>
      <c r="BB496" s="67">
        <v>0</v>
      </c>
    </row>
    <row r="497" spans="1:54" ht="14.85" customHeight="1" x14ac:dyDescent="0.25">
      <c r="A497" s="6" t="s">
        <v>1519</v>
      </c>
      <c r="C497" s="6" t="s">
        <v>7078</v>
      </c>
      <c r="D497" s="6"/>
      <c r="E497" s="6"/>
      <c r="G497" s="12" t="s">
        <v>4512</v>
      </c>
      <c r="H497" s="6">
        <v>1</v>
      </c>
      <c r="I497" s="6">
        <v>0</v>
      </c>
      <c r="J497" s="6">
        <v>1000</v>
      </c>
      <c r="L497" s="7" t="s">
        <v>5914</v>
      </c>
      <c r="N497" s="67">
        <v>0</v>
      </c>
      <c r="O497" s="67">
        <v>0</v>
      </c>
      <c r="P497" s="67">
        <v>0</v>
      </c>
      <c r="Q497" s="67">
        <v>0</v>
      </c>
      <c r="R497" s="67">
        <v>0</v>
      </c>
      <c r="S497" s="67">
        <v>0</v>
      </c>
      <c r="T497" s="67">
        <v>0</v>
      </c>
      <c r="U497" s="67">
        <v>0</v>
      </c>
      <c r="V497" s="67">
        <v>0</v>
      </c>
      <c r="W497" s="67">
        <v>0</v>
      </c>
      <c r="X497" s="67">
        <v>0</v>
      </c>
      <c r="Y497" s="67">
        <v>0</v>
      </c>
      <c r="Z497" s="67">
        <v>0</v>
      </c>
      <c r="AA497" s="67">
        <v>0</v>
      </c>
      <c r="AB497" s="67">
        <v>0</v>
      </c>
      <c r="AC497" s="67">
        <v>0</v>
      </c>
      <c r="AD497" s="67">
        <v>0</v>
      </c>
      <c r="AE497" s="67">
        <v>0</v>
      </c>
      <c r="AF497" s="67">
        <v>0</v>
      </c>
      <c r="AG497" s="67">
        <v>0</v>
      </c>
      <c r="AH497" s="67">
        <v>0</v>
      </c>
      <c r="AI497" s="67">
        <v>0</v>
      </c>
      <c r="AJ497" s="67">
        <v>0</v>
      </c>
      <c r="AK497" s="67">
        <v>0</v>
      </c>
      <c r="AL497" s="67">
        <v>0</v>
      </c>
      <c r="AM497" s="67">
        <v>0</v>
      </c>
      <c r="AN497" s="67">
        <v>0</v>
      </c>
      <c r="AO497" s="67">
        <v>0</v>
      </c>
      <c r="AP497" s="67">
        <v>0</v>
      </c>
      <c r="AQ497" s="67">
        <v>0</v>
      </c>
      <c r="AR497" s="67">
        <v>0</v>
      </c>
      <c r="AS497" s="67">
        <v>0</v>
      </c>
      <c r="AT497" s="67">
        <v>0</v>
      </c>
      <c r="AU497" s="67">
        <v>0</v>
      </c>
      <c r="AV497" s="67">
        <v>0</v>
      </c>
      <c r="AW497" s="67">
        <v>0</v>
      </c>
      <c r="AX497" s="67">
        <v>0</v>
      </c>
      <c r="AY497" s="67">
        <v>0</v>
      </c>
      <c r="AZ497" s="67">
        <v>0</v>
      </c>
      <c r="BA497" s="67">
        <v>0</v>
      </c>
      <c r="BB497" s="67">
        <v>0</v>
      </c>
    </row>
    <row r="498" spans="1:54" ht="14.85" customHeight="1" x14ac:dyDescent="0.25">
      <c r="A498" s="6" t="s">
        <v>1520</v>
      </c>
      <c r="B498" s="6" t="s">
        <v>1521</v>
      </c>
      <c r="C498" s="6" t="s">
        <v>7079</v>
      </c>
      <c r="D498" s="6" t="s">
        <v>1522</v>
      </c>
      <c r="E498" s="6" t="s">
        <v>1523</v>
      </c>
      <c r="G498" s="12" t="s">
        <v>4518</v>
      </c>
      <c r="H498" s="6">
        <v>1</v>
      </c>
      <c r="I498" s="6">
        <v>-1000</v>
      </c>
      <c r="J498" s="6">
        <v>1000</v>
      </c>
      <c r="L498" s="7" t="s">
        <v>5915</v>
      </c>
      <c r="M498" s="14"/>
      <c r="N498" s="67">
        <v>2.090384999746675E-4</v>
      </c>
      <c r="O498" s="67">
        <v>2.090384999746675E-4</v>
      </c>
      <c r="P498" s="67">
        <v>2.090384999746675E-4</v>
      </c>
      <c r="Q498" s="67">
        <v>2.1413699994354829E-4</v>
      </c>
      <c r="R498" s="67">
        <v>2.090384999746675E-4</v>
      </c>
      <c r="S498" s="67">
        <v>2.1413699994354829E-4</v>
      </c>
      <c r="T498" s="67">
        <v>2.090384999746675E-4</v>
      </c>
      <c r="U498" s="67">
        <v>2.090384999746675E-4</v>
      </c>
      <c r="V498" s="67">
        <v>2.090384999746675E-4</v>
      </c>
      <c r="W498" s="67">
        <v>2.1413699994354829E-4</v>
      </c>
      <c r="X498" s="67">
        <v>2.1413699994354829E-4</v>
      </c>
      <c r="Y498" s="67">
        <v>2.090384999746675E-4</v>
      </c>
      <c r="Z498" s="67">
        <v>2.1413699994354829E-4</v>
      </c>
      <c r="AA498" s="67">
        <v>2.1413699994354829E-4</v>
      </c>
      <c r="AB498" s="67">
        <v>2.090384999746675E-4</v>
      </c>
      <c r="AC498" s="67">
        <v>2.1413699994354829E-4</v>
      </c>
      <c r="AD498" s="67">
        <v>2.1413699994354829E-4</v>
      </c>
      <c r="AE498" s="67">
        <v>2.1413699994354829E-4</v>
      </c>
      <c r="AF498" s="67">
        <v>2.1923550002611591E-4</v>
      </c>
      <c r="AG498" s="67">
        <v>4.1278911135123053E-4</v>
      </c>
      <c r="AH498" s="67">
        <v>4.0218444246420404E-4</v>
      </c>
      <c r="AI498" s="67">
        <v>4.5948232843784353E-4</v>
      </c>
      <c r="AJ498" s="67">
        <v>4.0444340902467957E-4</v>
      </c>
      <c r="AK498" s="67">
        <v>2.4573099994995573E-4</v>
      </c>
      <c r="AL498" s="67">
        <v>2.3682507696776156E-4</v>
      </c>
      <c r="AM498" s="67">
        <v>2.410396726872932E-4</v>
      </c>
      <c r="AN498" s="67">
        <v>3.6422140146896709E-4</v>
      </c>
      <c r="AO498" s="67">
        <v>3.8125520995890838E-4</v>
      </c>
      <c r="AP498" s="67">
        <v>3.7981794366714894E-4</v>
      </c>
      <c r="AQ498" s="67">
        <v>3.8020145416339801E-4</v>
      </c>
      <c r="AR498" s="67">
        <v>2.629753523706313E-4</v>
      </c>
      <c r="AS498" s="67">
        <v>2.5573514176358003E-4</v>
      </c>
      <c r="AT498" s="67">
        <v>2.5960339689845569E-4</v>
      </c>
      <c r="AU498" s="67">
        <v>2.6086357183885411E-4</v>
      </c>
      <c r="AV498" s="67">
        <v>2.3842230052650848E-4</v>
      </c>
      <c r="AW498" s="67">
        <v>2.2666042025321076E-4</v>
      </c>
      <c r="AX498" s="67">
        <v>2.3417945953951858E-4</v>
      </c>
      <c r="AY498" s="67">
        <v>2.3646804265808896E-4</v>
      </c>
      <c r="AZ498" s="67">
        <v>2.2975631918598083E-4</v>
      </c>
      <c r="BA498" s="67">
        <v>2.3255180826708965E-4</v>
      </c>
      <c r="BB498" s="67">
        <v>2.3382264407700859E-4</v>
      </c>
    </row>
    <row r="499" spans="1:54" ht="14.85" customHeight="1" x14ac:dyDescent="0.25">
      <c r="A499" s="6" t="s">
        <v>1524</v>
      </c>
      <c r="C499" s="6" t="s">
        <v>7080</v>
      </c>
      <c r="D499" s="6"/>
      <c r="E499" s="6"/>
      <c r="G499" s="12" t="s">
        <v>4512</v>
      </c>
      <c r="H499" s="6">
        <v>1</v>
      </c>
      <c r="I499" s="6">
        <v>-1000</v>
      </c>
      <c r="J499" s="6">
        <v>0</v>
      </c>
      <c r="L499" s="7" t="s">
        <v>5916</v>
      </c>
      <c r="M499" s="14"/>
      <c r="N499" s="67">
        <v>-2.090384999746675E-4</v>
      </c>
      <c r="O499" s="67">
        <v>-2.090384999746675E-4</v>
      </c>
      <c r="P499" s="67">
        <v>-2.090384999746675E-4</v>
      </c>
      <c r="Q499" s="67">
        <v>-2.1413699994354829E-4</v>
      </c>
      <c r="R499" s="67">
        <v>-2.090384999746675E-4</v>
      </c>
      <c r="S499" s="67">
        <v>-2.1413699994354829E-4</v>
      </c>
      <c r="T499" s="67">
        <v>-2.090384999746675E-4</v>
      </c>
      <c r="U499" s="67">
        <v>-2.090384999746675E-4</v>
      </c>
      <c r="V499" s="67">
        <v>-2.090384999746675E-4</v>
      </c>
      <c r="W499" s="67">
        <v>-2.1413699994354829E-4</v>
      </c>
      <c r="X499" s="67">
        <v>-2.1413699994354829E-4</v>
      </c>
      <c r="Y499" s="67">
        <v>-2.090384999746675E-4</v>
      </c>
      <c r="Z499" s="67">
        <v>-2.1413699994354829E-4</v>
      </c>
      <c r="AA499" s="67">
        <v>-2.1413699994354829E-4</v>
      </c>
      <c r="AB499" s="67">
        <v>-2.090384999746675E-4</v>
      </c>
      <c r="AC499" s="67">
        <v>-2.1413699994354829E-4</v>
      </c>
      <c r="AD499" s="67">
        <v>-2.1413699994354829E-4</v>
      </c>
      <c r="AE499" s="67">
        <v>-2.1413699994354829E-4</v>
      </c>
      <c r="AF499" s="67">
        <v>-2.1923550002611591E-4</v>
      </c>
      <c r="AG499" s="67">
        <v>-4.1278911135123053E-4</v>
      </c>
      <c r="AH499" s="67">
        <v>-4.0218444246420404E-4</v>
      </c>
      <c r="AI499" s="67">
        <v>-4.5948232843784353E-4</v>
      </c>
      <c r="AJ499" s="67">
        <v>-4.0444340902467957E-4</v>
      </c>
      <c r="AK499" s="67">
        <v>-2.4573099994995573E-4</v>
      </c>
      <c r="AL499" s="67">
        <v>-2.3682507696776156E-4</v>
      </c>
      <c r="AM499" s="67">
        <v>-2.410396726872932E-4</v>
      </c>
      <c r="AN499" s="67">
        <v>-3.6422140146896709E-4</v>
      </c>
      <c r="AO499" s="67">
        <v>-3.8125520995890838E-4</v>
      </c>
      <c r="AP499" s="67">
        <v>-3.7981794366714894E-4</v>
      </c>
      <c r="AQ499" s="67">
        <v>-3.8020145416339801E-4</v>
      </c>
      <c r="AR499" s="67">
        <v>-2.629753523706313E-4</v>
      </c>
      <c r="AS499" s="67">
        <v>-2.5573514176358003E-4</v>
      </c>
      <c r="AT499" s="67">
        <v>-2.5960339689845569E-4</v>
      </c>
      <c r="AU499" s="67">
        <v>-2.6086357183885411E-4</v>
      </c>
      <c r="AV499" s="67">
        <v>-2.3842230052650848E-4</v>
      </c>
      <c r="AW499" s="67">
        <v>-2.2666042025321076E-4</v>
      </c>
      <c r="AX499" s="67">
        <v>-2.3417945953951858E-4</v>
      </c>
      <c r="AY499" s="67">
        <v>-2.3646804265808896E-4</v>
      </c>
      <c r="AZ499" s="67">
        <v>-2.2975631918598083E-4</v>
      </c>
      <c r="BA499" s="67">
        <v>-2.3255180826708965E-4</v>
      </c>
      <c r="BB499" s="67">
        <v>-2.3382264407700859E-4</v>
      </c>
    </row>
    <row r="500" spans="1:54" ht="14.85" customHeight="1" x14ac:dyDescent="0.25">
      <c r="A500" s="6" t="s">
        <v>1525</v>
      </c>
      <c r="B500" s="6" t="s">
        <v>1526</v>
      </c>
      <c r="C500" s="6" t="s">
        <v>7081</v>
      </c>
      <c r="D500" s="6" t="s">
        <v>1527</v>
      </c>
      <c r="E500" s="6" t="s">
        <v>1528</v>
      </c>
      <c r="G500" s="12" t="s">
        <v>4917</v>
      </c>
      <c r="H500" s="6">
        <v>0</v>
      </c>
      <c r="I500" s="6">
        <v>0</v>
      </c>
      <c r="J500" s="6">
        <v>1000</v>
      </c>
      <c r="L500" s="7" t="s">
        <v>5917</v>
      </c>
      <c r="M500" s="14"/>
      <c r="N500" s="67">
        <v>0</v>
      </c>
      <c r="O500" s="67">
        <v>0</v>
      </c>
      <c r="P500" s="67">
        <v>0</v>
      </c>
      <c r="Q500" s="67">
        <v>0</v>
      </c>
      <c r="R500" s="67">
        <v>0</v>
      </c>
      <c r="S500" s="67">
        <v>0</v>
      </c>
      <c r="T500" s="67">
        <v>0</v>
      </c>
      <c r="U500" s="67">
        <v>0</v>
      </c>
      <c r="V500" s="67">
        <v>0</v>
      </c>
      <c r="W500" s="67">
        <v>0</v>
      </c>
      <c r="X500" s="67">
        <v>0</v>
      </c>
      <c r="Y500" s="67">
        <v>0</v>
      </c>
      <c r="Z500" s="67">
        <v>0</v>
      </c>
      <c r="AA500" s="67">
        <v>0</v>
      </c>
      <c r="AB500" s="67">
        <v>0</v>
      </c>
      <c r="AC500" s="67">
        <v>0</v>
      </c>
      <c r="AD500" s="67">
        <v>0</v>
      </c>
      <c r="AE500" s="67">
        <v>0</v>
      </c>
      <c r="AF500" s="67">
        <v>0</v>
      </c>
      <c r="AG500" s="67">
        <v>0</v>
      </c>
      <c r="AH500" s="67">
        <v>0</v>
      </c>
      <c r="AI500" s="67">
        <v>0</v>
      </c>
      <c r="AJ500" s="67">
        <v>0</v>
      </c>
      <c r="AK500" s="67">
        <v>0</v>
      </c>
      <c r="AL500" s="67">
        <v>0</v>
      </c>
      <c r="AM500" s="67">
        <v>0</v>
      </c>
      <c r="AN500" s="67">
        <v>0</v>
      </c>
      <c r="AO500" s="67">
        <v>0</v>
      </c>
      <c r="AP500" s="67">
        <v>0</v>
      </c>
      <c r="AQ500" s="67">
        <v>0</v>
      </c>
      <c r="AR500" s="67">
        <v>0</v>
      </c>
      <c r="AS500" s="67">
        <v>0</v>
      </c>
      <c r="AT500" s="67">
        <v>0</v>
      </c>
      <c r="AU500" s="67">
        <v>0</v>
      </c>
      <c r="AV500" s="67">
        <v>0</v>
      </c>
      <c r="AW500" s="67">
        <v>0</v>
      </c>
      <c r="AX500" s="67">
        <v>0</v>
      </c>
      <c r="AY500" s="67">
        <v>0</v>
      </c>
      <c r="AZ500" s="67">
        <v>0</v>
      </c>
      <c r="BA500" s="67">
        <v>0</v>
      </c>
      <c r="BB500" s="67">
        <v>0</v>
      </c>
    </row>
    <row r="501" spans="1:54" ht="14.85" customHeight="1" x14ac:dyDescent="0.25">
      <c r="A501" s="6" t="s">
        <v>1529</v>
      </c>
      <c r="B501" s="6" t="s">
        <v>1530</v>
      </c>
      <c r="C501" s="6" t="s">
        <v>7082</v>
      </c>
      <c r="D501" s="6" t="s">
        <v>63</v>
      </c>
      <c r="E501" s="6" t="s">
        <v>64</v>
      </c>
      <c r="G501" s="12" t="s">
        <v>4838</v>
      </c>
      <c r="H501" s="6">
        <v>0</v>
      </c>
      <c r="I501" s="6">
        <v>0</v>
      </c>
      <c r="J501" s="6">
        <v>1000</v>
      </c>
      <c r="L501" s="7" t="s">
        <v>5918</v>
      </c>
      <c r="M501" s="14"/>
      <c r="N501" s="67">
        <v>0</v>
      </c>
      <c r="O501" s="67">
        <v>0</v>
      </c>
      <c r="P501" s="67">
        <v>0</v>
      </c>
      <c r="Q501" s="67">
        <v>0</v>
      </c>
      <c r="R501" s="67">
        <v>0</v>
      </c>
      <c r="S501" s="67">
        <v>0</v>
      </c>
      <c r="T501" s="67">
        <v>0</v>
      </c>
      <c r="U501" s="67">
        <v>0</v>
      </c>
      <c r="V501" s="67">
        <v>0</v>
      </c>
      <c r="W501" s="67">
        <v>0</v>
      </c>
      <c r="X501" s="67">
        <v>0</v>
      </c>
      <c r="Y501" s="67">
        <v>0</v>
      </c>
      <c r="Z501" s="67">
        <v>0</v>
      </c>
      <c r="AA501" s="67">
        <v>0</v>
      </c>
      <c r="AB501" s="67">
        <v>0</v>
      </c>
      <c r="AC501" s="67">
        <v>0</v>
      </c>
      <c r="AD501" s="67">
        <v>0</v>
      </c>
      <c r="AE501" s="67">
        <v>0</v>
      </c>
      <c r="AF501" s="67">
        <v>0</v>
      </c>
      <c r="AG501" s="67">
        <v>0</v>
      </c>
      <c r="AH501" s="67">
        <v>0</v>
      </c>
      <c r="AI501" s="67">
        <v>0</v>
      </c>
      <c r="AJ501" s="67">
        <v>0</v>
      </c>
      <c r="AK501" s="67">
        <v>0</v>
      </c>
      <c r="AL501" s="67">
        <v>0</v>
      </c>
      <c r="AM501" s="67">
        <v>0</v>
      </c>
      <c r="AN501" s="67">
        <v>0</v>
      </c>
      <c r="AO501" s="67">
        <v>0</v>
      </c>
      <c r="AP501" s="67">
        <v>0</v>
      </c>
      <c r="AQ501" s="67">
        <v>0</v>
      </c>
      <c r="AR501" s="67">
        <v>0</v>
      </c>
      <c r="AS501" s="67">
        <v>0</v>
      </c>
      <c r="AT501" s="67">
        <v>0</v>
      </c>
      <c r="AU501" s="67">
        <v>0</v>
      </c>
      <c r="AV501" s="67">
        <v>0</v>
      </c>
      <c r="AW501" s="67">
        <v>0</v>
      </c>
      <c r="AX501" s="67">
        <v>0</v>
      </c>
      <c r="AY501" s="67">
        <v>0</v>
      </c>
      <c r="AZ501" s="67">
        <v>0</v>
      </c>
      <c r="BA501" s="67">
        <v>0</v>
      </c>
      <c r="BB501" s="67">
        <v>0</v>
      </c>
    </row>
    <row r="502" spans="1:54" ht="14.85" customHeight="1" x14ac:dyDescent="0.25">
      <c r="A502" s="6" t="s">
        <v>1531</v>
      </c>
      <c r="B502" s="6" t="s">
        <v>1532</v>
      </c>
      <c r="C502" s="6" t="s">
        <v>7083</v>
      </c>
      <c r="D502" s="6" t="s">
        <v>1533</v>
      </c>
      <c r="E502" s="6" t="s">
        <v>1534</v>
      </c>
      <c r="G502" s="12" t="s">
        <v>4918</v>
      </c>
      <c r="H502" s="6">
        <v>0</v>
      </c>
      <c r="I502" s="6">
        <v>0</v>
      </c>
      <c r="J502" s="6">
        <v>1000</v>
      </c>
      <c r="L502" s="7" t="s">
        <v>5919</v>
      </c>
      <c r="M502" s="14"/>
      <c r="N502" s="67">
        <v>2.8413000000000001E-5</v>
      </c>
      <c r="O502" s="67">
        <v>2.8413000000000001E-5</v>
      </c>
      <c r="P502" s="67">
        <v>2.8413000000000001E-5</v>
      </c>
      <c r="Q502" s="67">
        <v>2.9106000000000002E-5</v>
      </c>
      <c r="R502" s="67">
        <v>2.8413000000000001E-5</v>
      </c>
      <c r="S502" s="67">
        <v>2.9106000000000002E-5</v>
      </c>
      <c r="T502" s="67">
        <v>2.8413000000000001E-5</v>
      </c>
      <c r="U502" s="67">
        <v>2.8413000000000001E-5</v>
      </c>
      <c r="V502" s="67">
        <v>2.8413000000000001E-5</v>
      </c>
      <c r="W502" s="67">
        <v>2.9106000000000002E-5</v>
      </c>
      <c r="X502" s="67">
        <v>2.9106000000000002E-5</v>
      </c>
      <c r="Y502" s="67">
        <v>2.8413000000000001E-5</v>
      </c>
      <c r="Z502" s="67">
        <v>2.9106000000000002E-5</v>
      </c>
      <c r="AA502" s="67">
        <v>2.9106000000000002E-5</v>
      </c>
      <c r="AB502" s="67">
        <v>2.8413000000000001E-5</v>
      </c>
      <c r="AC502" s="67">
        <v>2.9106000000000002E-5</v>
      </c>
      <c r="AD502" s="67">
        <v>2.9106000000000002E-5</v>
      </c>
      <c r="AE502" s="67">
        <v>2.9106000000000002E-5</v>
      </c>
      <c r="AF502" s="67">
        <v>2.9798999999999997E-5</v>
      </c>
      <c r="AG502" s="67">
        <v>5.6107257850248745E-5</v>
      </c>
      <c r="AH502" s="67">
        <v>5.4665846547456002E-5</v>
      </c>
      <c r="AI502" s="67">
        <v>6.2453908725765026E-5</v>
      </c>
      <c r="AJ502" s="67">
        <v>5.497289054598195E-5</v>
      </c>
      <c r="AK502" s="67">
        <v>3.3400330082775558E-5</v>
      </c>
      <c r="AL502" s="67">
        <v>3.2189816287311941E-5</v>
      </c>
      <c r="AM502" s="67">
        <v>3.2762673960723759E-5</v>
      </c>
      <c r="AN502" s="67">
        <v>4.9505821564102462E-5</v>
      </c>
      <c r="AO502" s="67">
        <v>5.1821096499754846E-5</v>
      </c>
      <c r="AP502" s="67">
        <v>5.1625739910050704E-5</v>
      </c>
      <c r="AQ502" s="67">
        <v>5.1677867557075956E-5</v>
      </c>
      <c r="AR502" s="67">
        <v>3.5744222655089748E-5</v>
      </c>
      <c r="AS502" s="67">
        <v>3.4760116361866383E-5</v>
      </c>
      <c r="AT502" s="67">
        <v>3.528589860964542E-5</v>
      </c>
      <c r="AU502" s="67">
        <v>3.5457184518522589E-5</v>
      </c>
      <c r="AV502" s="67">
        <v>3.2406914639290793E-5</v>
      </c>
      <c r="AW502" s="67">
        <v>3.080821246677238E-5</v>
      </c>
      <c r="AX502" s="67">
        <v>3.1830217794358759E-5</v>
      </c>
      <c r="AY502" s="67">
        <v>3.2141287346658941E-5</v>
      </c>
      <c r="AZ502" s="67">
        <v>3.1229014259922909E-5</v>
      </c>
      <c r="BA502" s="67">
        <v>3.1608983642342877E-5</v>
      </c>
      <c r="BB502" s="67">
        <v>3.1781718614810188E-5</v>
      </c>
    </row>
    <row r="503" spans="1:54" ht="14.85" customHeight="1" x14ac:dyDescent="0.25">
      <c r="A503" s="6" t="s">
        <v>1535</v>
      </c>
      <c r="C503" s="6" t="s">
        <v>7084</v>
      </c>
      <c r="D503" s="6"/>
      <c r="E503" s="6"/>
      <c r="G503" s="12" t="s">
        <v>4512</v>
      </c>
      <c r="H503" s="6">
        <v>1</v>
      </c>
      <c r="I503" s="6">
        <v>-1000</v>
      </c>
      <c r="J503" s="6">
        <v>0</v>
      </c>
      <c r="L503" s="7" t="s">
        <v>5920</v>
      </c>
      <c r="M503" s="14"/>
      <c r="N503" s="67">
        <v>-2.8412999995452992E-5</v>
      </c>
      <c r="O503" s="67">
        <v>-2.8412999995452992E-5</v>
      </c>
      <c r="P503" s="67">
        <v>-2.8412999995452992E-5</v>
      </c>
      <c r="Q503" s="67">
        <v>-2.9106000056344783E-5</v>
      </c>
      <c r="R503" s="67">
        <v>-2.8412999995452992E-5</v>
      </c>
      <c r="S503" s="67">
        <v>-2.9106000056344783E-5</v>
      </c>
      <c r="T503" s="67">
        <v>-2.8412999995452992E-5</v>
      </c>
      <c r="U503" s="67">
        <v>-2.8412999995452992E-5</v>
      </c>
      <c r="V503" s="67">
        <v>-2.8412999995452992E-5</v>
      </c>
      <c r="W503" s="67">
        <v>-2.9106000056344783E-5</v>
      </c>
      <c r="X503" s="67">
        <v>-2.9106000056344783E-5</v>
      </c>
      <c r="Y503" s="67">
        <v>-2.8412999995452992E-5</v>
      </c>
      <c r="Z503" s="67">
        <v>-2.9106000056344783E-5</v>
      </c>
      <c r="AA503" s="67">
        <v>-2.9106000056344783E-5</v>
      </c>
      <c r="AB503" s="67">
        <v>-2.8412999995452992E-5</v>
      </c>
      <c r="AC503" s="67">
        <v>-2.9106000056344783E-5</v>
      </c>
      <c r="AD503" s="67">
        <v>-2.9106000056344783E-5</v>
      </c>
      <c r="AE503" s="67">
        <v>-2.9106000056344783E-5</v>
      </c>
      <c r="AF503" s="67">
        <v>-2.9799000003549736E-5</v>
      </c>
      <c r="AG503" s="67">
        <v>-5.6107257819348888E-5</v>
      </c>
      <c r="AH503" s="67">
        <v>-5.4665846505486115E-5</v>
      </c>
      <c r="AI503" s="67">
        <v>-6.2453908753923315E-5</v>
      </c>
      <c r="AJ503" s="67">
        <v>-5.4972890552562603E-5</v>
      </c>
      <c r="AK503" s="67">
        <v>-3.3400330039512482E-5</v>
      </c>
      <c r="AL503" s="67">
        <v>-3.2189816238314961E-5</v>
      </c>
      <c r="AM503" s="67">
        <v>-3.2762673981778789E-5</v>
      </c>
      <c r="AN503" s="67">
        <v>-4.9505821607453981E-5</v>
      </c>
      <c r="AO503" s="67">
        <v>-5.1821096462845162E-5</v>
      </c>
      <c r="AP503" s="67">
        <v>-5.1625739956762118E-5</v>
      </c>
      <c r="AQ503" s="67">
        <v>-5.1677867531907395E-5</v>
      </c>
      <c r="AR503" s="67">
        <v>-3.5744222600442299E-5</v>
      </c>
      <c r="AS503" s="67">
        <v>-3.4760116363941052E-5</v>
      </c>
      <c r="AT503" s="67">
        <v>-3.5285898661641113E-5</v>
      </c>
      <c r="AU503" s="67">
        <v>-3.5457184480947035E-5</v>
      </c>
      <c r="AV503" s="67">
        <v>-3.2406914669991238E-5</v>
      </c>
      <c r="AW503" s="67">
        <v>-3.0808212500232912E-5</v>
      </c>
      <c r="AX503" s="67">
        <v>-3.1830217835704389E-5</v>
      </c>
      <c r="AY503" s="67">
        <v>-3.2141287306330923E-5</v>
      </c>
      <c r="AZ503" s="67">
        <v>-3.1229014211930917E-5</v>
      </c>
      <c r="BA503" s="67">
        <v>-3.1608983590558637E-5</v>
      </c>
      <c r="BB503" s="67">
        <v>-3.1781718575984996E-5</v>
      </c>
    </row>
    <row r="504" spans="1:54" ht="14.85" customHeight="1" x14ac:dyDescent="0.25">
      <c r="A504" s="6" t="s">
        <v>1536</v>
      </c>
      <c r="B504" s="6" t="s">
        <v>1537</v>
      </c>
      <c r="C504" s="6" t="s">
        <v>7085</v>
      </c>
      <c r="D504" s="6" t="s">
        <v>264</v>
      </c>
      <c r="E504" s="6" t="s">
        <v>265</v>
      </c>
      <c r="G504" s="12" t="s">
        <v>4970</v>
      </c>
      <c r="H504" s="6">
        <v>1</v>
      </c>
      <c r="I504" s="6">
        <v>-1000</v>
      </c>
      <c r="J504" s="6">
        <v>1000</v>
      </c>
      <c r="K504" s="13" t="s">
        <v>5148</v>
      </c>
      <c r="L504" s="7" t="s">
        <v>5921</v>
      </c>
      <c r="M504" s="14"/>
      <c r="N504" s="67">
        <v>0</v>
      </c>
      <c r="O504" s="67">
        <v>0</v>
      </c>
      <c r="P504" s="67">
        <v>0</v>
      </c>
      <c r="Q504" s="67">
        <v>0</v>
      </c>
      <c r="R504" s="67">
        <v>0</v>
      </c>
      <c r="S504" s="67">
        <v>0</v>
      </c>
      <c r="T504" s="67">
        <v>0</v>
      </c>
      <c r="U504" s="67">
        <v>0</v>
      </c>
      <c r="V504" s="67">
        <v>0</v>
      </c>
      <c r="W504" s="67">
        <v>0</v>
      </c>
      <c r="X504" s="67">
        <v>0</v>
      </c>
      <c r="Y504" s="67">
        <v>0</v>
      </c>
      <c r="Z504" s="67">
        <v>0</v>
      </c>
      <c r="AA504" s="67">
        <v>0</v>
      </c>
      <c r="AB504" s="67">
        <v>0</v>
      </c>
      <c r="AC504" s="67">
        <v>0</v>
      </c>
      <c r="AD504" s="67">
        <v>0</v>
      </c>
      <c r="AE504" s="67">
        <v>0</v>
      </c>
      <c r="AF504" s="67">
        <v>0</v>
      </c>
      <c r="AG504" s="67">
        <v>0</v>
      </c>
      <c r="AH504" s="67">
        <v>0</v>
      </c>
      <c r="AI504" s="67">
        <v>0</v>
      </c>
      <c r="AJ504" s="67">
        <v>0</v>
      </c>
      <c r="AK504" s="67">
        <v>0</v>
      </c>
      <c r="AL504" s="67">
        <v>0</v>
      </c>
      <c r="AM504" s="67">
        <v>0</v>
      </c>
      <c r="AN504" s="67">
        <v>0</v>
      </c>
      <c r="AO504" s="67">
        <v>0</v>
      </c>
      <c r="AP504" s="67">
        <v>0</v>
      </c>
      <c r="AQ504" s="67">
        <v>0</v>
      </c>
      <c r="AR504" s="67">
        <v>0</v>
      </c>
      <c r="AS504" s="67">
        <v>0</v>
      </c>
      <c r="AT504" s="67">
        <v>0</v>
      </c>
      <c r="AU504" s="67">
        <v>0</v>
      </c>
      <c r="AV504" s="67">
        <v>0</v>
      </c>
      <c r="AW504" s="67">
        <v>0</v>
      </c>
      <c r="AX504" s="67">
        <v>0</v>
      </c>
      <c r="AY504" s="67">
        <v>0</v>
      </c>
      <c r="AZ504" s="67">
        <v>0</v>
      </c>
      <c r="BA504" s="67">
        <v>0</v>
      </c>
      <c r="BB504" s="67">
        <v>0</v>
      </c>
    </row>
    <row r="505" spans="1:54" ht="14.85" customHeight="1" x14ac:dyDescent="0.25">
      <c r="A505" s="6" t="s">
        <v>1538</v>
      </c>
      <c r="B505" s="6" t="s">
        <v>1539</v>
      </c>
      <c r="C505" s="6" t="s">
        <v>7086</v>
      </c>
      <c r="D505" s="6" t="s">
        <v>1540</v>
      </c>
      <c r="E505" s="6" t="s">
        <v>1541</v>
      </c>
      <c r="G505" s="12" t="s">
        <v>4813</v>
      </c>
      <c r="H505" s="6">
        <v>1</v>
      </c>
      <c r="I505" s="6">
        <v>-1000</v>
      </c>
      <c r="J505" s="6">
        <v>1000</v>
      </c>
      <c r="K505" s="13" t="s">
        <v>4421</v>
      </c>
      <c r="L505" s="7" t="s">
        <v>5922</v>
      </c>
      <c r="M505" s="11"/>
      <c r="N505" s="67">
        <v>7.4503156191667586E-3</v>
      </c>
      <c r="O505" s="67">
        <v>7.4503156191667586E-3</v>
      </c>
      <c r="P505" s="67">
        <v>7.4503156191667586E-3</v>
      </c>
      <c r="Q505" s="67">
        <v>7.6320306342267941E-3</v>
      </c>
      <c r="R505" s="67">
        <v>7.4503156191667586E-3</v>
      </c>
      <c r="S505" s="67">
        <v>7.6320306342267941E-3</v>
      </c>
      <c r="T505" s="67">
        <v>7.4503156191667586E-3</v>
      </c>
      <c r="U505" s="67">
        <v>7.4503156191667586E-3</v>
      </c>
      <c r="V505" s="67">
        <v>7.4503156191667586E-3</v>
      </c>
      <c r="W505" s="67">
        <v>7.6320306342267941E-3</v>
      </c>
      <c r="X505" s="67">
        <v>7.6320306342267941E-3</v>
      </c>
      <c r="Y505" s="67">
        <v>7.4503156191667586E-3</v>
      </c>
      <c r="Z505" s="67">
        <v>7.6320306342267941E-3</v>
      </c>
      <c r="AA505" s="67">
        <v>7.6320306342267941E-3</v>
      </c>
      <c r="AB505" s="67">
        <v>7.4503156191667586E-3</v>
      </c>
      <c r="AC505" s="67">
        <v>7.6320306342267941E-3</v>
      </c>
      <c r="AD505" s="67">
        <v>7.6320306342267941E-3</v>
      </c>
      <c r="AE505" s="67">
        <v>7.6320306342267941E-3</v>
      </c>
      <c r="AF505" s="67">
        <v>7.8137456494005164E-3</v>
      </c>
      <c r="AG505" s="67">
        <v>1.4712166244748914E-2</v>
      </c>
      <c r="AH505" s="67">
        <v>1.4334206538137551E-2</v>
      </c>
      <c r="AI505" s="67">
        <v>1.6376353488112727E-2</v>
      </c>
      <c r="AJ505" s="67">
        <v>1.4414718089142298E-2</v>
      </c>
      <c r="AK505" s="67">
        <v>8.7580685215016274E-3</v>
      </c>
      <c r="AL505" s="67">
        <v>8.4406536115011477E-3</v>
      </c>
      <c r="AM505" s="67">
        <v>8.5908655029243164E-3</v>
      </c>
      <c r="AN505" s="67">
        <v>1.2981170437456058E-2</v>
      </c>
      <c r="AO505" s="67">
        <v>1.3588270321861273E-2</v>
      </c>
      <c r="AP505" s="67">
        <v>1.3537044888039418E-2</v>
      </c>
      <c r="AQ505" s="67">
        <v>1.3550713540439574E-2</v>
      </c>
      <c r="AR505" s="67">
        <v>9.3726723803229106E-3</v>
      </c>
      <c r="AS505" s="67">
        <v>9.1146249201301544E-3</v>
      </c>
      <c r="AT505" s="67">
        <v>9.2524929274304668E-3</v>
      </c>
      <c r="AU505" s="67">
        <v>9.2974066669739841E-3</v>
      </c>
      <c r="AV505" s="67">
        <v>8.4975800621123199E-3</v>
      </c>
      <c r="AW505" s="67">
        <v>8.0783763256704333E-3</v>
      </c>
      <c r="AX505" s="67">
        <v>8.3463614822676391E-3</v>
      </c>
      <c r="AY505" s="67">
        <v>8.4279285939601323E-3</v>
      </c>
      <c r="AZ505" s="67">
        <v>8.188716879999447E-3</v>
      </c>
      <c r="BA505" s="67">
        <v>8.288350562679625E-3</v>
      </c>
      <c r="BB505" s="67">
        <v>8.3336442684185386E-3</v>
      </c>
    </row>
    <row r="506" spans="1:54" ht="14.85" customHeight="1" x14ac:dyDescent="0.25">
      <c r="A506" s="6" t="s">
        <v>1542</v>
      </c>
      <c r="B506" s="6" t="s">
        <v>1543</v>
      </c>
      <c r="C506" s="6" t="s">
        <v>7087</v>
      </c>
      <c r="D506" s="6" t="s">
        <v>184</v>
      </c>
      <c r="E506" s="6" t="s">
        <v>185</v>
      </c>
      <c r="G506" s="12" t="s">
        <v>4827</v>
      </c>
      <c r="H506" s="6">
        <v>1</v>
      </c>
      <c r="I506" s="6">
        <v>-1000</v>
      </c>
      <c r="J506" s="6">
        <v>1000</v>
      </c>
      <c r="K506" s="13" t="s">
        <v>4592</v>
      </c>
      <c r="L506" s="7" t="s">
        <v>5923</v>
      </c>
      <c r="M506" s="14"/>
      <c r="N506" s="67">
        <v>0</v>
      </c>
      <c r="O506" s="67">
        <v>0</v>
      </c>
      <c r="P506" s="67">
        <v>0</v>
      </c>
      <c r="Q506" s="67">
        <v>0</v>
      </c>
      <c r="R506" s="67">
        <v>0</v>
      </c>
      <c r="S506" s="67">
        <v>0</v>
      </c>
      <c r="T506" s="67">
        <v>0</v>
      </c>
      <c r="U506" s="67">
        <v>0</v>
      </c>
      <c r="V506" s="67">
        <v>0</v>
      </c>
      <c r="W506" s="67">
        <v>0</v>
      </c>
      <c r="X506" s="67">
        <v>0</v>
      </c>
      <c r="Y506" s="67">
        <v>0</v>
      </c>
      <c r="Z506" s="67">
        <v>0</v>
      </c>
      <c r="AA506" s="67">
        <v>0</v>
      </c>
      <c r="AB506" s="67">
        <v>0</v>
      </c>
      <c r="AC506" s="67">
        <v>0</v>
      </c>
      <c r="AD506" s="67">
        <v>0</v>
      </c>
      <c r="AE506" s="67">
        <v>0</v>
      </c>
      <c r="AF506" s="67">
        <v>0</v>
      </c>
      <c r="AG506" s="67">
        <v>0</v>
      </c>
      <c r="AH506" s="67">
        <v>0</v>
      </c>
      <c r="AI506" s="67">
        <v>0</v>
      </c>
      <c r="AJ506" s="67">
        <v>0</v>
      </c>
      <c r="AK506" s="67">
        <v>0</v>
      </c>
      <c r="AL506" s="67">
        <v>0</v>
      </c>
      <c r="AM506" s="67">
        <v>0</v>
      </c>
      <c r="AN506" s="67">
        <v>0</v>
      </c>
      <c r="AO506" s="67">
        <v>0</v>
      </c>
      <c r="AP506" s="67">
        <v>0</v>
      </c>
      <c r="AQ506" s="67">
        <v>0</v>
      </c>
      <c r="AR506" s="67">
        <v>0</v>
      </c>
      <c r="AS506" s="67">
        <v>0</v>
      </c>
      <c r="AT506" s="67">
        <v>0</v>
      </c>
      <c r="AU506" s="67">
        <v>0</v>
      </c>
      <c r="AV506" s="67">
        <v>0</v>
      </c>
      <c r="AW506" s="67">
        <v>0</v>
      </c>
      <c r="AX506" s="67">
        <v>0</v>
      </c>
      <c r="AY506" s="67">
        <v>0</v>
      </c>
      <c r="AZ506" s="67">
        <v>0</v>
      </c>
      <c r="BA506" s="67">
        <v>0</v>
      </c>
      <c r="BB506" s="67">
        <v>0</v>
      </c>
    </row>
    <row r="507" spans="1:54" ht="14.85" customHeight="1" x14ac:dyDescent="0.25">
      <c r="A507" s="6" t="s">
        <v>1544</v>
      </c>
      <c r="B507" s="6" t="s">
        <v>1545</v>
      </c>
      <c r="C507" s="6" t="s">
        <v>7088</v>
      </c>
      <c r="D507" s="6" t="s">
        <v>876</v>
      </c>
      <c r="E507" s="6" t="s">
        <v>877</v>
      </c>
      <c r="G507" s="12" t="s">
        <v>4816</v>
      </c>
      <c r="H507" s="6">
        <v>1</v>
      </c>
      <c r="I507" s="6">
        <v>-1000</v>
      </c>
      <c r="J507" s="6">
        <v>1000</v>
      </c>
      <c r="K507" s="13" t="s">
        <v>4454</v>
      </c>
      <c r="L507" s="7" t="s">
        <v>5924</v>
      </c>
      <c r="M507" s="14"/>
      <c r="N507" s="67">
        <v>-0.10568030979663945</v>
      </c>
      <c r="O507" s="67">
        <v>-0.11530030979668027</v>
      </c>
      <c r="P507" s="67">
        <v>-0.13032030979661613</v>
      </c>
      <c r="Q507" s="67">
        <v>-0.11749300027952359</v>
      </c>
      <c r="R507" s="67">
        <v>-1.6623429727815164E-2</v>
      </c>
      <c r="S507" s="67">
        <v>-1.7028879233407679E-2</v>
      </c>
      <c r="T507" s="67">
        <v>-0.11934030979705312</v>
      </c>
      <c r="U507" s="67">
        <v>-1.6623429727815164E-2</v>
      </c>
      <c r="V507" s="67">
        <v>-8.672941709414772E-2</v>
      </c>
      <c r="W507" s="67">
        <v>-0.12661300027946254</v>
      </c>
      <c r="X507" s="67">
        <v>-0.10241300027951183</v>
      </c>
      <c r="Y507" s="67">
        <v>-0.15254030979667732</v>
      </c>
      <c r="Z507" s="67">
        <v>-0.10899300027949721</v>
      </c>
      <c r="AA507" s="67">
        <v>-1.7028879233407679E-2</v>
      </c>
      <c r="AB507" s="67">
        <v>-1.6623429727815164E-2</v>
      </c>
      <c r="AC507" s="67">
        <v>-0.11609300027907921</v>
      </c>
      <c r="AD507" s="67">
        <v>-5.4648427267238731E-2</v>
      </c>
      <c r="AE507" s="67">
        <v>-1.7698427267077932E-2</v>
      </c>
      <c r="AF507" s="67">
        <v>-3.001743744016494E-2</v>
      </c>
      <c r="AG507" s="67">
        <v>-3.2826349139213562E-2</v>
      </c>
      <c r="AH507" s="67">
        <v>-3.1983030957349001E-2</v>
      </c>
      <c r="AI507" s="67">
        <v>-3.6539547493362079E-2</v>
      </c>
      <c r="AJ507" s="67">
        <v>-3.2162671415335353E-2</v>
      </c>
      <c r="AK507" s="67">
        <v>-1.954133812046166E-2</v>
      </c>
      <c r="AL507" s="67">
        <v>-1.8833109808952031E-2</v>
      </c>
      <c r="AM507" s="67">
        <v>-1.9168268337807604E-2</v>
      </c>
      <c r="AN507" s="67">
        <v>-2.8964084957124214E-2</v>
      </c>
      <c r="AO507" s="67">
        <v>-3.0318669485154714E-2</v>
      </c>
      <c r="AP507" s="67">
        <v>-3.0204373334072443E-2</v>
      </c>
      <c r="AQ507" s="67">
        <v>-3.0234871355332871E-2</v>
      </c>
      <c r="AR507" s="67">
        <v>-2.0912665803734853E-2</v>
      </c>
      <c r="AS507" s="67">
        <v>-2.0336900421398241E-2</v>
      </c>
      <c r="AT507" s="67">
        <v>-2.0644516802803992E-2</v>
      </c>
      <c r="AU507" s="67">
        <v>-2.0744730059846006E-2</v>
      </c>
      <c r="AV507" s="67">
        <v>-1.8960126287311141E-2</v>
      </c>
      <c r="AW507" s="67">
        <v>-1.8024782845145637E-2</v>
      </c>
      <c r="AX507" s="67">
        <v>-1.8622721596670999E-2</v>
      </c>
      <c r="AY507" s="67">
        <v>-1.8804717262128179E-2</v>
      </c>
      <c r="AZ507" s="67">
        <v>-1.8270978918735636E-2</v>
      </c>
      <c r="BA507" s="67">
        <v>-1.8493285409704185E-2</v>
      </c>
      <c r="BB507" s="67">
        <v>-1.8594346461895839E-2</v>
      </c>
    </row>
    <row r="508" spans="1:54" ht="14.85" customHeight="1" x14ac:dyDescent="0.25">
      <c r="A508" s="6" t="s">
        <v>1546</v>
      </c>
      <c r="B508" s="6" t="s">
        <v>1547</v>
      </c>
      <c r="C508" s="6" t="s">
        <v>7089</v>
      </c>
      <c r="D508" s="6" t="s">
        <v>1466</v>
      </c>
      <c r="E508" s="6" t="s">
        <v>1467</v>
      </c>
      <c r="G508" s="12" t="s">
        <v>4793</v>
      </c>
      <c r="H508" s="6">
        <v>0</v>
      </c>
      <c r="I508" s="6">
        <v>0</v>
      </c>
      <c r="J508" s="6">
        <v>1000</v>
      </c>
      <c r="K508" s="13" t="s">
        <v>4547</v>
      </c>
      <c r="L508" s="7" t="s">
        <v>5925</v>
      </c>
      <c r="M508" s="11"/>
      <c r="N508" s="67">
        <v>0.18364553619934726</v>
      </c>
      <c r="O508" s="67">
        <v>0.19364553619936048</v>
      </c>
      <c r="P508" s="67">
        <v>0.20364553619933118</v>
      </c>
      <c r="Q508" s="67">
        <v>0.21300274440162248</v>
      </c>
      <c r="R508" s="67">
        <v>0.20364553618570597</v>
      </c>
      <c r="S508" s="67">
        <v>0.18300274439820141</v>
      </c>
      <c r="T508" s="67">
        <v>0.19364553619999972</v>
      </c>
      <c r="U508" s="67">
        <v>0.20364553620000059</v>
      </c>
      <c r="V508" s="67">
        <v>0.17364553619999915</v>
      </c>
      <c r="W508" s="67">
        <v>5.3002744401664387E-2</v>
      </c>
      <c r="X508" s="67">
        <v>4.3002744401610712E-2</v>
      </c>
      <c r="Y508" s="67">
        <v>5.3645536199414298E-2</v>
      </c>
      <c r="Z508" s="67">
        <v>5.300274440162292E-2</v>
      </c>
      <c r="AA508" s="67">
        <v>5.3002744397404662E-2</v>
      </c>
      <c r="AB508" s="67">
        <v>4.3645536185658841E-2</v>
      </c>
      <c r="AC508" s="67">
        <v>5.3002744399999843E-2</v>
      </c>
      <c r="AD508" s="67">
        <v>4.3002744400001604E-2</v>
      </c>
      <c r="AE508" s="67">
        <v>5.3002744400000384E-2</v>
      </c>
      <c r="AF508" s="67">
        <v>5.2359952600000953E-2</v>
      </c>
      <c r="AG508" s="67">
        <v>0.12669553642085138</v>
      </c>
      <c r="AH508" s="67">
        <v>0.13883565162121561</v>
      </c>
      <c r="AI508" s="67">
        <v>0.13727243561417607</v>
      </c>
      <c r="AJ508" s="67">
        <v>0.15837977235403286</v>
      </c>
      <c r="AK508" s="67">
        <v>0.17040932871218936</v>
      </c>
      <c r="AL508" s="67">
        <v>0.18220662207939334</v>
      </c>
      <c r="AM508" s="67">
        <v>0.15135607968934928</v>
      </c>
      <c r="AN508" s="67">
        <v>6.4969262898254727E-3</v>
      </c>
      <c r="AO508" s="67">
        <v>0</v>
      </c>
      <c r="AP508" s="67">
        <v>3.3494072805707459E-3</v>
      </c>
      <c r="AQ508" s="67">
        <v>3.2720114883066781E-3</v>
      </c>
      <c r="AR508" s="67">
        <v>2.6929267114010259E-2</v>
      </c>
      <c r="AS508" s="67">
        <v>1.8390405120088611E-2</v>
      </c>
      <c r="AT508" s="67">
        <v>2.7609757307508351E-2</v>
      </c>
      <c r="AU508" s="67">
        <v>2.7355442958449241E-2</v>
      </c>
      <c r="AV508" s="67">
        <v>0.17188428834845632</v>
      </c>
      <c r="AW508" s="67">
        <v>0.18425793895993203</v>
      </c>
      <c r="AX508" s="67">
        <v>0.15274053089452899</v>
      </c>
      <c r="AY508" s="67">
        <v>3.2278674742882145E-2</v>
      </c>
      <c r="AZ508" s="67">
        <v>2.3633159403869758E-2</v>
      </c>
      <c r="BA508" s="67">
        <v>3.3069005196521409E-2</v>
      </c>
      <c r="BB508" s="67">
        <v>3.2812539370635656E-2</v>
      </c>
    </row>
    <row r="509" spans="1:54" ht="14.85" customHeight="1" x14ac:dyDescent="0.25">
      <c r="A509" s="6" t="s">
        <v>1548</v>
      </c>
      <c r="B509" s="6" t="s">
        <v>1549</v>
      </c>
      <c r="C509" s="6" t="s">
        <v>7090</v>
      </c>
      <c r="D509" s="6" t="s">
        <v>141</v>
      </c>
      <c r="E509" s="6" t="s">
        <v>142</v>
      </c>
      <c r="G509" s="12" t="s">
        <v>4827</v>
      </c>
      <c r="H509" s="6">
        <v>1</v>
      </c>
      <c r="I509" s="6">
        <v>-1000</v>
      </c>
      <c r="J509" s="6">
        <v>1000</v>
      </c>
      <c r="K509" s="13" t="s">
        <v>5018</v>
      </c>
      <c r="L509" s="7" t="s">
        <v>5926</v>
      </c>
      <c r="M509" s="14"/>
      <c r="N509" s="67">
        <v>0</v>
      </c>
      <c r="O509" s="67">
        <v>0</v>
      </c>
      <c r="P509" s="67">
        <v>0</v>
      </c>
      <c r="Q509" s="67">
        <v>0</v>
      </c>
      <c r="R509" s="67">
        <v>0</v>
      </c>
      <c r="S509" s="67">
        <v>0</v>
      </c>
      <c r="T509" s="67">
        <v>0</v>
      </c>
      <c r="U509" s="67">
        <v>0</v>
      </c>
      <c r="V509" s="67">
        <v>0</v>
      </c>
      <c r="W509" s="67">
        <v>0</v>
      </c>
      <c r="X509" s="67">
        <v>0</v>
      </c>
      <c r="Y509" s="67">
        <v>0</v>
      </c>
      <c r="Z509" s="67">
        <v>0</v>
      </c>
      <c r="AA509" s="67">
        <v>0</v>
      </c>
      <c r="AB509" s="67">
        <v>0</v>
      </c>
      <c r="AC509" s="67">
        <v>0</v>
      </c>
      <c r="AD509" s="67">
        <v>0</v>
      </c>
      <c r="AE509" s="67">
        <v>0</v>
      </c>
      <c r="AF509" s="67">
        <v>0</v>
      </c>
      <c r="AG509" s="67">
        <v>0</v>
      </c>
      <c r="AH509" s="67">
        <v>0</v>
      </c>
      <c r="AI509" s="67">
        <v>0</v>
      </c>
      <c r="AJ509" s="67">
        <v>0</v>
      </c>
      <c r="AK509" s="67">
        <v>0</v>
      </c>
      <c r="AL509" s="67">
        <v>0</v>
      </c>
      <c r="AM509" s="67">
        <v>0</v>
      </c>
      <c r="AN509" s="67">
        <v>0</v>
      </c>
      <c r="AO509" s="67">
        <v>0</v>
      </c>
      <c r="AP509" s="67">
        <v>0</v>
      </c>
      <c r="AQ509" s="67">
        <v>0</v>
      </c>
      <c r="AR509" s="67">
        <v>0</v>
      </c>
      <c r="AS509" s="67">
        <v>0</v>
      </c>
      <c r="AT509" s="67">
        <v>0</v>
      </c>
      <c r="AU509" s="67">
        <v>0</v>
      </c>
      <c r="AV509" s="67">
        <v>0</v>
      </c>
      <c r="AW509" s="67">
        <v>0</v>
      </c>
      <c r="AX509" s="67">
        <v>0</v>
      </c>
      <c r="AY509" s="67">
        <v>0</v>
      </c>
      <c r="AZ509" s="67">
        <v>0</v>
      </c>
      <c r="BA509" s="67">
        <v>0</v>
      </c>
      <c r="BB509" s="67">
        <v>0</v>
      </c>
    </row>
    <row r="510" spans="1:54" ht="14.85" customHeight="1" x14ac:dyDescent="0.25">
      <c r="A510" s="6" t="s">
        <v>1550</v>
      </c>
      <c r="B510" s="6" t="s">
        <v>1551</v>
      </c>
      <c r="C510" s="6" t="s">
        <v>7091</v>
      </c>
      <c r="D510" s="6" t="s">
        <v>1552</v>
      </c>
      <c r="E510" s="6" t="s">
        <v>1553</v>
      </c>
      <c r="H510" s="6">
        <v>0</v>
      </c>
      <c r="I510" s="6">
        <v>0</v>
      </c>
      <c r="J510" s="6">
        <v>1000</v>
      </c>
      <c r="K510" s="13" t="s">
        <v>5176</v>
      </c>
      <c r="L510" s="7" t="s">
        <v>5927</v>
      </c>
      <c r="M510" s="14"/>
      <c r="N510" s="67">
        <v>0</v>
      </c>
      <c r="O510" s="67">
        <v>0</v>
      </c>
      <c r="P510" s="67">
        <v>0</v>
      </c>
      <c r="Q510" s="67">
        <v>0</v>
      </c>
      <c r="R510" s="67">
        <v>0</v>
      </c>
      <c r="S510" s="67">
        <v>0</v>
      </c>
      <c r="T510" s="67">
        <v>0</v>
      </c>
      <c r="U510" s="67">
        <v>0</v>
      </c>
      <c r="V510" s="67">
        <v>0</v>
      </c>
      <c r="W510" s="67">
        <v>0</v>
      </c>
      <c r="X510" s="67">
        <v>0</v>
      </c>
      <c r="Y510" s="67">
        <v>0</v>
      </c>
      <c r="Z510" s="67">
        <v>0</v>
      </c>
      <c r="AA510" s="67">
        <v>0</v>
      </c>
      <c r="AB510" s="67">
        <v>0</v>
      </c>
      <c r="AC510" s="67">
        <v>0</v>
      </c>
      <c r="AD510" s="67">
        <v>0</v>
      </c>
      <c r="AE510" s="67">
        <v>0</v>
      </c>
      <c r="AF510" s="67">
        <v>0</v>
      </c>
      <c r="AG510" s="67">
        <v>0</v>
      </c>
      <c r="AH510" s="67">
        <v>0</v>
      </c>
      <c r="AI510" s="67">
        <v>0</v>
      </c>
      <c r="AJ510" s="67">
        <v>0</v>
      </c>
      <c r="AK510" s="67">
        <v>0</v>
      </c>
      <c r="AL510" s="67">
        <v>0</v>
      </c>
      <c r="AM510" s="67">
        <v>0</v>
      </c>
      <c r="AN510" s="67">
        <v>0</v>
      </c>
      <c r="AO510" s="67">
        <v>0</v>
      </c>
      <c r="AP510" s="67">
        <v>0</v>
      </c>
      <c r="AQ510" s="67">
        <v>0</v>
      </c>
      <c r="AR510" s="67">
        <v>0</v>
      </c>
      <c r="AS510" s="67">
        <v>0</v>
      </c>
      <c r="AT510" s="67">
        <v>0</v>
      </c>
      <c r="AU510" s="67">
        <v>0</v>
      </c>
      <c r="AV510" s="67">
        <v>0</v>
      </c>
      <c r="AW510" s="67">
        <v>0</v>
      </c>
      <c r="AX510" s="67">
        <v>0</v>
      </c>
      <c r="AY510" s="67">
        <v>0</v>
      </c>
      <c r="AZ510" s="67">
        <v>0</v>
      </c>
      <c r="BA510" s="67">
        <v>0</v>
      </c>
      <c r="BB510" s="67">
        <v>0</v>
      </c>
    </row>
    <row r="511" spans="1:54" ht="14.85" customHeight="1" x14ac:dyDescent="0.25">
      <c r="A511" s="6" t="s">
        <v>1554</v>
      </c>
      <c r="B511" s="6" t="s">
        <v>1555</v>
      </c>
      <c r="C511" s="6" t="s">
        <v>7092</v>
      </c>
      <c r="D511" s="6" t="s">
        <v>1556</v>
      </c>
      <c r="E511" s="6" t="s">
        <v>1557</v>
      </c>
      <c r="G511" s="12" t="s">
        <v>4994</v>
      </c>
      <c r="H511" s="6">
        <v>0</v>
      </c>
      <c r="I511" s="6">
        <v>0</v>
      </c>
      <c r="J511" s="6">
        <v>1000</v>
      </c>
      <c r="K511" s="13" t="s">
        <v>5177</v>
      </c>
      <c r="L511" s="7" t="s">
        <v>5928</v>
      </c>
      <c r="M511" s="14"/>
      <c r="N511" s="67">
        <v>1.4206499990704335E-6</v>
      </c>
      <c r="O511" s="67">
        <v>1.4206499996810562E-6</v>
      </c>
      <c r="P511" s="67">
        <v>1.420649998647161E-6</v>
      </c>
      <c r="Q511" s="67">
        <v>1.4553000003310335E-6</v>
      </c>
      <c r="R511" s="67">
        <v>1.4206500000071842E-6</v>
      </c>
      <c r="S511" s="67">
        <v>1.4552999999979666E-6</v>
      </c>
      <c r="T511" s="67">
        <v>1.4206500002812705E-6</v>
      </c>
      <c r="U511" s="67">
        <v>1.4206499994173782E-6</v>
      </c>
      <c r="V511" s="67">
        <v>1.4206500008624035E-6</v>
      </c>
      <c r="W511" s="67">
        <v>1.4553000006641004E-6</v>
      </c>
      <c r="X511" s="67">
        <v>1.4553000003310335E-6</v>
      </c>
      <c r="Y511" s="67">
        <v>1.4206499990981891E-6</v>
      </c>
      <c r="Z511" s="67">
        <v>1.4553000003865446E-6</v>
      </c>
      <c r="AA511" s="67">
        <v>1.4552999999806193E-6</v>
      </c>
      <c r="AB511" s="67">
        <v>1.4206500000071842E-6</v>
      </c>
      <c r="AC511" s="67">
        <v>1.4553000001645E-6</v>
      </c>
      <c r="AD511" s="67">
        <v>1.455299998405491E-6</v>
      </c>
      <c r="AE511" s="67">
        <v>1.4552999996197968E-6</v>
      </c>
      <c r="AF511" s="67">
        <v>1.4899499990519988E-6</v>
      </c>
      <c r="AG511" s="67">
        <v>2.8053628925162055E-6</v>
      </c>
      <c r="AH511" s="67">
        <v>2.7332923273615251E-6</v>
      </c>
      <c r="AI511" s="67">
        <v>3.122695436320877E-6</v>
      </c>
      <c r="AJ511" s="67">
        <v>2.7486445273484927E-6</v>
      </c>
      <c r="AK511" s="67">
        <v>1.6700165041509674E-6</v>
      </c>
      <c r="AL511" s="67">
        <v>1.6094908143835657E-6</v>
      </c>
      <c r="AM511" s="67">
        <v>1.6381336980248601E-6</v>
      </c>
      <c r="AN511" s="67">
        <v>2.4752910781668247E-6</v>
      </c>
      <c r="AO511" s="67">
        <v>2.5910548249880039E-6</v>
      </c>
      <c r="AP511" s="67">
        <v>2.5812869954844331E-6</v>
      </c>
      <c r="AQ511" s="67">
        <v>2.5838933778721263E-6</v>
      </c>
      <c r="AR511" s="67">
        <v>1.7872111327532636E-6</v>
      </c>
      <c r="AS511" s="67">
        <v>1.7380058180971325E-6</v>
      </c>
      <c r="AT511" s="67">
        <v>1.7642949305136241E-6</v>
      </c>
      <c r="AU511" s="67">
        <v>1.7728592259236287E-6</v>
      </c>
      <c r="AV511" s="67">
        <v>1.6203457319785564E-6</v>
      </c>
      <c r="AW511" s="67">
        <v>1.5404106233352088E-6</v>
      </c>
      <c r="AX511" s="67">
        <v>1.5915108897181229E-6</v>
      </c>
      <c r="AY511" s="67">
        <v>1.6070643673229273E-6</v>
      </c>
      <c r="AZ511" s="67">
        <v>1.5614507130057298E-6</v>
      </c>
      <c r="BA511" s="67">
        <v>1.5804491821265476E-6</v>
      </c>
      <c r="BB511" s="67">
        <v>1.5890859307600945E-6</v>
      </c>
    </row>
    <row r="512" spans="1:54" ht="14.85" customHeight="1" x14ac:dyDescent="0.25">
      <c r="A512" s="6" t="s">
        <v>1558</v>
      </c>
      <c r="B512" s="6" t="s">
        <v>1559</v>
      </c>
      <c r="C512" s="6" t="s">
        <v>7093</v>
      </c>
      <c r="D512" s="6" t="s">
        <v>1560</v>
      </c>
      <c r="E512" s="6" t="s">
        <v>1561</v>
      </c>
      <c r="G512" s="12" t="s">
        <v>4975</v>
      </c>
      <c r="H512" s="6">
        <v>0</v>
      </c>
      <c r="I512" s="6">
        <v>0</v>
      </c>
      <c r="J512" s="6">
        <v>1000</v>
      </c>
      <c r="K512" s="13" t="s">
        <v>5178</v>
      </c>
      <c r="L512" s="7" t="s">
        <v>5929</v>
      </c>
      <c r="M512" s="14"/>
      <c r="N512" s="67">
        <v>0</v>
      </c>
      <c r="O512" s="67">
        <v>0</v>
      </c>
      <c r="P512" s="67">
        <v>0</v>
      </c>
      <c r="Q512" s="67">
        <v>0</v>
      </c>
      <c r="R512" s="67">
        <v>0</v>
      </c>
      <c r="S512" s="67">
        <v>0</v>
      </c>
      <c r="T512" s="67">
        <v>0</v>
      </c>
      <c r="U512" s="67">
        <v>0</v>
      </c>
      <c r="V512" s="67">
        <v>0</v>
      </c>
      <c r="W512" s="67">
        <v>0</v>
      </c>
      <c r="X512" s="67">
        <v>0</v>
      </c>
      <c r="Y512" s="67">
        <v>0</v>
      </c>
      <c r="Z512" s="67">
        <v>0</v>
      </c>
      <c r="AA512" s="67">
        <v>0</v>
      </c>
      <c r="AB512" s="67">
        <v>0</v>
      </c>
      <c r="AC512" s="67">
        <v>0</v>
      </c>
      <c r="AD512" s="67">
        <v>0</v>
      </c>
      <c r="AE512" s="67">
        <v>0</v>
      </c>
      <c r="AF512" s="67">
        <v>0</v>
      </c>
      <c r="AG512" s="67">
        <v>0</v>
      </c>
      <c r="AH512" s="67">
        <v>0</v>
      </c>
      <c r="AI512" s="67">
        <v>0</v>
      </c>
      <c r="AJ512" s="67">
        <v>0</v>
      </c>
      <c r="AK512" s="67">
        <v>0</v>
      </c>
      <c r="AL512" s="67">
        <v>0</v>
      </c>
      <c r="AM512" s="67">
        <v>0</v>
      </c>
      <c r="AN512" s="67">
        <v>0</v>
      </c>
      <c r="AO512" s="67">
        <v>0</v>
      </c>
      <c r="AP512" s="67">
        <v>0</v>
      </c>
      <c r="AQ512" s="67">
        <v>0</v>
      </c>
      <c r="AR512" s="67">
        <v>0</v>
      </c>
      <c r="AS512" s="67">
        <v>0</v>
      </c>
      <c r="AT512" s="67">
        <v>0</v>
      </c>
      <c r="AU512" s="67">
        <v>0</v>
      </c>
      <c r="AV512" s="67">
        <v>0</v>
      </c>
      <c r="AW512" s="67">
        <v>0</v>
      </c>
      <c r="AX512" s="67">
        <v>0</v>
      </c>
      <c r="AY512" s="67">
        <v>0</v>
      </c>
      <c r="AZ512" s="67">
        <v>0</v>
      </c>
      <c r="BA512" s="67">
        <v>0</v>
      </c>
      <c r="BB512" s="67">
        <v>0</v>
      </c>
    </row>
    <row r="513" spans="1:54" ht="14.85" customHeight="1" x14ac:dyDescent="0.25">
      <c r="A513" s="6" t="s">
        <v>1562</v>
      </c>
      <c r="B513" s="6" t="s">
        <v>1563</v>
      </c>
      <c r="C513" s="6" t="s">
        <v>7094</v>
      </c>
      <c r="D513" s="6" t="s">
        <v>1564</v>
      </c>
      <c r="E513" s="6" t="s">
        <v>1565</v>
      </c>
      <c r="G513" s="12" t="s">
        <v>4492</v>
      </c>
      <c r="H513" s="6">
        <v>0</v>
      </c>
      <c r="I513" s="6">
        <v>0</v>
      </c>
      <c r="J513" s="6">
        <v>1000</v>
      </c>
      <c r="K513" s="13" t="s">
        <v>4515</v>
      </c>
      <c r="L513" s="7" t="s">
        <v>5930</v>
      </c>
      <c r="M513" s="14"/>
      <c r="N513" s="67">
        <v>3.1022462800173928E-2</v>
      </c>
      <c r="O513" s="67">
        <v>3.1022462800173928E-2</v>
      </c>
      <c r="P513" s="67">
        <v>3.1022462800173928E-2</v>
      </c>
      <c r="Q513" s="67">
        <v>3.1779108234324518E-2</v>
      </c>
      <c r="R513" s="67">
        <v>3.1022462800173928E-2</v>
      </c>
      <c r="S513" s="67">
        <v>3.1779108234324505E-2</v>
      </c>
      <c r="T513" s="67">
        <v>3.1022462800173949E-2</v>
      </c>
      <c r="U513" s="67">
        <v>3.1022462800173935E-2</v>
      </c>
      <c r="V513" s="67">
        <v>3.1022462800173935E-2</v>
      </c>
      <c r="W513" s="67">
        <v>3.1779108234324518E-2</v>
      </c>
      <c r="X513" s="67">
        <v>3.1779108234324518E-2</v>
      </c>
      <c r="Y513" s="67">
        <v>3.1022462800173928E-2</v>
      </c>
      <c r="Z513" s="67">
        <v>3.1779108234324518E-2</v>
      </c>
      <c r="AA513" s="67">
        <v>3.1779108234324505E-2</v>
      </c>
      <c r="AB513" s="67">
        <v>3.1022462800173928E-2</v>
      </c>
      <c r="AC513" s="67">
        <v>3.1779108234324518E-2</v>
      </c>
      <c r="AD513" s="67">
        <v>3.1779108234324518E-2</v>
      </c>
      <c r="AE513" s="67">
        <v>3.1779108234324518E-2</v>
      </c>
      <c r="AF513" s="67">
        <v>3.2535753668475068E-2</v>
      </c>
      <c r="AG513" s="67">
        <v>6.1260173845743428E-2</v>
      </c>
      <c r="AH513" s="67">
        <v>5.9686382675482014E-2</v>
      </c>
      <c r="AI513" s="67">
        <v>6.8189704014729277E-2</v>
      </c>
      <c r="AJ513" s="67">
        <v>6.0021625734021686E-2</v>
      </c>
      <c r="AK513" s="67">
        <v>3.6467831538606797E-2</v>
      </c>
      <c r="AL513" s="67">
        <v>3.5146143607417968E-2</v>
      </c>
      <c r="AM513" s="67">
        <v>3.5771612789243644E-2</v>
      </c>
      <c r="AN513" s="67">
        <v>5.4052458658516059E-2</v>
      </c>
      <c r="AO513" s="67">
        <v>5.6580369493818589E-2</v>
      </c>
      <c r="AP513" s="67">
        <v>5.6367071266357011E-2</v>
      </c>
      <c r="AQ513" s="67">
        <v>5.6423986340115542E-2</v>
      </c>
      <c r="AR513" s="67">
        <v>3.9026988267295108E-2</v>
      </c>
      <c r="AS513" s="67">
        <v>3.7952501205987296E-2</v>
      </c>
      <c r="AT513" s="67">
        <v>3.8526571533749811E-2</v>
      </c>
      <c r="AU513" s="67">
        <v>3.8713588418145539E-2</v>
      </c>
      <c r="AV513" s="67">
        <v>3.538318037045754E-2</v>
      </c>
      <c r="AW513" s="67">
        <v>3.3637652665691777E-2</v>
      </c>
      <c r="AX513" s="67">
        <v>3.4753519425858879E-2</v>
      </c>
      <c r="AY513" s="67">
        <v>3.5093157746856285E-2</v>
      </c>
      <c r="AZ513" s="67">
        <v>3.4097101086283027E-2</v>
      </c>
      <c r="BA513" s="67">
        <v>3.4511967029032045E-2</v>
      </c>
      <c r="BB513" s="67">
        <v>3.4700566059674948E-2</v>
      </c>
    </row>
    <row r="514" spans="1:54" ht="14.85" customHeight="1" x14ac:dyDescent="0.25">
      <c r="A514" s="6" t="s">
        <v>1566</v>
      </c>
      <c r="B514" s="6" t="s">
        <v>56</v>
      </c>
      <c r="C514" s="6" t="s">
        <v>7095</v>
      </c>
      <c r="D514" s="6" t="s">
        <v>60</v>
      </c>
      <c r="E514" s="6" t="s">
        <v>58</v>
      </c>
      <c r="G514" s="12" t="s">
        <v>4826</v>
      </c>
      <c r="H514" s="6">
        <v>1</v>
      </c>
      <c r="I514" s="6">
        <v>-1000</v>
      </c>
      <c r="J514" s="6">
        <v>1000</v>
      </c>
      <c r="L514" s="7" t="s">
        <v>5931</v>
      </c>
      <c r="M514" s="14"/>
      <c r="N514" s="67">
        <v>0</v>
      </c>
      <c r="O514" s="67">
        <v>0</v>
      </c>
      <c r="P514" s="67">
        <v>0</v>
      </c>
      <c r="Q514" s="67">
        <v>0</v>
      </c>
      <c r="R514" s="67">
        <v>0</v>
      </c>
      <c r="S514" s="67">
        <v>0</v>
      </c>
      <c r="T514" s="67">
        <v>0</v>
      </c>
      <c r="U514" s="67">
        <v>0</v>
      </c>
      <c r="V514" s="67">
        <v>0</v>
      </c>
      <c r="W514" s="67">
        <v>0</v>
      </c>
      <c r="X514" s="67">
        <v>0</v>
      </c>
      <c r="Y514" s="67">
        <v>0</v>
      </c>
      <c r="Z514" s="67">
        <v>0</v>
      </c>
      <c r="AA514" s="67">
        <v>0</v>
      </c>
      <c r="AB514" s="67">
        <v>0</v>
      </c>
      <c r="AC514" s="67">
        <v>0</v>
      </c>
      <c r="AD514" s="67">
        <v>0</v>
      </c>
      <c r="AE514" s="67">
        <v>0</v>
      </c>
      <c r="AF514" s="67">
        <v>0</v>
      </c>
      <c r="AG514" s="67">
        <v>0</v>
      </c>
      <c r="AH514" s="67">
        <v>0</v>
      </c>
      <c r="AI514" s="67">
        <v>0</v>
      </c>
      <c r="AJ514" s="67">
        <v>0</v>
      </c>
      <c r="AK514" s="67">
        <v>0</v>
      </c>
      <c r="AL514" s="67">
        <v>0</v>
      </c>
      <c r="AM514" s="67">
        <v>0</v>
      </c>
      <c r="AN514" s="67">
        <v>0</v>
      </c>
      <c r="AO514" s="67">
        <v>0</v>
      </c>
      <c r="AP514" s="67">
        <v>0</v>
      </c>
      <c r="AQ514" s="67">
        <v>0</v>
      </c>
      <c r="AR514" s="67">
        <v>0</v>
      </c>
      <c r="AS514" s="67">
        <v>0</v>
      </c>
      <c r="AT514" s="67">
        <v>0</v>
      </c>
      <c r="AU514" s="67">
        <v>0</v>
      </c>
      <c r="AV514" s="67">
        <v>0</v>
      </c>
      <c r="AW514" s="67">
        <v>0</v>
      </c>
      <c r="AX514" s="67">
        <v>0</v>
      </c>
      <c r="AY514" s="67">
        <v>0</v>
      </c>
      <c r="AZ514" s="67">
        <v>0</v>
      </c>
      <c r="BA514" s="67">
        <v>0</v>
      </c>
      <c r="BB514" s="67">
        <v>0</v>
      </c>
    </row>
    <row r="515" spans="1:54" ht="14.85" customHeight="1" x14ac:dyDescent="0.25">
      <c r="A515" s="6" t="s">
        <v>1567</v>
      </c>
      <c r="B515" s="6" t="s">
        <v>1568</v>
      </c>
      <c r="C515" s="6" t="s">
        <v>7096</v>
      </c>
      <c r="D515" s="6" t="s">
        <v>184</v>
      </c>
      <c r="E515" s="6" t="s">
        <v>185</v>
      </c>
      <c r="G515" s="12" t="s">
        <v>4827</v>
      </c>
      <c r="H515" s="6">
        <v>1</v>
      </c>
      <c r="I515" s="6">
        <v>-1000</v>
      </c>
      <c r="J515" s="6">
        <v>1000</v>
      </c>
      <c r="K515" s="13" t="s">
        <v>4592</v>
      </c>
      <c r="L515" s="7" t="s">
        <v>5932</v>
      </c>
      <c r="M515" s="14"/>
      <c r="N515" s="67">
        <v>0</v>
      </c>
      <c r="O515" s="67">
        <v>0</v>
      </c>
      <c r="P515" s="67">
        <v>0</v>
      </c>
      <c r="Q515" s="67">
        <v>0</v>
      </c>
      <c r="R515" s="67">
        <v>0</v>
      </c>
      <c r="S515" s="67">
        <v>0</v>
      </c>
      <c r="T515" s="67">
        <v>0</v>
      </c>
      <c r="U515" s="67">
        <v>0</v>
      </c>
      <c r="V515" s="67">
        <v>0</v>
      </c>
      <c r="W515" s="67">
        <v>0</v>
      </c>
      <c r="X515" s="67">
        <v>0</v>
      </c>
      <c r="Y515" s="67">
        <v>0</v>
      </c>
      <c r="Z515" s="67">
        <v>0</v>
      </c>
      <c r="AA515" s="67">
        <v>0</v>
      </c>
      <c r="AB515" s="67">
        <v>0</v>
      </c>
      <c r="AC515" s="67">
        <v>0</v>
      </c>
      <c r="AD515" s="67">
        <v>0</v>
      </c>
      <c r="AE515" s="67">
        <v>0</v>
      </c>
      <c r="AF515" s="67">
        <v>0</v>
      </c>
      <c r="AG515" s="67">
        <v>0</v>
      </c>
      <c r="AH515" s="67">
        <v>0</v>
      </c>
      <c r="AI515" s="67">
        <v>0</v>
      </c>
      <c r="AJ515" s="67">
        <v>0</v>
      </c>
      <c r="AK515" s="67">
        <v>0</v>
      </c>
      <c r="AL515" s="67">
        <v>0</v>
      </c>
      <c r="AM515" s="67">
        <v>0</v>
      </c>
      <c r="AN515" s="67">
        <v>0</v>
      </c>
      <c r="AO515" s="67">
        <v>0</v>
      </c>
      <c r="AP515" s="67">
        <v>0</v>
      </c>
      <c r="AQ515" s="67">
        <v>0</v>
      </c>
      <c r="AR515" s="67">
        <v>0</v>
      </c>
      <c r="AS515" s="67">
        <v>0</v>
      </c>
      <c r="AT515" s="67">
        <v>0</v>
      </c>
      <c r="AU515" s="67">
        <v>0</v>
      </c>
      <c r="AV515" s="67">
        <v>0</v>
      </c>
      <c r="AW515" s="67">
        <v>0</v>
      </c>
      <c r="AX515" s="67">
        <v>0</v>
      </c>
      <c r="AY515" s="67">
        <v>0</v>
      </c>
      <c r="AZ515" s="67">
        <v>0</v>
      </c>
      <c r="BA515" s="67">
        <v>0</v>
      </c>
      <c r="BB515" s="67">
        <v>0</v>
      </c>
    </row>
    <row r="516" spans="1:54" ht="14.85" customHeight="1" x14ac:dyDescent="0.25">
      <c r="A516" s="6" t="s">
        <v>1569</v>
      </c>
      <c r="B516" s="6" t="s">
        <v>1570</v>
      </c>
      <c r="C516" s="6" t="s">
        <v>7097</v>
      </c>
      <c r="D516" s="6" t="s">
        <v>242</v>
      </c>
      <c r="E516" s="6" t="s">
        <v>243</v>
      </c>
      <c r="G516" s="12" t="s">
        <v>4835</v>
      </c>
      <c r="H516" s="6">
        <v>1</v>
      </c>
      <c r="I516" s="6">
        <v>-1000</v>
      </c>
      <c r="J516" s="6">
        <v>1000</v>
      </c>
      <c r="K516" s="13" t="s">
        <v>4589</v>
      </c>
      <c r="L516" s="7" t="s">
        <v>5933</v>
      </c>
      <c r="M516" s="14"/>
      <c r="N516" s="67">
        <v>0</v>
      </c>
      <c r="O516" s="67">
        <v>0</v>
      </c>
      <c r="P516" s="67">
        <v>0</v>
      </c>
      <c r="Q516" s="67">
        <v>0</v>
      </c>
      <c r="R516" s="67">
        <v>0</v>
      </c>
      <c r="S516" s="67">
        <v>0</v>
      </c>
      <c r="T516" s="67">
        <v>0</v>
      </c>
      <c r="U516" s="67">
        <v>0</v>
      </c>
      <c r="V516" s="67">
        <v>0</v>
      </c>
      <c r="W516" s="67">
        <v>0</v>
      </c>
      <c r="X516" s="67">
        <v>0</v>
      </c>
      <c r="Y516" s="67">
        <v>0</v>
      </c>
      <c r="Z516" s="67">
        <v>0</v>
      </c>
      <c r="AA516" s="67">
        <v>0</v>
      </c>
      <c r="AB516" s="67">
        <v>0</v>
      </c>
      <c r="AC516" s="67">
        <v>0</v>
      </c>
      <c r="AD516" s="67">
        <v>0</v>
      </c>
      <c r="AE516" s="67">
        <v>0</v>
      </c>
      <c r="AF516" s="67">
        <v>0</v>
      </c>
      <c r="AG516" s="67">
        <v>0</v>
      </c>
      <c r="AH516" s="67">
        <v>0</v>
      </c>
      <c r="AI516" s="67">
        <v>0</v>
      </c>
      <c r="AJ516" s="67">
        <v>0</v>
      </c>
      <c r="AK516" s="67">
        <v>0</v>
      </c>
      <c r="AL516" s="67">
        <v>0</v>
      </c>
      <c r="AM516" s="67">
        <v>0</v>
      </c>
      <c r="AN516" s="67">
        <v>0</v>
      </c>
      <c r="AO516" s="67">
        <v>0</v>
      </c>
      <c r="AP516" s="67">
        <v>0</v>
      </c>
      <c r="AQ516" s="67">
        <v>0</v>
      </c>
      <c r="AR516" s="67">
        <v>0</v>
      </c>
      <c r="AS516" s="67">
        <v>0</v>
      </c>
      <c r="AT516" s="67">
        <v>0</v>
      </c>
      <c r="AU516" s="67">
        <v>0</v>
      </c>
      <c r="AV516" s="67">
        <v>0</v>
      </c>
      <c r="AW516" s="67">
        <v>0</v>
      </c>
      <c r="AX516" s="67">
        <v>0</v>
      </c>
      <c r="AY516" s="67">
        <v>0</v>
      </c>
      <c r="AZ516" s="67">
        <v>0</v>
      </c>
      <c r="BA516" s="67">
        <v>0</v>
      </c>
      <c r="BB516" s="67">
        <v>0</v>
      </c>
    </row>
    <row r="517" spans="1:54" ht="14.85" customHeight="1" x14ac:dyDescent="0.25">
      <c r="A517" s="6" t="s">
        <v>1571</v>
      </c>
      <c r="B517" s="6" t="s">
        <v>1572</v>
      </c>
      <c r="C517" s="6" t="s">
        <v>7098</v>
      </c>
      <c r="D517" s="6" t="s">
        <v>1573</v>
      </c>
      <c r="E517" s="6" t="s">
        <v>1574</v>
      </c>
      <c r="G517" s="12" t="s">
        <v>4919</v>
      </c>
      <c r="H517" s="6">
        <v>0</v>
      </c>
      <c r="I517" s="6">
        <v>0</v>
      </c>
      <c r="J517" s="6">
        <v>1000</v>
      </c>
      <c r="K517" s="13" t="s">
        <v>5179</v>
      </c>
      <c r="L517" s="7" t="s">
        <v>5934</v>
      </c>
      <c r="M517" s="14"/>
      <c r="N517" s="67">
        <v>1.05534E-5</v>
      </c>
      <c r="O517" s="67">
        <v>1.05534E-5</v>
      </c>
      <c r="P517" s="67">
        <v>1.05534E-5</v>
      </c>
      <c r="Q517" s="67">
        <v>1.08108E-5</v>
      </c>
      <c r="R517" s="67">
        <v>1.05534E-5</v>
      </c>
      <c r="S517" s="67">
        <v>1.08108E-5</v>
      </c>
      <c r="T517" s="67">
        <v>1.05534E-5</v>
      </c>
      <c r="U517" s="67">
        <v>1.05534E-5</v>
      </c>
      <c r="V517" s="67">
        <v>1.05534E-5</v>
      </c>
      <c r="W517" s="67">
        <v>1.08108E-5</v>
      </c>
      <c r="X517" s="67">
        <v>1.08108E-5</v>
      </c>
      <c r="Y517" s="67">
        <v>1.05534E-5</v>
      </c>
      <c r="Z517" s="67">
        <v>1.08108E-5</v>
      </c>
      <c r="AA517" s="67">
        <v>1.08108E-5</v>
      </c>
      <c r="AB517" s="67">
        <v>1.05534E-5</v>
      </c>
      <c r="AC517" s="67">
        <v>1.08108E-5</v>
      </c>
      <c r="AD517" s="67">
        <v>1.08108E-5</v>
      </c>
      <c r="AE517" s="67">
        <v>1.08108E-5</v>
      </c>
      <c r="AF517" s="67">
        <v>1.1068199999999997E-5</v>
      </c>
      <c r="AG517" s="67">
        <v>2.0839838630092391E-5</v>
      </c>
      <c r="AH517" s="67">
        <v>2.0304457289055086E-5</v>
      </c>
      <c r="AI517" s="67">
        <v>2.3197166098141295E-5</v>
      </c>
      <c r="AJ517" s="67">
        <v>2.0418502202793294E-5</v>
      </c>
      <c r="AK517" s="67">
        <v>1.2405836887888064E-5</v>
      </c>
      <c r="AL517" s="67">
        <v>1.1956217478144434E-5</v>
      </c>
      <c r="AM517" s="67">
        <v>1.2168993185411681E-5</v>
      </c>
      <c r="AN517" s="67">
        <v>1.8387876580952341E-5</v>
      </c>
      <c r="AO517" s="67">
        <v>1.9247835842766085E-5</v>
      </c>
      <c r="AP517" s="67">
        <v>1.9175274823733119E-5</v>
      </c>
      <c r="AQ517" s="67">
        <v>1.919463652119964E-5</v>
      </c>
      <c r="AR517" s="67">
        <v>1.3276425557604761E-5</v>
      </c>
      <c r="AS517" s="67">
        <v>1.2910900362978941E-5</v>
      </c>
      <c r="AT517" s="67">
        <v>1.310619091215401E-5</v>
      </c>
      <c r="AU517" s="67">
        <v>1.3169811392594102E-5</v>
      </c>
      <c r="AV517" s="67">
        <v>1.2036854008879435E-5</v>
      </c>
      <c r="AW517" s="67">
        <v>1.1443050344801169E-5</v>
      </c>
      <c r="AX517" s="67">
        <v>1.1822652323618968E-5</v>
      </c>
      <c r="AY517" s="67">
        <v>1.1938192443044751E-5</v>
      </c>
      <c r="AZ517" s="67">
        <v>1.159934815368565E-5</v>
      </c>
      <c r="BA517" s="67">
        <v>1.1740479638584496E-5</v>
      </c>
      <c r="BB517" s="67">
        <v>1.1804638342643783E-5</v>
      </c>
    </row>
    <row r="518" spans="1:54" ht="14.85" customHeight="1" x14ac:dyDescent="0.25">
      <c r="A518" s="6" t="s">
        <v>1575</v>
      </c>
      <c r="B518" s="6" t="s">
        <v>1576</v>
      </c>
      <c r="C518" s="6" t="s">
        <v>7099</v>
      </c>
      <c r="D518" s="6" t="s">
        <v>1577</v>
      </c>
      <c r="E518" s="6" t="s">
        <v>1578</v>
      </c>
      <c r="F518" s="4"/>
      <c r="G518" s="12" t="s">
        <v>4510</v>
      </c>
      <c r="H518" s="6">
        <v>1</v>
      </c>
      <c r="I518" s="6">
        <v>-1000</v>
      </c>
      <c r="J518" s="6">
        <v>1000</v>
      </c>
      <c r="K518" s="13" t="s">
        <v>4390</v>
      </c>
      <c r="L518" s="7" t="s">
        <v>5935</v>
      </c>
      <c r="M518" s="11"/>
      <c r="N518" s="67">
        <v>-4.9748476201176572</v>
      </c>
      <c r="O518" s="67">
        <v>-4.914087620117698</v>
      </c>
      <c r="P518" s="67">
        <v>-4.6141276201176424</v>
      </c>
      <c r="Q518" s="67">
        <v>-5.0485580498766467</v>
      </c>
      <c r="R518" s="67">
        <v>-8.198832651677094</v>
      </c>
      <c r="S518" s="67">
        <v>-7.7377497082177342</v>
      </c>
      <c r="T518" s="67">
        <v>-10.32216762011808</v>
      </c>
      <c r="U518" s="67">
        <v>-10.232899318338923</v>
      </c>
      <c r="V518" s="67">
        <v>-10.652363989216838</v>
      </c>
      <c r="W518" s="67">
        <v>-6.416798049876661</v>
      </c>
      <c r="X518" s="67">
        <v>-6.4583980498766778</v>
      </c>
      <c r="Y518" s="67">
        <v>-6.5285676201176557</v>
      </c>
      <c r="Z518" s="67">
        <v>-6.2015580498766667</v>
      </c>
      <c r="AA518" s="67">
        <v>-8.6971830415513978</v>
      </c>
      <c r="AB518" s="67">
        <v>-8.3959659850104345</v>
      </c>
      <c r="AC518" s="67">
        <v>-10.275758049876345</v>
      </c>
      <c r="AD518" s="67">
        <v>-9.7720098588724795</v>
      </c>
      <c r="AE518" s="67">
        <v>-11.083559858872604</v>
      </c>
      <c r="AF518" s="67">
        <v>-10.289405728528209</v>
      </c>
      <c r="AG518" s="67">
        <v>-6.2031683562004218</v>
      </c>
      <c r="AH518" s="67">
        <v>-6.0606610324659869</v>
      </c>
      <c r="AI518" s="67">
        <v>-5.9478783286095904</v>
      </c>
      <c r="AJ518" s="67">
        <v>-6.2208312476049059</v>
      </c>
      <c r="AK518" s="67">
        <v>-11.366601751866824</v>
      </c>
      <c r="AL518" s="67">
        <v>-11.452350349799758</v>
      </c>
      <c r="AM518" s="67">
        <v>-11.662283440898932</v>
      </c>
      <c r="AN518" s="67">
        <v>-8.0844336615763268</v>
      </c>
      <c r="AO518" s="67">
        <v>-8.1656347368489151</v>
      </c>
      <c r="AP518" s="67">
        <v>-8.2992885977857895</v>
      </c>
      <c r="AQ518" s="67">
        <v>-7.8691350414962926</v>
      </c>
      <c r="AR518" s="67">
        <v>-12.477798303555915</v>
      </c>
      <c r="AS518" s="67">
        <v>-11.994197648535419</v>
      </c>
      <c r="AT518" s="67">
        <v>-13.376632073326391</v>
      </c>
      <c r="AU518" s="67">
        <v>-12.482335658177021</v>
      </c>
      <c r="AV518" s="67">
        <v>-10.732735907136771</v>
      </c>
      <c r="AW518" s="67">
        <v>-10.570794220861103</v>
      </c>
      <c r="AX518" s="67">
        <v>-11.067313713547378</v>
      </c>
      <c r="AY518" s="67">
        <v>-10.178883335272872</v>
      </c>
      <c r="AZ518" s="67">
        <v>-9.7411170956394244</v>
      </c>
      <c r="BA518" s="67">
        <v>-11.030513108686364</v>
      </c>
      <c r="BB518" s="67">
        <v>-10.137141293536274</v>
      </c>
    </row>
    <row r="519" spans="1:54" ht="14.85" customHeight="1" x14ac:dyDescent="0.25">
      <c r="A519" s="6" t="s">
        <v>1579</v>
      </c>
      <c r="B519" s="6" t="s">
        <v>1580</v>
      </c>
      <c r="C519" s="6" t="s">
        <v>7100</v>
      </c>
      <c r="D519" s="6" t="s">
        <v>1581</v>
      </c>
      <c r="E519" s="6" t="s">
        <v>1582</v>
      </c>
      <c r="G519" s="12" t="s">
        <v>4920</v>
      </c>
      <c r="H519" s="6">
        <v>0</v>
      </c>
      <c r="I519" s="6">
        <v>0</v>
      </c>
      <c r="J519" s="6">
        <v>1000</v>
      </c>
      <c r="L519" s="7" t="s">
        <v>5936</v>
      </c>
      <c r="M519" s="14"/>
      <c r="N519" s="67">
        <v>2.0295000000000003E-7</v>
      </c>
      <c r="O519" s="67">
        <v>2.0295000000000003E-7</v>
      </c>
      <c r="P519" s="67">
        <v>2.0295000000000003E-7</v>
      </c>
      <c r="Q519" s="67">
        <v>2.0790000000000003E-7</v>
      </c>
      <c r="R519" s="67">
        <v>2.0295000000000003E-7</v>
      </c>
      <c r="S519" s="67">
        <v>2.0790000000000003E-7</v>
      </c>
      <c r="T519" s="67">
        <v>2.0295000000000003E-7</v>
      </c>
      <c r="U519" s="67">
        <v>2.0295000000000003E-7</v>
      </c>
      <c r="V519" s="67">
        <v>2.0295000000000003E-7</v>
      </c>
      <c r="W519" s="67">
        <v>2.0790000000000003E-7</v>
      </c>
      <c r="X519" s="67">
        <v>2.0790000000000003E-7</v>
      </c>
      <c r="Y519" s="67">
        <v>2.0295000000000003E-7</v>
      </c>
      <c r="Z519" s="67">
        <v>2.0790000000000003E-7</v>
      </c>
      <c r="AA519" s="67">
        <v>2.0790000000000003E-7</v>
      </c>
      <c r="AB519" s="67">
        <v>2.0295000000000003E-7</v>
      </c>
      <c r="AC519" s="67">
        <v>2.0790000000000003E-7</v>
      </c>
      <c r="AD519" s="67">
        <v>2.0790000000000003E-7</v>
      </c>
      <c r="AE519" s="67">
        <v>2.0790000000000003E-7</v>
      </c>
      <c r="AF519" s="67">
        <v>2.1284999999999998E-7</v>
      </c>
      <c r="AG519" s="67">
        <v>4.0076612750177675E-7</v>
      </c>
      <c r="AH519" s="67">
        <v>3.9047033248182862E-7</v>
      </c>
      <c r="AI519" s="67">
        <v>4.4609934804117879E-7</v>
      </c>
      <c r="AJ519" s="67">
        <v>3.926635038998711E-7</v>
      </c>
      <c r="AK519" s="67">
        <v>2.3857378630553968E-7</v>
      </c>
      <c r="AL519" s="67">
        <v>2.2992725919508532E-7</v>
      </c>
      <c r="AM519" s="67">
        <v>2.3401909971945543E-7</v>
      </c>
      <c r="AN519" s="67">
        <v>3.5361301117216047E-7</v>
      </c>
      <c r="AO519" s="67">
        <v>3.7015068928396322E-7</v>
      </c>
      <c r="AP519" s="67">
        <v>3.6875528507179078E-7</v>
      </c>
      <c r="AQ519" s="67">
        <v>3.6912762540768541E-7</v>
      </c>
      <c r="AR519" s="67">
        <v>2.5531587610778389E-7</v>
      </c>
      <c r="AS519" s="67">
        <v>2.4828654544190278E-7</v>
      </c>
      <c r="AT519" s="67">
        <v>2.520421329260387E-7</v>
      </c>
      <c r="AU519" s="67">
        <v>2.5326560370373279E-7</v>
      </c>
      <c r="AV519" s="67">
        <v>2.3147796170921994E-7</v>
      </c>
      <c r="AW519" s="67">
        <v>2.2005866047694555E-7</v>
      </c>
      <c r="AX519" s="67">
        <v>2.2735869853113403E-7</v>
      </c>
      <c r="AY519" s="67">
        <v>2.2958062390470674E-7</v>
      </c>
      <c r="AZ519" s="67">
        <v>2.2306438757087791E-7</v>
      </c>
      <c r="BA519" s="67">
        <v>2.2577845458816343E-7</v>
      </c>
      <c r="BB519" s="67">
        <v>2.2701227582007278E-7</v>
      </c>
    </row>
    <row r="520" spans="1:54" ht="14.85" customHeight="1" x14ac:dyDescent="0.25">
      <c r="A520" s="6" t="s">
        <v>1583</v>
      </c>
      <c r="B520" s="6" t="s">
        <v>1584</v>
      </c>
      <c r="C520" s="6" t="s">
        <v>7101</v>
      </c>
      <c r="D520" s="6" t="s">
        <v>116</v>
      </c>
      <c r="E520" s="6" t="s">
        <v>117</v>
      </c>
      <c r="G520" s="12" t="s">
        <v>4821</v>
      </c>
      <c r="H520" s="6">
        <v>1</v>
      </c>
      <c r="I520" s="6">
        <v>-1000</v>
      </c>
      <c r="J520" s="6">
        <v>1000</v>
      </c>
      <c r="K520" s="13" t="s">
        <v>5014</v>
      </c>
      <c r="L520" s="7" t="s">
        <v>5937</v>
      </c>
      <c r="M520" s="14"/>
      <c r="N520" s="67">
        <v>0</v>
      </c>
      <c r="O520" s="67">
        <v>0</v>
      </c>
      <c r="P520" s="67">
        <v>0</v>
      </c>
      <c r="Q520" s="67">
        <v>0</v>
      </c>
      <c r="R520" s="67">
        <v>0</v>
      </c>
      <c r="S520" s="67">
        <v>0</v>
      </c>
      <c r="T520" s="67">
        <v>0</v>
      </c>
      <c r="U520" s="67">
        <v>0</v>
      </c>
      <c r="V520" s="67">
        <v>0</v>
      </c>
      <c r="W520" s="67">
        <v>0</v>
      </c>
      <c r="X520" s="67">
        <v>0</v>
      </c>
      <c r="Y520" s="67">
        <v>0</v>
      </c>
      <c r="Z520" s="67">
        <v>0</v>
      </c>
      <c r="AA520" s="67">
        <v>0</v>
      </c>
      <c r="AB520" s="67">
        <v>0</v>
      </c>
      <c r="AC520" s="67">
        <v>0</v>
      </c>
      <c r="AD520" s="67">
        <v>0</v>
      </c>
      <c r="AE520" s="67">
        <v>0</v>
      </c>
      <c r="AF520" s="67">
        <v>0</v>
      </c>
      <c r="AG520" s="67">
        <v>0</v>
      </c>
      <c r="AH520" s="67">
        <v>0</v>
      </c>
      <c r="AI520" s="67">
        <v>0</v>
      </c>
      <c r="AJ520" s="67">
        <v>0</v>
      </c>
      <c r="AK520" s="67">
        <v>0</v>
      </c>
      <c r="AL520" s="67">
        <v>0</v>
      </c>
      <c r="AM520" s="67">
        <v>0</v>
      </c>
      <c r="AN520" s="67">
        <v>0</v>
      </c>
      <c r="AO520" s="67">
        <v>0</v>
      </c>
      <c r="AP520" s="67">
        <v>0</v>
      </c>
      <c r="AQ520" s="67">
        <v>0</v>
      </c>
      <c r="AR520" s="67">
        <v>0</v>
      </c>
      <c r="AS520" s="67">
        <v>0</v>
      </c>
      <c r="AT520" s="67">
        <v>0</v>
      </c>
      <c r="AU520" s="67">
        <v>0</v>
      </c>
      <c r="AV520" s="67">
        <v>0</v>
      </c>
      <c r="AW520" s="67">
        <v>0</v>
      </c>
      <c r="AX520" s="67">
        <v>0</v>
      </c>
      <c r="AY520" s="67">
        <v>0</v>
      </c>
      <c r="AZ520" s="67">
        <v>0</v>
      </c>
      <c r="BA520" s="67">
        <v>0</v>
      </c>
      <c r="BB520" s="67">
        <v>0</v>
      </c>
    </row>
    <row r="521" spans="1:54" ht="14.85" customHeight="1" x14ac:dyDescent="0.25">
      <c r="A521" s="6" t="s">
        <v>1585</v>
      </c>
      <c r="B521" s="6" t="s">
        <v>1586</v>
      </c>
      <c r="C521" s="6" t="s">
        <v>7102</v>
      </c>
      <c r="D521" s="6" t="s">
        <v>1587</v>
      </c>
      <c r="E521" s="6" t="s">
        <v>1588</v>
      </c>
      <c r="G521" s="12" t="s">
        <v>4770</v>
      </c>
      <c r="H521" s="6">
        <v>0</v>
      </c>
      <c r="I521" s="6">
        <v>0</v>
      </c>
      <c r="J521" s="6">
        <v>0</v>
      </c>
      <c r="K521" s="13" t="s">
        <v>4772</v>
      </c>
      <c r="L521" s="7" t="s">
        <v>5938</v>
      </c>
      <c r="M521" s="14"/>
      <c r="N521" s="67">
        <v>0</v>
      </c>
      <c r="O521" s="67">
        <v>0</v>
      </c>
      <c r="P521" s="67">
        <v>0</v>
      </c>
      <c r="Q521" s="67">
        <v>0</v>
      </c>
      <c r="R521" s="67">
        <v>0</v>
      </c>
      <c r="S521" s="67">
        <v>0</v>
      </c>
      <c r="T521" s="67">
        <v>0</v>
      </c>
      <c r="U521" s="67">
        <v>0</v>
      </c>
      <c r="V521" s="67">
        <v>0</v>
      </c>
      <c r="W521" s="67">
        <v>0</v>
      </c>
      <c r="X521" s="67">
        <v>0</v>
      </c>
      <c r="Y521" s="67">
        <v>0</v>
      </c>
      <c r="Z521" s="67">
        <v>0</v>
      </c>
      <c r="AA521" s="67">
        <v>0</v>
      </c>
      <c r="AB521" s="67">
        <v>0</v>
      </c>
      <c r="AC521" s="67">
        <v>0</v>
      </c>
      <c r="AD521" s="67">
        <v>0</v>
      </c>
      <c r="AE521" s="67">
        <v>0</v>
      </c>
      <c r="AF521" s="67">
        <v>0</v>
      </c>
      <c r="AG521" s="67">
        <v>0</v>
      </c>
      <c r="AH521" s="67">
        <v>0</v>
      </c>
      <c r="AI521" s="67">
        <v>0</v>
      </c>
      <c r="AJ521" s="67">
        <v>0</v>
      </c>
      <c r="AK521" s="67">
        <v>0</v>
      </c>
      <c r="AL521" s="67">
        <v>0</v>
      </c>
      <c r="AM521" s="67">
        <v>0</v>
      </c>
      <c r="AN521" s="67">
        <v>0</v>
      </c>
      <c r="AO521" s="67">
        <v>0</v>
      </c>
      <c r="AP521" s="67">
        <v>0</v>
      </c>
      <c r="AQ521" s="67">
        <v>0</v>
      </c>
      <c r="AR521" s="67">
        <v>0</v>
      </c>
      <c r="AS521" s="67">
        <v>0</v>
      </c>
      <c r="AT521" s="67">
        <v>0</v>
      </c>
      <c r="AU521" s="67">
        <v>0</v>
      </c>
      <c r="AV521" s="67">
        <v>0</v>
      </c>
      <c r="AW521" s="67">
        <v>0</v>
      </c>
      <c r="AX521" s="67">
        <v>0</v>
      </c>
      <c r="AY521" s="67">
        <v>0</v>
      </c>
      <c r="AZ521" s="67">
        <v>0</v>
      </c>
      <c r="BA521" s="67">
        <v>0</v>
      </c>
      <c r="BB521" s="67">
        <v>0</v>
      </c>
    </row>
    <row r="522" spans="1:54" ht="14.85" customHeight="1" x14ac:dyDescent="0.25">
      <c r="A522" s="6" t="s">
        <v>1589</v>
      </c>
      <c r="B522" s="6" t="s">
        <v>1590</v>
      </c>
      <c r="C522" s="6" t="s">
        <v>7103</v>
      </c>
      <c r="D522" s="6" t="s">
        <v>911</v>
      </c>
      <c r="E522" s="6" t="s">
        <v>912</v>
      </c>
      <c r="G522" s="12" t="s">
        <v>4867</v>
      </c>
      <c r="H522" s="6">
        <v>1</v>
      </c>
      <c r="I522" s="6">
        <v>-1000</v>
      </c>
      <c r="J522" s="6">
        <v>1000</v>
      </c>
      <c r="K522" s="13" t="s">
        <v>5105</v>
      </c>
      <c r="L522" s="7" t="s">
        <v>5939</v>
      </c>
      <c r="M522" s="14"/>
      <c r="N522" s="67">
        <v>0</v>
      </c>
      <c r="O522" s="67">
        <v>0</v>
      </c>
      <c r="P522" s="67">
        <v>0</v>
      </c>
      <c r="Q522" s="67">
        <v>0</v>
      </c>
      <c r="R522" s="67">
        <v>0</v>
      </c>
      <c r="S522" s="67">
        <v>0</v>
      </c>
      <c r="T522" s="67">
        <v>0</v>
      </c>
      <c r="U522" s="67">
        <v>0</v>
      </c>
      <c r="V522" s="67">
        <v>0</v>
      </c>
      <c r="W522" s="67">
        <v>0</v>
      </c>
      <c r="X522" s="67">
        <v>0</v>
      </c>
      <c r="Y522" s="67">
        <v>0</v>
      </c>
      <c r="Z522" s="67">
        <v>0</v>
      </c>
      <c r="AA522" s="67">
        <v>0</v>
      </c>
      <c r="AB522" s="67">
        <v>0</v>
      </c>
      <c r="AC522" s="67">
        <v>0</v>
      </c>
      <c r="AD522" s="67">
        <v>0</v>
      </c>
      <c r="AE522" s="67">
        <v>0</v>
      </c>
      <c r="AF522" s="67">
        <v>0</v>
      </c>
      <c r="AG522" s="67">
        <v>0</v>
      </c>
      <c r="AH522" s="67">
        <v>0</v>
      </c>
      <c r="AI522" s="67">
        <v>0</v>
      </c>
      <c r="AJ522" s="67">
        <v>0</v>
      </c>
      <c r="AK522" s="67">
        <v>0</v>
      </c>
      <c r="AL522" s="67">
        <v>0</v>
      </c>
      <c r="AM522" s="67">
        <v>0</v>
      </c>
      <c r="AN522" s="67">
        <v>0</v>
      </c>
      <c r="AO522" s="67">
        <v>0</v>
      </c>
      <c r="AP522" s="67">
        <v>0</v>
      </c>
      <c r="AQ522" s="67">
        <v>0</v>
      </c>
      <c r="AR522" s="67">
        <v>0</v>
      </c>
      <c r="AS522" s="67">
        <v>0</v>
      </c>
      <c r="AT522" s="67">
        <v>0</v>
      </c>
      <c r="AU522" s="67">
        <v>0</v>
      </c>
      <c r="AV522" s="67">
        <v>0</v>
      </c>
      <c r="AW522" s="67">
        <v>0</v>
      </c>
      <c r="AX522" s="67">
        <v>0</v>
      </c>
      <c r="AY522" s="67">
        <v>0</v>
      </c>
      <c r="AZ522" s="67">
        <v>0</v>
      </c>
      <c r="BA522" s="67">
        <v>0</v>
      </c>
      <c r="BB522" s="67">
        <v>0</v>
      </c>
    </row>
    <row r="523" spans="1:54" ht="14.85" customHeight="1" x14ac:dyDescent="0.25">
      <c r="A523" s="6" t="s">
        <v>1591</v>
      </c>
      <c r="B523" s="6" t="s">
        <v>1592</v>
      </c>
      <c r="C523" s="6" t="s">
        <v>7104</v>
      </c>
      <c r="D523" s="6" t="s">
        <v>1593</v>
      </c>
      <c r="E523" s="6" t="s">
        <v>1594</v>
      </c>
      <c r="G523" s="12" t="s">
        <v>4921</v>
      </c>
      <c r="H523" s="6">
        <v>0</v>
      </c>
      <c r="I523" s="6">
        <v>0</v>
      </c>
      <c r="J523" s="6">
        <v>1000</v>
      </c>
      <c r="K523" s="13" t="s">
        <v>5180</v>
      </c>
      <c r="L523" s="7" t="s">
        <v>5940</v>
      </c>
      <c r="M523" s="14"/>
      <c r="N523" s="67">
        <v>6.1726277360000047E-2</v>
      </c>
      <c r="O523" s="67">
        <v>6.1726277360000047E-2</v>
      </c>
      <c r="P523" s="67">
        <v>6.1726277360000047E-2</v>
      </c>
      <c r="Q523" s="67">
        <v>6.3231796319999964E-2</v>
      </c>
      <c r="R523" s="67">
        <v>6.1726277360000047E-2</v>
      </c>
      <c r="S523" s="67">
        <v>6.3231796319999964E-2</v>
      </c>
      <c r="T523" s="67">
        <v>6.1726277360000047E-2</v>
      </c>
      <c r="U523" s="67">
        <v>6.1726277360000047E-2</v>
      </c>
      <c r="V523" s="67">
        <v>6.1726277360000047E-2</v>
      </c>
      <c r="W523" s="67">
        <v>6.3231796319999964E-2</v>
      </c>
      <c r="X523" s="67">
        <v>6.3231796319999964E-2</v>
      </c>
      <c r="Y523" s="67">
        <v>6.1726277360000047E-2</v>
      </c>
      <c r="Z523" s="67">
        <v>6.3231796319999964E-2</v>
      </c>
      <c r="AA523" s="67">
        <v>6.3231796319999964E-2</v>
      </c>
      <c r="AB523" s="67">
        <v>6.1726277360000047E-2</v>
      </c>
      <c r="AC523" s="67">
        <v>6.3231796319999964E-2</v>
      </c>
      <c r="AD523" s="67">
        <v>6.3231796319999964E-2</v>
      </c>
      <c r="AE523" s="67">
        <v>6.3231796319999964E-2</v>
      </c>
      <c r="AF523" s="67">
        <v>6.4737315280000013E-2</v>
      </c>
      <c r="AG523" s="67">
        <v>0.12189111181408122</v>
      </c>
      <c r="AH523" s="67">
        <v>0.11875969472098927</v>
      </c>
      <c r="AI523" s="67">
        <v>0.13567899525649163</v>
      </c>
      <c r="AJ523" s="67">
        <v>0.11942673737803829</v>
      </c>
      <c r="AK523" s="67">
        <v>7.2561082553934966E-2</v>
      </c>
      <c r="AL523" s="67">
        <v>6.9931282452330365E-2</v>
      </c>
      <c r="AM523" s="67">
        <v>7.117579628884263E-2</v>
      </c>
      <c r="AN523" s="67">
        <v>0.10754971572169283</v>
      </c>
      <c r="AO523" s="67">
        <v>0.11257957187355057</v>
      </c>
      <c r="AP523" s="67">
        <v>0.11215516631834058</v>
      </c>
      <c r="AQ523" s="67">
        <v>0.11226841186081786</v>
      </c>
      <c r="AR523" s="67">
        <v>7.7653109549349453E-2</v>
      </c>
      <c r="AS523" s="67">
        <v>7.5515172055694246E-2</v>
      </c>
      <c r="AT523" s="67">
        <v>7.6657416129089218E-2</v>
      </c>
      <c r="AU523" s="67">
        <v>7.7029528947841527E-2</v>
      </c>
      <c r="AV523" s="67">
        <v>7.040292124755243E-2</v>
      </c>
      <c r="AW523" s="67">
        <v>6.6929795082877594E-2</v>
      </c>
      <c r="AX523" s="67">
        <v>6.9150066941322488E-2</v>
      </c>
      <c r="AY523" s="67">
        <v>6.9825854977205129E-2</v>
      </c>
      <c r="AZ523" s="67">
        <v>6.7843972684594966E-2</v>
      </c>
      <c r="BA523" s="67">
        <v>6.8669443261005908E-2</v>
      </c>
      <c r="BB523" s="67">
        <v>6.9044704121185671E-2</v>
      </c>
    </row>
    <row r="524" spans="1:54" ht="14.85" customHeight="1" x14ac:dyDescent="0.25">
      <c r="A524" s="6" t="s">
        <v>1595</v>
      </c>
      <c r="B524" s="6" t="s">
        <v>1596</v>
      </c>
      <c r="C524" s="6" t="s">
        <v>7105</v>
      </c>
      <c r="D524" s="6" t="s">
        <v>1597</v>
      </c>
      <c r="E524" s="6" t="s">
        <v>1598</v>
      </c>
      <c r="G524" s="12" t="s">
        <v>4836</v>
      </c>
      <c r="H524" s="6">
        <v>0</v>
      </c>
      <c r="I524" s="6">
        <v>0</v>
      </c>
      <c r="J524" s="6">
        <v>1000</v>
      </c>
      <c r="K524" s="13" t="s">
        <v>5181</v>
      </c>
      <c r="L524" s="7" t="s">
        <v>5941</v>
      </c>
      <c r="M524" s="14"/>
      <c r="N524" s="67">
        <v>8.7868678499984365E-3</v>
      </c>
      <c r="O524" s="67">
        <v>8.7868678499994912E-3</v>
      </c>
      <c r="P524" s="67">
        <v>8.7868678499977843E-3</v>
      </c>
      <c r="Q524" s="67">
        <v>9.0011816999985422E-3</v>
      </c>
      <c r="R524" s="67">
        <v>8.7868678499987297E-3</v>
      </c>
      <c r="S524" s="67">
        <v>9.0011817000004313E-3</v>
      </c>
      <c r="T524" s="67">
        <v>8.7868678498210784E-3</v>
      </c>
      <c r="U524" s="67">
        <v>8.7868678500042357E-3</v>
      </c>
      <c r="V524" s="67">
        <v>8.7868678500044872E-3</v>
      </c>
      <c r="W524" s="67">
        <v>9.0011816999989863E-3</v>
      </c>
      <c r="X524" s="67">
        <v>9.0011816999987643E-3</v>
      </c>
      <c r="Y524" s="67">
        <v>8.7868678499995467E-3</v>
      </c>
      <c r="Z524" s="67">
        <v>9.0011816999988198E-3</v>
      </c>
      <c r="AA524" s="67">
        <v>9.001181699996863E-3</v>
      </c>
      <c r="AB524" s="67">
        <v>8.7868678499987297E-3</v>
      </c>
      <c r="AC524" s="67">
        <v>9.0011817001055764E-3</v>
      </c>
      <c r="AD524" s="67">
        <v>9.0011816999999716E-3</v>
      </c>
      <c r="AE524" s="67">
        <v>9.0011816999551186E-3</v>
      </c>
      <c r="AF524" s="67">
        <v>9.215495550000341E-3</v>
      </c>
      <c r="AG524" s="67">
        <v>1.7351460956460823E-2</v>
      </c>
      <c r="AH524" s="67">
        <v>1.6905697023222643E-2</v>
      </c>
      <c r="AI524" s="67">
        <v>1.9314195709331801E-2</v>
      </c>
      <c r="AJ524" s="67">
        <v>1.7000651974801901E-2</v>
      </c>
      <c r="AK524" s="67">
        <v>1.0329225586309332E-2</v>
      </c>
      <c r="AL524" s="67">
        <v>9.9548679066777303E-3</v>
      </c>
      <c r="AM524" s="67">
        <v>1.0132027118059347E-2</v>
      </c>
      <c r="AN524" s="67">
        <v>1.5309932491798683E-2</v>
      </c>
      <c r="AO524" s="67">
        <v>1.6025943293047778E-2</v>
      </c>
      <c r="AP524" s="67">
        <v>1.5965528252845099E-2</v>
      </c>
      <c r="AQ524" s="67">
        <v>1.5981648998481576E-2</v>
      </c>
      <c r="AR524" s="67">
        <v>1.1054086540359259E-2</v>
      </c>
      <c r="AS524" s="67">
        <v>1.0749746556941433E-2</v>
      </c>
      <c r="AT524" s="67">
        <v>1.0912347448405293E-2</v>
      </c>
      <c r="AU524" s="67">
        <v>1.0965318505526874E-2</v>
      </c>
      <c r="AV524" s="67">
        <v>1.0022006699808385E-2</v>
      </c>
      <c r="AW524" s="67">
        <v>9.5275997480125975E-3</v>
      </c>
      <c r="AX524" s="67">
        <v>9.8436602046857325E-3</v>
      </c>
      <c r="AY524" s="67">
        <v>9.9398600796757504E-3</v>
      </c>
      <c r="AZ524" s="67">
        <v>9.6577348885308542E-3</v>
      </c>
      <c r="BA524" s="67">
        <v>9.7752423939031757E-3</v>
      </c>
      <c r="BB524" s="67">
        <v>9.8286615814682059E-3</v>
      </c>
    </row>
    <row r="525" spans="1:54" ht="14.85" customHeight="1" x14ac:dyDescent="0.25">
      <c r="A525" s="6" t="s">
        <v>1599</v>
      </c>
      <c r="B525" s="6" t="s">
        <v>1600</v>
      </c>
      <c r="C525" s="6" t="s">
        <v>7106</v>
      </c>
      <c r="D525" s="6" t="s">
        <v>141</v>
      </c>
      <c r="E525" s="6" t="s">
        <v>142</v>
      </c>
      <c r="G525" s="12" t="s">
        <v>4827</v>
      </c>
      <c r="H525" s="6">
        <v>1</v>
      </c>
      <c r="I525" s="6">
        <v>-1000</v>
      </c>
      <c r="J525" s="6">
        <v>1000</v>
      </c>
      <c r="K525" s="13" t="s">
        <v>5018</v>
      </c>
      <c r="L525" s="7" t="s">
        <v>5942</v>
      </c>
      <c r="M525" s="14"/>
      <c r="N525" s="67">
        <v>0</v>
      </c>
      <c r="O525" s="67">
        <v>0</v>
      </c>
      <c r="P525" s="67">
        <v>0</v>
      </c>
      <c r="Q525" s="67">
        <v>0</v>
      </c>
      <c r="R525" s="67">
        <v>0</v>
      </c>
      <c r="S525" s="67">
        <v>0</v>
      </c>
      <c r="T525" s="67">
        <v>0</v>
      </c>
      <c r="U525" s="67">
        <v>0</v>
      </c>
      <c r="V525" s="67">
        <v>0</v>
      </c>
      <c r="W525" s="67">
        <v>0</v>
      </c>
      <c r="X525" s="67">
        <v>0</v>
      </c>
      <c r="Y525" s="67">
        <v>0</v>
      </c>
      <c r="Z525" s="67">
        <v>0</v>
      </c>
      <c r="AA525" s="67">
        <v>0</v>
      </c>
      <c r="AB525" s="67">
        <v>0</v>
      </c>
      <c r="AC525" s="67">
        <v>0</v>
      </c>
      <c r="AD525" s="67">
        <v>0</v>
      </c>
      <c r="AE525" s="67">
        <v>0</v>
      </c>
      <c r="AF525" s="67">
        <v>0</v>
      </c>
      <c r="AG525" s="67">
        <v>0</v>
      </c>
      <c r="AH525" s="67">
        <v>0</v>
      </c>
      <c r="AI525" s="67">
        <v>0</v>
      </c>
      <c r="AJ525" s="67">
        <v>0</v>
      </c>
      <c r="AK525" s="67">
        <v>0</v>
      </c>
      <c r="AL525" s="67">
        <v>0</v>
      </c>
      <c r="AM525" s="67">
        <v>0</v>
      </c>
      <c r="AN525" s="67">
        <v>0</v>
      </c>
      <c r="AO525" s="67">
        <v>0</v>
      </c>
      <c r="AP525" s="67">
        <v>0</v>
      </c>
      <c r="AQ525" s="67">
        <v>0</v>
      </c>
      <c r="AR525" s="67">
        <v>0</v>
      </c>
      <c r="AS525" s="67">
        <v>0</v>
      </c>
      <c r="AT525" s="67">
        <v>0</v>
      </c>
      <c r="AU525" s="67">
        <v>0</v>
      </c>
      <c r="AV525" s="67">
        <v>0</v>
      </c>
      <c r="AW525" s="67">
        <v>0</v>
      </c>
      <c r="AX525" s="67">
        <v>0</v>
      </c>
      <c r="AY525" s="67">
        <v>0</v>
      </c>
      <c r="AZ525" s="67">
        <v>0</v>
      </c>
      <c r="BA525" s="67">
        <v>0</v>
      </c>
      <c r="BB525" s="67">
        <v>0</v>
      </c>
    </row>
    <row r="526" spans="1:54" ht="14.85" customHeight="1" x14ac:dyDescent="0.25">
      <c r="A526" s="6" t="s">
        <v>1601</v>
      </c>
      <c r="B526" s="6" t="s">
        <v>1602</v>
      </c>
      <c r="C526" s="6" t="s">
        <v>7107</v>
      </c>
      <c r="D526" s="6" t="s">
        <v>1603</v>
      </c>
      <c r="E526" s="6" t="s">
        <v>353</v>
      </c>
      <c r="H526" s="6">
        <v>1</v>
      </c>
      <c r="I526" s="6">
        <v>-1000</v>
      </c>
      <c r="J526" s="6">
        <v>1000</v>
      </c>
      <c r="L526" s="7" t="s">
        <v>5943</v>
      </c>
      <c r="M526" s="14"/>
      <c r="N526" s="67">
        <v>0</v>
      </c>
      <c r="O526" s="67">
        <v>0</v>
      </c>
      <c r="P526" s="67">
        <v>0</v>
      </c>
      <c r="Q526" s="67">
        <v>0</v>
      </c>
      <c r="R526" s="67">
        <v>0</v>
      </c>
      <c r="S526" s="67">
        <v>0</v>
      </c>
      <c r="T526" s="67">
        <v>0</v>
      </c>
      <c r="U526" s="67">
        <v>0</v>
      </c>
      <c r="V526" s="67">
        <v>0</v>
      </c>
      <c r="W526" s="67">
        <v>0</v>
      </c>
      <c r="X526" s="67">
        <v>0</v>
      </c>
      <c r="Y526" s="67">
        <v>0</v>
      </c>
      <c r="Z526" s="67">
        <v>0</v>
      </c>
      <c r="AA526" s="67">
        <v>0</v>
      </c>
      <c r="AB526" s="67">
        <v>0</v>
      </c>
      <c r="AC526" s="67">
        <v>0</v>
      </c>
      <c r="AD526" s="67">
        <v>0</v>
      </c>
      <c r="AE526" s="67">
        <v>0</v>
      </c>
      <c r="AF526" s="67">
        <v>0</v>
      </c>
      <c r="AG526" s="67">
        <v>0</v>
      </c>
      <c r="AH526" s="67">
        <v>0</v>
      </c>
      <c r="AI526" s="67">
        <v>0</v>
      </c>
      <c r="AJ526" s="67">
        <v>0</v>
      </c>
      <c r="AK526" s="67">
        <v>0</v>
      </c>
      <c r="AL526" s="67">
        <v>0</v>
      </c>
      <c r="AM526" s="67">
        <v>0</v>
      </c>
      <c r="AN526" s="67">
        <v>0</v>
      </c>
      <c r="AO526" s="67">
        <v>0</v>
      </c>
      <c r="AP526" s="67">
        <v>0</v>
      </c>
      <c r="AQ526" s="67">
        <v>0</v>
      </c>
      <c r="AR526" s="67">
        <v>0</v>
      </c>
      <c r="AS526" s="67">
        <v>0</v>
      </c>
      <c r="AT526" s="67">
        <v>0</v>
      </c>
      <c r="AU526" s="67">
        <v>0</v>
      </c>
      <c r="AV526" s="67">
        <v>0</v>
      </c>
      <c r="AW526" s="67">
        <v>0</v>
      </c>
      <c r="AX526" s="67">
        <v>0</v>
      </c>
      <c r="AY526" s="67">
        <v>0</v>
      </c>
      <c r="AZ526" s="67">
        <v>0</v>
      </c>
      <c r="BA526" s="67">
        <v>0</v>
      </c>
      <c r="BB526" s="67">
        <v>0</v>
      </c>
    </row>
    <row r="527" spans="1:54" ht="14.85" customHeight="1" x14ac:dyDescent="0.25">
      <c r="A527" s="6" t="s">
        <v>1604</v>
      </c>
      <c r="B527" s="6" t="s">
        <v>1605</v>
      </c>
      <c r="C527" s="6" t="s">
        <v>7108</v>
      </c>
      <c r="D527" s="6" t="s">
        <v>1606</v>
      </c>
      <c r="E527" s="6" t="s">
        <v>1607</v>
      </c>
      <c r="G527" s="12" t="s">
        <v>4995</v>
      </c>
      <c r="H527" s="6">
        <v>1</v>
      </c>
      <c r="I527" s="6">
        <v>-1000</v>
      </c>
      <c r="J527" s="6">
        <v>1000</v>
      </c>
      <c r="L527" s="7" t="s">
        <v>5944</v>
      </c>
      <c r="M527" s="14"/>
      <c r="N527" s="67">
        <v>0</v>
      </c>
      <c r="O527" s="67">
        <v>0</v>
      </c>
      <c r="P527" s="67">
        <v>0</v>
      </c>
      <c r="Q527" s="67">
        <v>0</v>
      </c>
      <c r="R527" s="67">
        <v>0</v>
      </c>
      <c r="S527" s="67">
        <v>0</v>
      </c>
      <c r="T527" s="67">
        <v>0</v>
      </c>
      <c r="U527" s="67">
        <v>0</v>
      </c>
      <c r="V527" s="67">
        <v>0</v>
      </c>
      <c r="W527" s="67">
        <v>0</v>
      </c>
      <c r="X527" s="67">
        <v>0</v>
      </c>
      <c r="Y527" s="67">
        <v>0</v>
      </c>
      <c r="Z527" s="67">
        <v>0</v>
      </c>
      <c r="AA527" s="67">
        <v>0</v>
      </c>
      <c r="AB527" s="67">
        <v>0</v>
      </c>
      <c r="AC527" s="67">
        <v>0</v>
      </c>
      <c r="AD527" s="67">
        <v>0</v>
      </c>
      <c r="AE527" s="67">
        <v>0</v>
      </c>
      <c r="AF527" s="67">
        <v>0</v>
      </c>
      <c r="AG527" s="67">
        <v>0</v>
      </c>
      <c r="AH527" s="67">
        <v>0</v>
      </c>
      <c r="AI527" s="67">
        <v>0</v>
      </c>
      <c r="AJ527" s="67">
        <v>0</v>
      </c>
      <c r="AK527" s="67">
        <v>0</v>
      </c>
      <c r="AL527" s="67">
        <v>0</v>
      </c>
      <c r="AM527" s="67">
        <v>0</v>
      </c>
      <c r="AN527" s="67">
        <v>0</v>
      </c>
      <c r="AO527" s="67">
        <v>0</v>
      </c>
      <c r="AP527" s="67">
        <v>0</v>
      </c>
      <c r="AQ527" s="67">
        <v>0</v>
      </c>
      <c r="AR527" s="67">
        <v>0</v>
      </c>
      <c r="AS527" s="67">
        <v>0</v>
      </c>
      <c r="AT527" s="67">
        <v>0</v>
      </c>
      <c r="AU527" s="67">
        <v>0</v>
      </c>
      <c r="AV527" s="67">
        <v>0</v>
      </c>
      <c r="AW527" s="67">
        <v>0</v>
      </c>
      <c r="AX527" s="67">
        <v>0</v>
      </c>
      <c r="AY527" s="67">
        <v>0</v>
      </c>
      <c r="AZ527" s="67">
        <v>0</v>
      </c>
      <c r="BA527" s="67">
        <v>0</v>
      </c>
      <c r="BB527" s="67">
        <v>0</v>
      </c>
    </row>
    <row r="528" spans="1:54" ht="14.85" customHeight="1" x14ac:dyDescent="0.25">
      <c r="A528" s="6" t="s">
        <v>1608</v>
      </c>
      <c r="B528" s="6" t="s">
        <v>1609</v>
      </c>
      <c r="C528" s="6" t="s">
        <v>7109</v>
      </c>
      <c r="D528" s="6" t="s">
        <v>1610</v>
      </c>
      <c r="E528" s="6" t="s">
        <v>1611</v>
      </c>
      <c r="G528" s="12" t="s">
        <v>4897</v>
      </c>
      <c r="H528" s="6">
        <v>0</v>
      </c>
      <c r="I528" s="6">
        <v>0</v>
      </c>
      <c r="J528" s="6">
        <v>1000</v>
      </c>
      <c r="K528" s="13" t="s">
        <v>5182</v>
      </c>
      <c r="L528" s="7" t="s">
        <v>5945</v>
      </c>
      <c r="M528" s="14"/>
      <c r="N528" s="67">
        <v>0</v>
      </c>
      <c r="O528" s="67">
        <v>0</v>
      </c>
      <c r="P528" s="67">
        <v>0</v>
      </c>
      <c r="Q528" s="67">
        <v>0</v>
      </c>
      <c r="R528" s="67">
        <v>0</v>
      </c>
      <c r="S528" s="67">
        <v>0</v>
      </c>
      <c r="T528" s="67">
        <v>0</v>
      </c>
      <c r="U528" s="67">
        <v>0</v>
      </c>
      <c r="V528" s="67">
        <v>0</v>
      </c>
      <c r="W528" s="67">
        <v>0</v>
      </c>
      <c r="X528" s="67">
        <v>0</v>
      </c>
      <c r="Y528" s="67">
        <v>0</v>
      </c>
      <c r="Z528" s="67">
        <v>0</v>
      </c>
      <c r="AA528" s="67">
        <v>0</v>
      </c>
      <c r="AB528" s="67">
        <v>0</v>
      </c>
      <c r="AC528" s="67">
        <v>0</v>
      </c>
      <c r="AD528" s="67">
        <v>0</v>
      </c>
      <c r="AE528" s="67">
        <v>0</v>
      </c>
      <c r="AF528" s="67">
        <v>0</v>
      </c>
      <c r="AG528" s="67">
        <v>0</v>
      </c>
      <c r="AH528" s="67">
        <v>0</v>
      </c>
      <c r="AI528" s="67">
        <v>0</v>
      </c>
      <c r="AJ528" s="67">
        <v>0</v>
      </c>
      <c r="AK528" s="67">
        <v>0</v>
      </c>
      <c r="AL528" s="67">
        <v>0</v>
      </c>
      <c r="AM528" s="67">
        <v>0</v>
      </c>
      <c r="AN528" s="67">
        <v>0</v>
      </c>
      <c r="AO528" s="67">
        <v>0</v>
      </c>
      <c r="AP528" s="67">
        <v>0</v>
      </c>
      <c r="AQ528" s="67">
        <v>0</v>
      </c>
      <c r="AR528" s="67">
        <v>0</v>
      </c>
      <c r="AS528" s="67">
        <v>0</v>
      </c>
      <c r="AT528" s="67">
        <v>0</v>
      </c>
      <c r="AU528" s="67">
        <v>0</v>
      </c>
      <c r="AV528" s="67">
        <v>0</v>
      </c>
      <c r="AW528" s="67">
        <v>0</v>
      </c>
      <c r="AX528" s="67">
        <v>0</v>
      </c>
      <c r="AY528" s="67">
        <v>0</v>
      </c>
      <c r="AZ528" s="67">
        <v>0</v>
      </c>
      <c r="BA528" s="67">
        <v>0</v>
      </c>
      <c r="BB528" s="67">
        <v>0</v>
      </c>
    </row>
    <row r="529" spans="1:54" ht="14.85" customHeight="1" x14ac:dyDescent="0.25">
      <c r="A529" s="6" t="s">
        <v>1612</v>
      </c>
      <c r="B529" s="6" t="s">
        <v>1613</v>
      </c>
      <c r="C529" s="6" t="s">
        <v>7110</v>
      </c>
      <c r="D529" s="6" t="s">
        <v>242</v>
      </c>
      <c r="E529" s="6" t="s">
        <v>243</v>
      </c>
      <c r="G529" s="12" t="s">
        <v>4835</v>
      </c>
      <c r="H529" s="6">
        <v>1</v>
      </c>
      <c r="I529" s="6">
        <v>-1000</v>
      </c>
      <c r="J529" s="6">
        <v>1000</v>
      </c>
      <c r="K529" s="13" t="s">
        <v>4589</v>
      </c>
      <c r="L529" s="7" t="s">
        <v>5946</v>
      </c>
      <c r="M529" s="14"/>
      <c r="N529" s="67">
        <v>0</v>
      </c>
      <c r="O529" s="67">
        <v>0</v>
      </c>
      <c r="P529" s="67">
        <v>0</v>
      </c>
      <c r="Q529" s="67">
        <v>0</v>
      </c>
      <c r="R529" s="67">
        <v>0</v>
      </c>
      <c r="S529" s="67">
        <v>0</v>
      </c>
      <c r="T529" s="67">
        <v>0</v>
      </c>
      <c r="U529" s="67">
        <v>0</v>
      </c>
      <c r="V529" s="67">
        <v>0</v>
      </c>
      <c r="W529" s="67">
        <v>0</v>
      </c>
      <c r="X529" s="67">
        <v>0</v>
      </c>
      <c r="Y529" s="67">
        <v>0</v>
      </c>
      <c r="Z529" s="67">
        <v>0</v>
      </c>
      <c r="AA529" s="67">
        <v>0</v>
      </c>
      <c r="AB529" s="67">
        <v>0</v>
      </c>
      <c r="AC529" s="67">
        <v>0</v>
      </c>
      <c r="AD529" s="67">
        <v>0</v>
      </c>
      <c r="AE529" s="67">
        <v>0</v>
      </c>
      <c r="AF529" s="67">
        <v>0</v>
      </c>
      <c r="AG529" s="67">
        <v>0</v>
      </c>
      <c r="AH529" s="67">
        <v>0</v>
      </c>
      <c r="AI529" s="67">
        <v>0</v>
      </c>
      <c r="AJ529" s="67">
        <v>0</v>
      </c>
      <c r="AK529" s="67">
        <v>0</v>
      </c>
      <c r="AL529" s="67">
        <v>0</v>
      </c>
      <c r="AM529" s="67">
        <v>0</v>
      </c>
      <c r="AN529" s="67">
        <v>0</v>
      </c>
      <c r="AO529" s="67">
        <v>0</v>
      </c>
      <c r="AP529" s="67">
        <v>0</v>
      </c>
      <c r="AQ529" s="67">
        <v>0</v>
      </c>
      <c r="AR529" s="67">
        <v>0</v>
      </c>
      <c r="AS529" s="67">
        <v>0</v>
      </c>
      <c r="AT529" s="67">
        <v>0</v>
      </c>
      <c r="AU529" s="67">
        <v>0</v>
      </c>
      <c r="AV529" s="67">
        <v>0</v>
      </c>
      <c r="AW529" s="67">
        <v>0</v>
      </c>
      <c r="AX529" s="67">
        <v>0</v>
      </c>
      <c r="AY529" s="67">
        <v>0</v>
      </c>
      <c r="AZ529" s="67">
        <v>0</v>
      </c>
      <c r="BA529" s="67">
        <v>0</v>
      </c>
      <c r="BB529" s="67">
        <v>0</v>
      </c>
    </row>
    <row r="530" spans="1:54" ht="14.85" customHeight="1" x14ac:dyDescent="0.25">
      <c r="A530" s="6" t="s">
        <v>1614</v>
      </c>
      <c r="B530" s="6" t="s">
        <v>1615</v>
      </c>
      <c r="C530" s="6" t="s">
        <v>7111</v>
      </c>
      <c r="D530" s="6" t="s">
        <v>1616</v>
      </c>
      <c r="E530" s="6" t="s">
        <v>1617</v>
      </c>
      <c r="G530" s="12" t="s">
        <v>4739</v>
      </c>
      <c r="H530" s="6">
        <v>0</v>
      </c>
      <c r="I530" s="6">
        <v>0</v>
      </c>
      <c r="J530" s="6">
        <v>1000</v>
      </c>
      <c r="K530" s="13" t="s">
        <v>4446</v>
      </c>
      <c r="L530" s="7" t="s">
        <v>5947</v>
      </c>
      <c r="M530" s="14"/>
      <c r="N530" s="67">
        <v>8.222316445149595E-4</v>
      </c>
      <c r="O530" s="67">
        <v>8.222316445149595E-4</v>
      </c>
      <c r="P530" s="67">
        <v>8.222316445149595E-4</v>
      </c>
      <c r="Q530" s="67">
        <v>8.4228607486898301E-4</v>
      </c>
      <c r="R530" s="67">
        <v>8.222316445149595E-4</v>
      </c>
      <c r="S530" s="67">
        <v>8.4228607486898301E-4</v>
      </c>
      <c r="T530" s="67">
        <v>8.222316445149595E-4</v>
      </c>
      <c r="U530" s="67">
        <v>8.222316445149595E-4</v>
      </c>
      <c r="V530" s="67">
        <v>8.222316445149595E-4</v>
      </c>
      <c r="W530" s="67">
        <v>8.4228607486898301E-4</v>
      </c>
      <c r="X530" s="67">
        <v>8.4228607486898301E-4</v>
      </c>
      <c r="Y530" s="67">
        <v>8.222316445149595E-4</v>
      </c>
      <c r="Z530" s="67">
        <v>8.4228607486898301E-4</v>
      </c>
      <c r="AA530" s="67">
        <v>8.4228607486898301E-4</v>
      </c>
      <c r="AB530" s="67">
        <v>8.222316445149595E-4</v>
      </c>
      <c r="AC530" s="67">
        <v>8.4228607486898301E-4</v>
      </c>
      <c r="AD530" s="67">
        <v>8.4228607486898301E-4</v>
      </c>
      <c r="AE530" s="67">
        <v>8.4228607486898301E-4</v>
      </c>
      <c r="AF530" s="67">
        <v>8.6234050522300619E-4</v>
      </c>
      <c r="AG530" s="67">
        <v>1.6236639176234432E-3</v>
      </c>
      <c r="AH530" s="67">
        <v>1.5819515329432714E-3</v>
      </c>
      <c r="AI530" s="67">
        <v>1.8073269305590028E-3</v>
      </c>
      <c r="AJ530" s="67">
        <v>1.590836947783184E-3</v>
      </c>
      <c r="AK530" s="67">
        <v>9.6655785490103185E-4</v>
      </c>
      <c r="AL530" s="67">
        <v>9.3152731434733833E-4</v>
      </c>
      <c r="AM530" s="67">
        <v>9.4810499734041941E-4</v>
      </c>
      <c r="AN530" s="67">
        <v>1.4326277787532506E-3</v>
      </c>
      <c r="AO530" s="67">
        <v>1.4996285290381809E-3</v>
      </c>
      <c r="AP530" s="67">
        <v>1.4939751883131863E-3</v>
      </c>
      <c r="AQ530" s="67">
        <v>1.4954836879766597E-3</v>
      </c>
      <c r="AR530" s="67">
        <v>1.0343867587232361E-3</v>
      </c>
      <c r="AS530" s="67">
        <v>1.0059081279607484E-3</v>
      </c>
      <c r="AT530" s="67">
        <v>1.021123515362576E-3</v>
      </c>
      <c r="AU530" s="67">
        <v>1.0260802849588282E-3</v>
      </c>
      <c r="AV530" s="67">
        <v>9.3780983062400941E-4</v>
      </c>
      <c r="AW530" s="67">
        <v>8.9154567279486592E-4</v>
      </c>
      <c r="AX530" s="67">
        <v>9.2112104748970282E-4</v>
      </c>
      <c r="AY530" s="67">
        <v>9.3012295610710725E-4</v>
      </c>
      <c r="AZ530" s="67">
        <v>9.0372307575819274E-4</v>
      </c>
      <c r="BA530" s="67">
        <v>9.1471884706613308E-4</v>
      </c>
      <c r="BB530" s="67">
        <v>9.1971755049333344E-4</v>
      </c>
    </row>
    <row r="531" spans="1:54" ht="14.85" customHeight="1" x14ac:dyDescent="0.25">
      <c r="A531" s="6" t="s">
        <v>1618</v>
      </c>
      <c r="B531" s="6" t="s">
        <v>1619</v>
      </c>
      <c r="C531" s="6" t="s">
        <v>7112</v>
      </c>
      <c r="D531" s="6" t="s">
        <v>1620</v>
      </c>
      <c r="E531" s="6" t="s">
        <v>1621</v>
      </c>
      <c r="G531" s="12" t="s">
        <v>4869</v>
      </c>
      <c r="H531" s="6">
        <v>1</v>
      </c>
      <c r="I531" s="6">
        <v>-1000</v>
      </c>
      <c r="J531" s="6">
        <v>1000</v>
      </c>
      <c r="K531" s="13" t="s">
        <v>5183</v>
      </c>
      <c r="L531" s="7" t="s">
        <v>5948</v>
      </c>
      <c r="M531" s="14"/>
      <c r="N531" s="67">
        <v>5.3289298999743551E-3</v>
      </c>
      <c r="O531" s="67">
        <v>5.3289298999743551E-3</v>
      </c>
      <c r="P531" s="67">
        <v>5.3289298999743551E-3</v>
      </c>
      <c r="Q531" s="67">
        <v>5.4589037999903667E-3</v>
      </c>
      <c r="R531" s="67">
        <v>5.3289298999743551E-3</v>
      </c>
      <c r="S531" s="67">
        <v>5.4589037999903667E-3</v>
      </c>
      <c r="T531" s="67">
        <v>5.3289298999743551E-3</v>
      </c>
      <c r="U531" s="67">
        <v>5.3289298999743551E-3</v>
      </c>
      <c r="V531" s="67">
        <v>5.3289298999743551E-3</v>
      </c>
      <c r="W531" s="67">
        <v>5.4589037999903667E-3</v>
      </c>
      <c r="X531" s="67">
        <v>5.4589037999903667E-3</v>
      </c>
      <c r="Y531" s="67">
        <v>5.3289298999743551E-3</v>
      </c>
      <c r="Z531" s="67">
        <v>5.4589037999903667E-3</v>
      </c>
      <c r="AA531" s="67">
        <v>5.4589037999903667E-3</v>
      </c>
      <c r="AB531" s="67">
        <v>5.3289298999743551E-3</v>
      </c>
      <c r="AC531" s="67">
        <v>5.4589037999903667E-3</v>
      </c>
      <c r="AD531" s="67">
        <v>5.4589037999903667E-3</v>
      </c>
      <c r="AE531" s="67">
        <v>5.4589037999903667E-3</v>
      </c>
      <c r="AF531" s="67">
        <v>5.5888777000063783E-3</v>
      </c>
      <c r="AG531" s="67">
        <v>1.0523057894829435E-2</v>
      </c>
      <c r="AH531" s="67">
        <v>1.0252717565094827E-2</v>
      </c>
      <c r="AI531" s="67">
        <v>1.1713388293401295E-2</v>
      </c>
      <c r="AJ531" s="67">
        <v>1.0310304442327833E-2</v>
      </c>
      <c r="AK531" s="67">
        <v>6.2643162513040807E-3</v>
      </c>
      <c r="AL531" s="67">
        <v>6.0372813320554997E-3</v>
      </c>
      <c r="AM531" s="67">
        <v>6.1447222353763209E-3</v>
      </c>
      <c r="AN531" s="67">
        <v>9.2849418490459357E-3</v>
      </c>
      <c r="AO531" s="67">
        <v>9.7191775098508515E-3</v>
      </c>
      <c r="AP531" s="67">
        <v>9.682537888124898E-3</v>
      </c>
      <c r="AQ531" s="67">
        <v>9.6923145599703275E-3</v>
      </c>
      <c r="AR531" s="67">
        <v>6.7039192221045596E-3</v>
      </c>
      <c r="AS531" s="67">
        <v>6.5193476017384455E-3</v>
      </c>
      <c r="AT531" s="67">
        <v>6.6179593900415057E-3</v>
      </c>
      <c r="AU531" s="67">
        <v>6.6500844948222948E-3</v>
      </c>
      <c r="AV531" s="67">
        <v>6.0779986762327098E-3</v>
      </c>
      <c r="AW531" s="67">
        <v>5.7781580466098603E-3</v>
      </c>
      <c r="AX531" s="67">
        <v>5.969837726638616E-3</v>
      </c>
      <c r="AY531" s="67">
        <v>6.0281796066874449E-3</v>
      </c>
      <c r="AZ531" s="67">
        <v>5.857080485611732E-3</v>
      </c>
      <c r="BA531" s="67">
        <v>5.9283447027382863E-3</v>
      </c>
      <c r="BB531" s="67">
        <v>5.9607415830669197E-3</v>
      </c>
    </row>
    <row r="532" spans="1:54" ht="14.85" customHeight="1" x14ac:dyDescent="0.25">
      <c r="A532" s="6" t="s">
        <v>1622</v>
      </c>
      <c r="B532" s="6" t="s">
        <v>1623</v>
      </c>
      <c r="C532" s="6" t="s">
        <v>7113</v>
      </c>
      <c r="D532" s="6" t="s">
        <v>1624</v>
      </c>
      <c r="E532" s="6" t="s">
        <v>1625</v>
      </c>
      <c r="G532" s="12" t="s">
        <v>4750</v>
      </c>
      <c r="H532" s="6">
        <v>0</v>
      </c>
      <c r="I532" s="6">
        <v>0</v>
      </c>
      <c r="J532" s="6">
        <v>1000</v>
      </c>
      <c r="K532" s="13" t="s">
        <v>4775</v>
      </c>
      <c r="L532" s="7" t="s">
        <v>5949</v>
      </c>
      <c r="M532" s="14"/>
      <c r="N532" s="67">
        <v>0</v>
      </c>
      <c r="O532" s="67">
        <v>0</v>
      </c>
      <c r="P532" s="67">
        <v>0</v>
      </c>
      <c r="Q532" s="67">
        <v>0</v>
      </c>
      <c r="R532" s="67">
        <v>0</v>
      </c>
      <c r="S532" s="67">
        <v>0</v>
      </c>
      <c r="T532" s="67">
        <v>0</v>
      </c>
      <c r="U532" s="67">
        <v>0</v>
      </c>
      <c r="V532" s="67">
        <v>0</v>
      </c>
      <c r="W532" s="67">
        <v>0</v>
      </c>
      <c r="X532" s="67">
        <v>0</v>
      </c>
      <c r="Y532" s="67">
        <v>0</v>
      </c>
      <c r="Z532" s="67">
        <v>0</v>
      </c>
      <c r="AA532" s="67">
        <v>0</v>
      </c>
      <c r="AB532" s="67">
        <v>0</v>
      </c>
      <c r="AC532" s="67">
        <v>0</v>
      </c>
      <c r="AD532" s="67">
        <v>0</v>
      </c>
      <c r="AE532" s="67">
        <v>0</v>
      </c>
      <c r="AF532" s="67">
        <v>0</v>
      </c>
      <c r="AG532" s="67">
        <v>0</v>
      </c>
      <c r="AH532" s="67">
        <v>0</v>
      </c>
      <c r="AI532" s="67">
        <v>0</v>
      </c>
      <c r="AJ532" s="67">
        <v>0</v>
      </c>
      <c r="AK532" s="67">
        <v>0</v>
      </c>
      <c r="AL532" s="67">
        <v>0</v>
      </c>
      <c r="AM532" s="67">
        <v>0</v>
      </c>
      <c r="AN532" s="67">
        <v>0</v>
      </c>
      <c r="AO532" s="67">
        <v>0</v>
      </c>
      <c r="AP532" s="67">
        <v>0</v>
      </c>
      <c r="AQ532" s="67">
        <v>0</v>
      </c>
      <c r="AR532" s="67">
        <v>0</v>
      </c>
      <c r="AS532" s="67">
        <v>0</v>
      </c>
      <c r="AT532" s="67">
        <v>0</v>
      </c>
      <c r="AU532" s="67">
        <v>0</v>
      </c>
      <c r="AV532" s="67">
        <v>0</v>
      </c>
      <c r="AW532" s="67">
        <v>0</v>
      </c>
      <c r="AX532" s="67">
        <v>0</v>
      </c>
      <c r="AY532" s="67">
        <v>0</v>
      </c>
      <c r="AZ532" s="67">
        <v>0</v>
      </c>
      <c r="BA532" s="67">
        <v>0</v>
      </c>
      <c r="BB532" s="67">
        <v>0</v>
      </c>
    </row>
    <row r="533" spans="1:54" ht="14.85" customHeight="1" x14ac:dyDescent="0.25">
      <c r="A533" s="6" t="s">
        <v>1626</v>
      </c>
      <c r="B533" s="6" t="s">
        <v>56</v>
      </c>
      <c r="C533" s="6" t="s">
        <v>7114</v>
      </c>
      <c r="D533" s="6" t="s">
        <v>60</v>
      </c>
      <c r="E533" s="6" t="s">
        <v>58</v>
      </c>
      <c r="G533" s="12" t="s">
        <v>4826</v>
      </c>
      <c r="H533" s="6">
        <v>1</v>
      </c>
      <c r="I533" s="6">
        <v>-1000</v>
      </c>
      <c r="J533" s="6">
        <v>1000</v>
      </c>
      <c r="L533" s="7" t="s">
        <v>5950</v>
      </c>
      <c r="M533" s="14"/>
      <c r="N533" s="67">
        <v>0</v>
      </c>
      <c r="O533" s="67">
        <v>0</v>
      </c>
      <c r="P533" s="67">
        <v>0</v>
      </c>
      <c r="Q533" s="67">
        <v>0</v>
      </c>
      <c r="R533" s="67">
        <v>0</v>
      </c>
      <c r="S533" s="67">
        <v>0</v>
      </c>
      <c r="T533" s="67">
        <v>0</v>
      </c>
      <c r="U533" s="67">
        <v>0</v>
      </c>
      <c r="V533" s="67">
        <v>0</v>
      </c>
      <c r="W533" s="67">
        <v>0</v>
      </c>
      <c r="X533" s="67">
        <v>0</v>
      </c>
      <c r="Y533" s="67">
        <v>0</v>
      </c>
      <c r="Z533" s="67">
        <v>0</v>
      </c>
      <c r="AA533" s="67">
        <v>0</v>
      </c>
      <c r="AB533" s="67">
        <v>0</v>
      </c>
      <c r="AC533" s="67">
        <v>0</v>
      </c>
      <c r="AD533" s="67">
        <v>0</v>
      </c>
      <c r="AE533" s="67">
        <v>0</v>
      </c>
      <c r="AF533" s="67">
        <v>0</v>
      </c>
      <c r="AG533" s="67">
        <v>0</v>
      </c>
      <c r="AH533" s="67">
        <v>0</v>
      </c>
      <c r="AI533" s="67">
        <v>0</v>
      </c>
      <c r="AJ533" s="67">
        <v>0</v>
      </c>
      <c r="AK533" s="67">
        <v>0</v>
      </c>
      <c r="AL533" s="67">
        <v>0</v>
      </c>
      <c r="AM533" s="67">
        <v>0</v>
      </c>
      <c r="AN533" s="67">
        <v>0</v>
      </c>
      <c r="AO533" s="67">
        <v>0</v>
      </c>
      <c r="AP533" s="67">
        <v>0</v>
      </c>
      <c r="AQ533" s="67">
        <v>0</v>
      </c>
      <c r="AR533" s="67">
        <v>0</v>
      </c>
      <c r="AS533" s="67">
        <v>0</v>
      </c>
      <c r="AT533" s="67">
        <v>0</v>
      </c>
      <c r="AU533" s="67">
        <v>0</v>
      </c>
      <c r="AV533" s="67">
        <v>0</v>
      </c>
      <c r="AW533" s="67">
        <v>0</v>
      </c>
      <c r="AX533" s="67">
        <v>0</v>
      </c>
      <c r="AY533" s="67">
        <v>0</v>
      </c>
      <c r="AZ533" s="67">
        <v>0</v>
      </c>
      <c r="BA533" s="67">
        <v>0</v>
      </c>
      <c r="BB533" s="67">
        <v>0</v>
      </c>
    </row>
    <row r="534" spans="1:54" ht="14.85" customHeight="1" x14ac:dyDescent="0.25">
      <c r="A534" s="6" t="s">
        <v>1627</v>
      </c>
      <c r="B534" s="6" t="s">
        <v>1628</v>
      </c>
      <c r="C534" s="6" t="s">
        <v>7115</v>
      </c>
      <c r="D534" s="6" t="s">
        <v>1629</v>
      </c>
      <c r="E534" s="6" t="s">
        <v>1630</v>
      </c>
      <c r="G534" s="12" t="s">
        <v>4869</v>
      </c>
      <c r="H534" s="6">
        <v>0</v>
      </c>
      <c r="I534" s="6">
        <v>0</v>
      </c>
      <c r="J534" s="6">
        <v>1000</v>
      </c>
      <c r="K534" s="13" t="s">
        <v>5184</v>
      </c>
      <c r="L534" s="7" t="s">
        <v>5951</v>
      </c>
      <c r="M534" s="14"/>
      <c r="N534" s="67">
        <v>0</v>
      </c>
      <c r="O534" s="67">
        <v>0</v>
      </c>
      <c r="P534" s="67">
        <v>0</v>
      </c>
      <c r="Q534" s="67">
        <v>0</v>
      </c>
      <c r="R534" s="67">
        <v>0</v>
      </c>
      <c r="S534" s="67">
        <v>0</v>
      </c>
      <c r="T534" s="67">
        <v>0</v>
      </c>
      <c r="U534" s="67">
        <v>0</v>
      </c>
      <c r="V534" s="67">
        <v>0</v>
      </c>
      <c r="W534" s="67">
        <v>0</v>
      </c>
      <c r="X534" s="67">
        <v>0</v>
      </c>
      <c r="Y534" s="67">
        <v>0</v>
      </c>
      <c r="Z534" s="67">
        <v>0</v>
      </c>
      <c r="AA534" s="67">
        <v>0</v>
      </c>
      <c r="AB534" s="67">
        <v>0</v>
      </c>
      <c r="AC534" s="67">
        <v>0</v>
      </c>
      <c r="AD534" s="67">
        <v>0</v>
      </c>
      <c r="AE534" s="67">
        <v>0</v>
      </c>
      <c r="AF534" s="67">
        <v>0</v>
      </c>
      <c r="AG534" s="67">
        <v>0</v>
      </c>
      <c r="AH534" s="67">
        <v>0</v>
      </c>
      <c r="AI534" s="67">
        <v>0</v>
      </c>
      <c r="AJ534" s="67">
        <v>0</v>
      </c>
      <c r="AK534" s="67">
        <v>0</v>
      </c>
      <c r="AL534" s="67">
        <v>0</v>
      </c>
      <c r="AM534" s="67">
        <v>0</v>
      </c>
      <c r="AN534" s="67">
        <v>0</v>
      </c>
      <c r="AO534" s="67">
        <v>0</v>
      </c>
      <c r="AP534" s="67">
        <v>0</v>
      </c>
      <c r="AQ534" s="67">
        <v>0</v>
      </c>
      <c r="AR534" s="67">
        <v>0</v>
      </c>
      <c r="AS534" s="67">
        <v>0</v>
      </c>
      <c r="AT534" s="67">
        <v>0</v>
      </c>
      <c r="AU534" s="67">
        <v>0</v>
      </c>
      <c r="AV534" s="67">
        <v>0</v>
      </c>
      <c r="AW534" s="67">
        <v>0</v>
      </c>
      <c r="AX534" s="67">
        <v>0</v>
      </c>
      <c r="AY534" s="67">
        <v>0</v>
      </c>
      <c r="AZ534" s="67">
        <v>0</v>
      </c>
      <c r="BA534" s="67">
        <v>0</v>
      </c>
      <c r="BB534" s="67">
        <v>0</v>
      </c>
    </row>
    <row r="535" spans="1:54" ht="14.85" customHeight="1" x14ac:dyDescent="0.25">
      <c r="A535" s="6" t="s">
        <v>1631</v>
      </c>
      <c r="B535" s="6" t="s">
        <v>119</v>
      </c>
      <c r="C535" s="6" t="s">
        <v>7116</v>
      </c>
      <c r="D535" s="6" t="s">
        <v>1632</v>
      </c>
      <c r="E535" s="6" t="s">
        <v>1633</v>
      </c>
      <c r="G535" s="12" t="s">
        <v>4863</v>
      </c>
      <c r="H535" s="6">
        <v>1</v>
      </c>
      <c r="I535" s="6">
        <v>-1000</v>
      </c>
      <c r="J535" s="6">
        <v>1000</v>
      </c>
      <c r="K535" s="13" t="s">
        <v>5015</v>
      </c>
      <c r="L535" s="7" t="s">
        <v>5952</v>
      </c>
      <c r="M535" s="14"/>
      <c r="N535" s="67">
        <v>2.1106799977133051E-5</v>
      </c>
      <c r="O535" s="67">
        <v>2.1106799977133051E-5</v>
      </c>
      <c r="P535" s="67">
        <v>2.1106799977133051E-5</v>
      </c>
      <c r="Q535" s="67">
        <v>2.1621600012622366E-5</v>
      </c>
      <c r="R535" s="67">
        <v>2.1106799977133051E-5</v>
      </c>
      <c r="S535" s="67">
        <v>2.1621600012622366E-5</v>
      </c>
      <c r="T535" s="67">
        <v>2.1106799977133051E-5</v>
      </c>
      <c r="U535" s="67">
        <v>2.1106799977133051E-5</v>
      </c>
      <c r="V535" s="67">
        <v>2.1106799977133051E-5</v>
      </c>
      <c r="W535" s="67">
        <v>2.1621600012622366E-5</v>
      </c>
      <c r="X535" s="67">
        <v>2.1621600012622366E-5</v>
      </c>
      <c r="Y535" s="67">
        <v>2.1106799977133051E-5</v>
      </c>
      <c r="Z535" s="67">
        <v>2.1621600012622366E-5</v>
      </c>
      <c r="AA535" s="67">
        <v>2.1621600012622366E-5</v>
      </c>
      <c r="AB535" s="67">
        <v>2.1106799977133051E-5</v>
      </c>
      <c r="AC535" s="67">
        <v>2.1621600012622366E-5</v>
      </c>
      <c r="AD535" s="67">
        <v>2.1621600012622366E-5</v>
      </c>
      <c r="AE535" s="67">
        <v>2.1621600012622366E-5</v>
      </c>
      <c r="AF535" s="67">
        <v>2.2136400048111682E-5</v>
      </c>
      <c r="AG535" s="67">
        <v>4.1679677224237821E-5</v>
      </c>
      <c r="AH535" s="67">
        <v>4.0608914559925324E-5</v>
      </c>
      <c r="AI535" s="67">
        <v>4.6394332230192958E-5</v>
      </c>
      <c r="AJ535" s="67">
        <v>4.0837004348759365E-5</v>
      </c>
      <c r="AK535" s="67">
        <v>2.4811673824842728E-5</v>
      </c>
      <c r="AL535" s="67">
        <v>2.3912434926387505E-5</v>
      </c>
      <c r="AM535" s="67">
        <v>2.4337986360478681E-5</v>
      </c>
      <c r="AN535" s="67">
        <v>3.6775753187612281E-5</v>
      </c>
      <c r="AO535" s="67">
        <v>3.8495671674354526E-5</v>
      </c>
      <c r="AP535" s="67">
        <v>3.8350549630195019E-5</v>
      </c>
      <c r="AQ535" s="67">
        <v>3.8389273072425567E-5</v>
      </c>
      <c r="AR535" s="67">
        <v>2.6552851068117889E-5</v>
      </c>
      <c r="AS535" s="67">
        <v>2.5821800704761699E-5</v>
      </c>
      <c r="AT535" s="67">
        <v>2.6212381840196031E-5</v>
      </c>
      <c r="AU535" s="67">
        <v>2.6339622763771331E-5</v>
      </c>
      <c r="AV535" s="67">
        <v>2.4073708004834771E-5</v>
      </c>
      <c r="AW535" s="67">
        <v>2.2886100737196102E-5</v>
      </c>
      <c r="AX535" s="67">
        <v>2.364530462273251E-5</v>
      </c>
      <c r="AY535" s="67">
        <v>2.387638483014598E-5</v>
      </c>
      <c r="AZ535" s="67">
        <v>2.3198696339932212E-5</v>
      </c>
      <c r="BA535" s="67">
        <v>2.3480959271182655E-5</v>
      </c>
      <c r="BB535" s="67">
        <v>2.3609276695424342E-5</v>
      </c>
    </row>
    <row r="536" spans="1:54" ht="14.85" customHeight="1" x14ac:dyDescent="0.25">
      <c r="A536" s="6" t="s">
        <v>1634</v>
      </c>
      <c r="B536" s="6" t="s">
        <v>1635</v>
      </c>
      <c r="C536" s="6" t="s">
        <v>7117</v>
      </c>
      <c r="D536" s="6" t="s">
        <v>1636</v>
      </c>
      <c r="E536" s="6" t="s">
        <v>1637</v>
      </c>
      <c r="G536" s="12" t="s">
        <v>4922</v>
      </c>
      <c r="H536" s="6">
        <v>0</v>
      </c>
      <c r="I536" s="6">
        <v>0</v>
      </c>
      <c r="J536" s="6">
        <v>1000</v>
      </c>
      <c r="L536" s="7" t="s">
        <v>5953</v>
      </c>
      <c r="M536" s="14"/>
      <c r="N536" s="67">
        <v>1.359765E-5</v>
      </c>
      <c r="O536" s="67">
        <v>1.359765E-5</v>
      </c>
      <c r="P536" s="67">
        <v>1.359765E-5</v>
      </c>
      <c r="Q536" s="67">
        <v>1.3929300000000001E-5</v>
      </c>
      <c r="R536" s="67">
        <v>1.359765E-5</v>
      </c>
      <c r="S536" s="67">
        <v>1.3929300000000001E-5</v>
      </c>
      <c r="T536" s="67">
        <v>1.359765E-5</v>
      </c>
      <c r="U536" s="67">
        <v>1.359765E-5</v>
      </c>
      <c r="V536" s="67">
        <v>1.359765E-5</v>
      </c>
      <c r="W536" s="67">
        <v>1.3929300000000001E-5</v>
      </c>
      <c r="X536" s="67">
        <v>1.3929300000000001E-5</v>
      </c>
      <c r="Y536" s="67">
        <v>1.359765E-5</v>
      </c>
      <c r="Z536" s="67">
        <v>1.3929300000000001E-5</v>
      </c>
      <c r="AA536" s="67">
        <v>1.3929300000000001E-5</v>
      </c>
      <c r="AB536" s="67">
        <v>1.359765E-5</v>
      </c>
      <c r="AC536" s="67">
        <v>1.3929300000000001E-5</v>
      </c>
      <c r="AD536" s="67">
        <v>1.3929300000000001E-5</v>
      </c>
      <c r="AE536" s="67">
        <v>1.3929300000000001E-5</v>
      </c>
      <c r="AF536" s="67">
        <v>1.4260949999999999E-5</v>
      </c>
      <c r="AG536" s="67">
        <v>2.685133054261904E-5</v>
      </c>
      <c r="AH536" s="67">
        <v>2.6161512276282516E-5</v>
      </c>
      <c r="AI536" s="67">
        <v>2.9888656318758976E-5</v>
      </c>
      <c r="AJ536" s="67">
        <v>2.6308454761291364E-5</v>
      </c>
      <c r="AK536" s="67">
        <v>1.5984443682471159E-5</v>
      </c>
      <c r="AL536" s="67">
        <v>1.5405126366070716E-5</v>
      </c>
      <c r="AM536" s="67">
        <v>1.5679279681203513E-5</v>
      </c>
      <c r="AN536" s="67">
        <v>2.3692071748534749E-5</v>
      </c>
      <c r="AO536" s="67">
        <v>2.4800096182025536E-5</v>
      </c>
      <c r="AP536" s="67">
        <v>2.4706604099809981E-5</v>
      </c>
      <c r="AQ536" s="67">
        <v>2.4731550902314924E-5</v>
      </c>
      <c r="AR536" s="67">
        <v>1.7106163699221521E-5</v>
      </c>
      <c r="AS536" s="67">
        <v>1.6635198544607485E-5</v>
      </c>
      <c r="AT536" s="67">
        <v>1.6886822906044593E-5</v>
      </c>
      <c r="AU536" s="67">
        <v>1.6968795448150095E-5</v>
      </c>
      <c r="AV536" s="67">
        <v>1.5509023434517737E-5</v>
      </c>
      <c r="AW536" s="67">
        <v>1.4743930251955353E-5</v>
      </c>
      <c r="AX536" s="67">
        <v>1.5233032801585979E-5</v>
      </c>
      <c r="AY536" s="67">
        <v>1.5381901801615351E-5</v>
      </c>
      <c r="AZ536" s="67">
        <v>1.494531396724882E-5</v>
      </c>
      <c r="BA536" s="67">
        <v>1.5127156457406951E-5</v>
      </c>
      <c r="BB536" s="67">
        <v>1.5209822479944877E-5</v>
      </c>
    </row>
    <row r="537" spans="1:54" ht="14.85" customHeight="1" x14ac:dyDescent="0.25">
      <c r="A537" s="6" t="s">
        <v>1638</v>
      </c>
      <c r="C537" s="6" t="s">
        <v>7118</v>
      </c>
      <c r="D537" s="6"/>
      <c r="E537" s="6"/>
      <c r="G537" s="12" t="s">
        <v>4512</v>
      </c>
      <c r="H537" s="6">
        <v>1</v>
      </c>
      <c r="I537" s="6">
        <v>-1000</v>
      </c>
      <c r="J537" s="6">
        <v>0</v>
      </c>
      <c r="L537" s="7" t="s">
        <v>5954</v>
      </c>
      <c r="M537" s="14"/>
      <c r="N537" s="67">
        <v>-1.3597649967778125E-5</v>
      </c>
      <c r="O537" s="67">
        <v>-1.3597649967778125E-5</v>
      </c>
      <c r="P537" s="67">
        <v>-1.3597649967778125E-5</v>
      </c>
      <c r="Q537" s="67">
        <v>-1.3929300052950566E-5</v>
      </c>
      <c r="R537" s="67">
        <v>-1.3597649967778125E-5</v>
      </c>
      <c r="S537" s="67">
        <v>-1.3929300052950566E-5</v>
      </c>
      <c r="T537" s="67">
        <v>-1.3597649967778125E-5</v>
      </c>
      <c r="U537" s="67">
        <v>-1.3597649967778125E-5</v>
      </c>
      <c r="V537" s="67">
        <v>-1.3597649967778125E-5</v>
      </c>
      <c r="W537" s="67">
        <v>-1.3929300052950566E-5</v>
      </c>
      <c r="X537" s="67">
        <v>-1.3929300052950566E-5</v>
      </c>
      <c r="Y537" s="67">
        <v>-1.3597649967778125E-5</v>
      </c>
      <c r="Z537" s="67">
        <v>-1.3929300052950566E-5</v>
      </c>
      <c r="AA537" s="67">
        <v>-1.3929300052950566E-5</v>
      </c>
      <c r="AB537" s="67">
        <v>-1.3597649967778125E-5</v>
      </c>
      <c r="AC537" s="67">
        <v>-1.3929300052950566E-5</v>
      </c>
      <c r="AD537" s="67">
        <v>-1.3929300052950566E-5</v>
      </c>
      <c r="AE537" s="67">
        <v>-1.3929300052950566E-5</v>
      </c>
      <c r="AF537" s="67">
        <v>-1.426095002443617E-5</v>
      </c>
      <c r="AG537" s="67">
        <v>-2.6851330517274619E-5</v>
      </c>
      <c r="AH537" s="67">
        <v>-2.616151232359698E-5</v>
      </c>
      <c r="AI537" s="67">
        <v>-2.9888656285947945E-5</v>
      </c>
      <c r="AJ537" s="67">
        <v>-2.6308454721402086E-5</v>
      </c>
      <c r="AK537" s="67">
        <v>-1.5984443734851084E-5</v>
      </c>
      <c r="AL537" s="67">
        <v>-1.5405126418954751E-5</v>
      </c>
      <c r="AM537" s="67">
        <v>-1.5679279727009998E-5</v>
      </c>
      <c r="AN537" s="67">
        <v>-2.3692071749792376E-5</v>
      </c>
      <c r="AO537" s="67">
        <v>-2.4800096184662834E-5</v>
      </c>
      <c r="AP537" s="67">
        <v>-2.4706604108359898E-5</v>
      </c>
      <c r="AQ537" s="67">
        <v>-2.4731550865908503E-5</v>
      </c>
      <c r="AR537" s="67">
        <v>-1.7106163682001352E-5</v>
      </c>
      <c r="AS537" s="67">
        <v>-1.6635198562653386E-5</v>
      </c>
      <c r="AT537" s="67">
        <v>-1.6886822891137854E-5</v>
      </c>
      <c r="AU537" s="67">
        <v>-1.6968795421234972E-5</v>
      </c>
      <c r="AV537" s="67">
        <v>-1.5509023455706483E-5</v>
      </c>
      <c r="AW537" s="67">
        <v>-1.4743930250915582E-5</v>
      </c>
      <c r="AX537" s="67">
        <v>-1.5233032854666817E-5</v>
      </c>
      <c r="AY537" s="67">
        <v>-1.5381901789623953E-5</v>
      </c>
      <c r="AZ537" s="67">
        <v>-1.4945313978387276E-5</v>
      </c>
      <c r="BA537" s="67">
        <v>-1.5127156416383514E-5</v>
      </c>
      <c r="BB537" s="67">
        <v>-1.5209822436190734E-5</v>
      </c>
    </row>
    <row r="538" spans="1:54" ht="14.85" customHeight="1" x14ac:dyDescent="0.25">
      <c r="A538" s="6" t="s">
        <v>1639</v>
      </c>
      <c r="B538" s="6" t="s">
        <v>1640</v>
      </c>
      <c r="C538" s="6" t="s">
        <v>7119</v>
      </c>
      <c r="D538" s="6" t="s">
        <v>1641</v>
      </c>
      <c r="E538" s="6" t="s">
        <v>1642</v>
      </c>
      <c r="G538" s="12" t="s">
        <v>5009</v>
      </c>
      <c r="H538" s="6">
        <v>1</v>
      </c>
      <c r="I538" s="6">
        <v>-1000</v>
      </c>
      <c r="J538" s="6">
        <v>1000</v>
      </c>
      <c r="K538" s="13" t="s">
        <v>5185</v>
      </c>
      <c r="L538" s="7" t="s">
        <v>5955</v>
      </c>
      <c r="M538" s="14"/>
      <c r="N538" s="67">
        <v>0</v>
      </c>
      <c r="O538" s="67">
        <v>0</v>
      </c>
      <c r="P538" s="67">
        <v>0</v>
      </c>
      <c r="Q538" s="67">
        <v>0</v>
      </c>
      <c r="R538" s="67">
        <v>0</v>
      </c>
      <c r="S538" s="67">
        <v>0</v>
      </c>
      <c r="T538" s="67">
        <v>0</v>
      </c>
      <c r="U538" s="67">
        <v>0</v>
      </c>
      <c r="V538" s="67">
        <v>0</v>
      </c>
      <c r="W538" s="67">
        <v>0</v>
      </c>
      <c r="X538" s="67">
        <v>0</v>
      </c>
      <c r="Y538" s="67">
        <v>0</v>
      </c>
      <c r="Z538" s="67">
        <v>0</v>
      </c>
      <c r="AA538" s="67">
        <v>0</v>
      </c>
      <c r="AB538" s="67">
        <v>0</v>
      </c>
      <c r="AC538" s="67">
        <v>0</v>
      </c>
      <c r="AD538" s="67">
        <v>0</v>
      </c>
      <c r="AE538" s="67">
        <v>0</v>
      </c>
      <c r="AF538" s="67">
        <v>0</v>
      </c>
      <c r="AG538" s="67">
        <v>0</v>
      </c>
      <c r="AH538" s="67">
        <v>0</v>
      </c>
      <c r="AI538" s="67">
        <v>0</v>
      </c>
      <c r="AJ538" s="67">
        <v>0</v>
      </c>
      <c r="AK538" s="67">
        <v>0</v>
      </c>
      <c r="AL538" s="67">
        <v>0</v>
      </c>
      <c r="AM538" s="67">
        <v>0</v>
      </c>
      <c r="AN538" s="67">
        <v>0</v>
      </c>
      <c r="AO538" s="67">
        <v>0</v>
      </c>
      <c r="AP538" s="67">
        <v>0</v>
      </c>
      <c r="AQ538" s="67">
        <v>0</v>
      </c>
      <c r="AR538" s="67">
        <v>0</v>
      </c>
      <c r="AS538" s="67">
        <v>0</v>
      </c>
      <c r="AT538" s="67">
        <v>0</v>
      </c>
      <c r="AU538" s="67">
        <v>0</v>
      </c>
      <c r="AV538" s="67">
        <v>0</v>
      </c>
      <c r="AW538" s="67">
        <v>0</v>
      </c>
      <c r="AX538" s="67">
        <v>0</v>
      </c>
      <c r="AY538" s="67">
        <v>0</v>
      </c>
      <c r="AZ538" s="67">
        <v>0</v>
      </c>
      <c r="BA538" s="67">
        <v>0</v>
      </c>
      <c r="BB538" s="67">
        <v>0</v>
      </c>
    </row>
    <row r="539" spans="1:54" ht="14.85" customHeight="1" x14ac:dyDescent="0.25">
      <c r="A539" s="6" t="s">
        <v>1643</v>
      </c>
      <c r="B539" s="6" t="s">
        <v>1644</v>
      </c>
      <c r="C539" s="6" t="s">
        <v>7120</v>
      </c>
      <c r="D539" s="6" t="s">
        <v>192</v>
      </c>
      <c r="E539" s="6" t="s">
        <v>193</v>
      </c>
      <c r="G539" s="12" t="s">
        <v>4881</v>
      </c>
      <c r="H539" s="6">
        <v>1</v>
      </c>
      <c r="I539" s="6">
        <v>-1000</v>
      </c>
      <c r="J539" s="6">
        <v>1000</v>
      </c>
      <c r="L539" s="7" t="s">
        <v>5956</v>
      </c>
      <c r="M539" s="14"/>
      <c r="N539" s="67">
        <v>0</v>
      </c>
      <c r="O539" s="67">
        <v>0</v>
      </c>
      <c r="P539" s="67">
        <v>0</v>
      </c>
      <c r="Q539" s="67">
        <v>0</v>
      </c>
      <c r="R539" s="67">
        <v>0</v>
      </c>
      <c r="S539" s="67">
        <v>0</v>
      </c>
      <c r="T539" s="67">
        <v>0</v>
      </c>
      <c r="U539" s="67">
        <v>0</v>
      </c>
      <c r="V539" s="67">
        <v>0</v>
      </c>
      <c r="W539" s="67">
        <v>0</v>
      </c>
      <c r="X539" s="67">
        <v>0</v>
      </c>
      <c r="Y539" s="67">
        <v>0</v>
      </c>
      <c r="Z539" s="67">
        <v>0</v>
      </c>
      <c r="AA539" s="67">
        <v>0</v>
      </c>
      <c r="AB539" s="67">
        <v>0</v>
      </c>
      <c r="AC539" s="67">
        <v>0</v>
      </c>
      <c r="AD539" s="67">
        <v>0</v>
      </c>
      <c r="AE539" s="67">
        <v>0</v>
      </c>
      <c r="AF539" s="67">
        <v>0</v>
      </c>
      <c r="AG539" s="67">
        <v>0</v>
      </c>
      <c r="AH539" s="67">
        <v>0</v>
      </c>
      <c r="AI539" s="67">
        <v>0</v>
      </c>
      <c r="AJ539" s="67">
        <v>0</v>
      </c>
      <c r="AK539" s="67">
        <v>0</v>
      </c>
      <c r="AL539" s="67">
        <v>0</v>
      </c>
      <c r="AM539" s="67">
        <v>0</v>
      </c>
      <c r="AN539" s="67">
        <v>0</v>
      </c>
      <c r="AO539" s="67">
        <v>0</v>
      </c>
      <c r="AP539" s="67">
        <v>0</v>
      </c>
      <c r="AQ539" s="67">
        <v>0</v>
      </c>
      <c r="AR539" s="67">
        <v>0</v>
      </c>
      <c r="AS539" s="67">
        <v>0</v>
      </c>
      <c r="AT539" s="67">
        <v>0</v>
      </c>
      <c r="AU539" s="67">
        <v>0</v>
      </c>
      <c r="AV539" s="67">
        <v>0</v>
      </c>
      <c r="AW539" s="67">
        <v>0</v>
      </c>
      <c r="AX539" s="67">
        <v>0</v>
      </c>
      <c r="AY539" s="67">
        <v>0</v>
      </c>
      <c r="AZ539" s="67">
        <v>0</v>
      </c>
      <c r="BA539" s="67">
        <v>0</v>
      </c>
      <c r="BB539" s="67">
        <v>0</v>
      </c>
    </row>
    <row r="540" spans="1:54" ht="14.85" customHeight="1" x14ac:dyDescent="0.25">
      <c r="A540" s="6" t="s">
        <v>1645</v>
      </c>
      <c r="B540" s="6" t="s">
        <v>1646</v>
      </c>
      <c r="C540" s="6" t="s">
        <v>7121</v>
      </c>
      <c r="D540" s="6" t="s">
        <v>1647</v>
      </c>
      <c r="E540" s="6" t="s">
        <v>1648</v>
      </c>
      <c r="G540" s="12" t="s">
        <v>4785</v>
      </c>
      <c r="H540" s="6">
        <v>0</v>
      </c>
      <c r="I540" s="6">
        <v>0</v>
      </c>
      <c r="J540" s="6">
        <v>1000</v>
      </c>
      <c r="K540" s="13" t="s">
        <v>4402</v>
      </c>
      <c r="L540" s="7" t="s">
        <v>5957</v>
      </c>
      <c r="M540" s="11"/>
      <c r="N540" s="67">
        <v>0</v>
      </c>
      <c r="O540" s="67">
        <v>0</v>
      </c>
      <c r="P540" s="67">
        <v>0</v>
      </c>
      <c r="Q540" s="67">
        <v>0</v>
      </c>
      <c r="R540" s="67">
        <v>0</v>
      </c>
      <c r="S540" s="67">
        <v>0</v>
      </c>
      <c r="T540" s="67">
        <v>0</v>
      </c>
      <c r="U540" s="67">
        <v>0</v>
      </c>
      <c r="V540" s="67">
        <v>0</v>
      </c>
      <c r="W540" s="67">
        <v>0</v>
      </c>
      <c r="X540" s="67">
        <v>0</v>
      </c>
      <c r="Y540" s="67">
        <v>0</v>
      </c>
      <c r="Z540" s="67">
        <v>0</v>
      </c>
      <c r="AA540" s="67">
        <v>0</v>
      </c>
      <c r="AB540" s="67">
        <v>0</v>
      </c>
      <c r="AC540" s="67">
        <v>0</v>
      </c>
      <c r="AD540" s="67">
        <v>0</v>
      </c>
      <c r="AE540" s="67">
        <v>0</v>
      </c>
      <c r="AF540" s="67">
        <v>0</v>
      </c>
      <c r="AG540" s="67">
        <v>0</v>
      </c>
      <c r="AH540" s="67">
        <v>0</v>
      </c>
      <c r="AI540" s="67">
        <v>0</v>
      </c>
      <c r="AJ540" s="67">
        <v>0</v>
      </c>
      <c r="AK540" s="67">
        <v>0</v>
      </c>
      <c r="AL540" s="67">
        <v>0</v>
      </c>
      <c r="AM540" s="67">
        <v>0</v>
      </c>
      <c r="AN540" s="67">
        <v>0</v>
      </c>
      <c r="AO540" s="67">
        <v>0</v>
      </c>
      <c r="AP540" s="67">
        <v>0</v>
      </c>
      <c r="AQ540" s="67">
        <v>0</v>
      </c>
      <c r="AR540" s="67">
        <v>0</v>
      </c>
      <c r="AS540" s="67">
        <v>0</v>
      </c>
      <c r="AT540" s="67">
        <v>0</v>
      </c>
      <c r="AU540" s="67">
        <v>0</v>
      </c>
      <c r="AV540" s="67">
        <v>0</v>
      </c>
      <c r="AW540" s="67">
        <v>0</v>
      </c>
      <c r="AX540" s="67">
        <v>0</v>
      </c>
      <c r="AY540" s="67">
        <v>0</v>
      </c>
      <c r="AZ540" s="67">
        <v>0</v>
      </c>
      <c r="BA540" s="67">
        <v>0</v>
      </c>
      <c r="BB540" s="67">
        <v>0</v>
      </c>
    </row>
    <row r="541" spans="1:54" ht="14.85" customHeight="1" x14ac:dyDescent="0.25">
      <c r="A541" s="6" t="s">
        <v>1649</v>
      </c>
      <c r="B541" s="6" t="s">
        <v>1650</v>
      </c>
      <c r="C541" s="6" t="s">
        <v>7122</v>
      </c>
      <c r="D541" s="6" t="s">
        <v>1651</v>
      </c>
      <c r="E541" s="6" t="s">
        <v>1574</v>
      </c>
      <c r="G541" s="12" t="s">
        <v>4919</v>
      </c>
      <c r="H541" s="6">
        <v>0</v>
      </c>
      <c r="I541" s="6">
        <v>0</v>
      </c>
      <c r="J541" s="6">
        <v>1000</v>
      </c>
      <c r="L541" s="7" t="s">
        <v>5958</v>
      </c>
      <c r="M541" s="14"/>
      <c r="N541" s="67">
        <v>2.1106799999999999E-5</v>
      </c>
      <c r="O541" s="67">
        <v>2.1106799999999999E-5</v>
      </c>
      <c r="P541" s="67">
        <v>2.1106799999999999E-5</v>
      </c>
      <c r="Q541" s="67">
        <v>2.16216E-5</v>
      </c>
      <c r="R541" s="67">
        <v>2.1106799999999999E-5</v>
      </c>
      <c r="S541" s="67">
        <v>2.16216E-5</v>
      </c>
      <c r="T541" s="67">
        <v>2.1106799999999999E-5</v>
      </c>
      <c r="U541" s="67">
        <v>2.1106799999999999E-5</v>
      </c>
      <c r="V541" s="67">
        <v>2.1106799999999999E-5</v>
      </c>
      <c r="W541" s="67">
        <v>2.16216E-5</v>
      </c>
      <c r="X541" s="67">
        <v>2.16216E-5</v>
      </c>
      <c r="Y541" s="67">
        <v>2.1106799999999999E-5</v>
      </c>
      <c r="Z541" s="67">
        <v>2.16216E-5</v>
      </c>
      <c r="AA541" s="67">
        <v>2.16216E-5</v>
      </c>
      <c r="AB541" s="67">
        <v>2.1106799999999999E-5</v>
      </c>
      <c r="AC541" s="67">
        <v>2.16216E-5</v>
      </c>
      <c r="AD541" s="67">
        <v>2.16216E-5</v>
      </c>
      <c r="AE541" s="67">
        <v>2.16216E-5</v>
      </c>
      <c r="AF541" s="67">
        <v>2.2136399999999994E-5</v>
      </c>
      <c r="AG541" s="67">
        <v>4.1679677260184781E-5</v>
      </c>
      <c r="AH541" s="67">
        <v>4.0608914578110173E-5</v>
      </c>
      <c r="AI541" s="67">
        <v>4.6394332196282591E-5</v>
      </c>
      <c r="AJ541" s="67">
        <v>4.0837004405586588E-5</v>
      </c>
      <c r="AK541" s="67">
        <v>2.4811673775776129E-5</v>
      </c>
      <c r="AL541" s="67">
        <v>2.3912434956288869E-5</v>
      </c>
      <c r="AM541" s="67">
        <v>2.4337986370823362E-5</v>
      </c>
      <c r="AN541" s="67">
        <v>3.6775753161904682E-5</v>
      </c>
      <c r="AO541" s="67">
        <v>3.8495671685532169E-5</v>
      </c>
      <c r="AP541" s="67">
        <v>3.8350549647466237E-5</v>
      </c>
      <c r="AQ541" s="67">
        <v>3.8389273042399279E-5</v>
      </c>
      <c r="AR541" s="67">
        <v>2.6552851115209522E-5</v>
      </c>
      <c r="AS541" s="67">
        <v>2.5821800725957882E-5</v>
      </c>
      <c r="AT541" s="67">
        <v>2.621238182430802E-5</v>
      </c>
      <c r="AU541" s="67">
        <v>2.6339622785188203E-5</v>
      </c>
      <c r="AV541" s="67">
        <v>2.4073708017758871E-5</v>
      </c>
      <c r="AW541" s="67">
        <v>2.2886100689602337E-5</v>
      </c>
      <c r="AX541" s="67">
        <v>2.3645304647237936E-5</v>
      </c>
      <c r="AY541" s="67">
        <v>2.3876384886089501E-5</v>
      </c>
      <c r="AZ541" s="67">
        <v>2.31986963073713E-5</v>
      </c>
      <c r="BA541" s="67">
        <v>2.3480959277168993E-5</v>
      </c>
      <c r="BB541" s="67">
        <v>2.3609276685287566E-5</v>
      </c>
    </row>
    <row r="542" spans="1:54" ht="14.85" customHeight="1" x14ac:dyDescent="0.25">
      <c r="A542" s="6" t="s">
        <v>1652</v>
      </c>
      <c r="B542" s="6" t="s">
        <v>1653</v>
      </c>
      <c r="C542" s="6" t="s">
        <v>7123</v>
      </c>
      <c r="D542" s="6" t="s">
        <v>1654</v>
      </c>
      <c r="E542" s="6" t="s">
        <v>1655</v>
      </c>
      <c r="G542" s="12" t="s">
        <v>4575</v>
      </c>
      <c r="H542" s="6">
        <v>1</v>
      </c>
      <c r="I542" s="6">
        <v>-1000</v>
      </c>
      <c r="J542" s="6">
        <v>1000</v>
      </c>
      <c r="K542" s="13" t="s">
        <v>5186</v>
      </c>
      <c r="L542" s="7" t="s">
        <v>5959</v>
      </c>
      <c r="M542" s="14"/>
      <c r="N542" s="67">
        <v>0</v>
      </c>
      <c r="O542" s="67">
        <v>0</v>
      </c>
      <c r="P542" s="67">
        <v>0</v>
      </c>
      <c r="Q542" s="67">
        <v>0</v>
      </c>
      <c r="R542" s="67">
        <v>0</v>
      </c>
      <c r="S542" s="67">
        <v>0</v>
      </c>
      <c r="T542" s="67">
        <v>0</v>
      </c>
      <c r="U542" s="67">
        <v>0</v>
      </c>
      <c r="V542" s="67">
        <v>0</v>
      </c>
      <c r="W542" s="67">
        <v>0</v>
      </c>
      <c r="X542" s="67">
        <v>0</v>
      </c>
      <c r="Y542" s="67">
        <v>0</v>
      </c>
      <c r="Z542" s="67">
        <v>0</v>
      </c>
      <c r="AA542" s="67">
        <v>0</v>
      </c>
      <c r="AB542" s="67">
        <v>0</v>
      </c>
      <c r="AC542" s="67">
        <v>0</v>
      </c>
      <c r="AD542" s="67">
        <v>0</v>
      </c>
      <c r="AE542" s="67">
        <v>0</v>
      </c>
      <c r="AF542" s="67">
        <v>0</v>
      </c>
      <c r="AG542" s="67">
        <v>0</v>
      </c>
      <c r="AH542" s="67">
        <v>0</v>
      </c>
      <c r="AI542" s="67">
        <v>0</v>
      </c>
      <c r="AJ542" s="67">
        <v>0</v>
      </c>
      <c r="AK542" s="67">
        <v>0</v>
      </c>
      <c r="AL542" s="67">
        <v>0</v>
      </c>
      <c r="AM542" s="67">
        <v>0</v>
      </c>
      <c r="AN542" s="67">
        <v>0</v>
      </c>
      <c r="AO542" s="67">
        <v>0</v>
      </c>
      <c r="AP542" s="67">
        <v>0</v>
      </c>
      <c r="AQ542" s="67">
        <v>0</v>
      </c>
      <c r="AR542" s="67">
        <v>0</v>
      </c>
      <c r="AS542" s="67">
        <v>0</v>
      </c>
      <c r="AT542" s="67">
        <v>0</v>
      </c>
      <c r="AU542" s="67">
        <v>0</v>
      </c>
      <c r="AV542" s="67">
        <v>0</v>
      </c>
      <c r="AW542" s="67">
        <v>0</v>
      </c>
      <c r="AX542" s="67">
        <v>0</v>
      </c>
      <c r="AY542" s="67">
        <v>0</v>
      </c>
      <c r="AZ542" s="67">
        <v>0</v>
      </c>
      <c r="BA542" s="67">
        <v>0</v>
      </c>
      <c r="BB542" s="67">
        <v>0</v>
      </c>
    </row>
    <row r="543" spans="1:54" ht="14.85" customHeight="1" x14ac:dyDescent="0.25">
      <c r="A543" s="6" t="s">
        <v>1656</v>
      </c>
      <c r="B543" s="6" t="s">
        <v>1657</v>
      </c>
      <c r="C543" s="6" t="s">
        <v>7124</v>
      </c>
      <c r="D543" s="6" t="s">
        <v>967</v>
      </c>
      <c r="E543" s="6" t="s">
        <v>968</v>
      </c>
      <c r="G543" s="12" t="s">
        <v>4982</v>
      </c>
      <c r="H543" s="6">
        <v>1</v>
      </c>
      <c r="I543" s="6">
        <v>-1000</v>
      </c>
      <c r="J543" s="6">
        <v>1000</v>
      </c>
      <c r="K543" s="13" t="s">
        <v>5187</v>
      </c>
      <c r="L543" s="7" t="s">
        <v>5960</v>
      </c>
      <c r="M543" s="14"/>
      <c r="N543" s="67">
        <v>0</v>
      </c>
      <c r="O543" s="67">
        <v>0</v>
      </c>
      <c r="P543" s="67">
        <v>0</v>
      </c>
      <c r="Q543" s="67">
        <v>0</v>
      </c>
      <c r="R543" s="67">
        <v>0</v>
      </c>
      <c r="S543" s="67">
        <v>0</v>
      </c>
      <c r="T543" s="67">
        <v>0</v>
      </c>
      <c r="U543" s="67">
        <v>0</v>
      </c>
      <c r="V543" s="67">
        <v>0</v>
      </c>
      <c r="W543" s="67">
        <v>0</v>
      </c>
      <c r="X543" s="67">
        <v>0</v>
      </c>
      <c r="Y543" s="67">
        <v>0</v>
      </c>
      <c r="Z543" s="67">
        <v>0</v>
      </c>
      <c r="AA543" s="67">
        <v>0</v>
      </c>
      <c r="AB543" s="67">
        <v>0</v>
      </c>
      <c r="AC543" s="67">
        <v>0</v>
      </c>
      <c r="AD543" s="67">
        <v>0</v>
      </c>
      <c r="AE543" s="67">
        <v>0</v>
      </c>
      <c r="AF543" s="67">
        <v>0</v>
      </c>
      <c r="AG543" s="67">
        <v>0</v>
      </c>
      <c r="AH543" s="67">
        <v>0</v>
      </c>
      <c r="AI543" s="67">
        <v>0</v>
      </c>
      <c r="AJ543" s="67">
        <v>0</v>
      </c>
      <c r="AK543" s="67">
        <v>0</v>
      </c>
      <c r="AL543" s="67">
        <v>0</v>
      </c>
      <c r="AM543" s="67">
        <v>0</v>
      </c>
      <c r="AN543" s="67">
        <v>0</v>
      </c>
      <c r="AO543" s="67">
        <v>0</v>
      </c>
      <c r="AP543" s="67">
        <v>0</v>
      </c>
      <c r="AQ543" s="67">
        <v>0</v>
      </c>
      <c r="AR543" s="67">
        <v>0</v>
      </c>
      <c r="AS543" s="67">
        <v>0</v>
      </c>
      <c r="AT543" s="67">
        <v>0</v>
      </c>
      <c r="AU543" s="67">
        <v>0</v>
      </c>
      <c r="AV543" s="67">
        <v>0</v>
      </c>
      <c r="AW543" s="67">
        <v>0</v>
      </c>
      <c r="AX543" s="67">
        <v>0</v>
      </c>
      <c r="AY543" s="67">
        <v>0</v>
      </c>
      <c r="AZ543" s="67">
        <v>0</v>
      </c>
      <c r="BA543" s="67">
        <v>0</v>
      </c>
      <c r="BB543" s="67">
        <v>0</v>
      </c>
    </row>
    <row r="544" spans="1:54" ht="14.85" customHeight="1" x14ac:dyDescent="0.25">
      <c r="A544" s="6" t="s">
        <v>1658</v>
      </c>
      <c r="B544" s="6" t="s">
        <v>1659</v>
      </c>
      <c r="C544" s="6" t="s">
        <v>7125</v>
      </c>
      <c r="D544" s="6" t="s">
        <v>108</v>
      </c>
      <c r="E544" s="6" t="s">
        <v>109</v>
      </c>
      <c r="G544" s="12" t="s">
        <v>4820</v>
      </c>
      <c r="H544" s="6">
        <v>1</v>
      </c>
      <c r="I544" s="6">
        <v>-1000</v>
      </c>
      <c r="J544" s="6">
        <v>1000</v>
      </c>
      <c r="K544" s="13" t="s">
        <v>5013</v>
      </c>
      <c r="L544" s="7" t="s">
        <v>5961</v>
      </c>
      <c r="M544" s="14"/>
      <c r="N544" s="67">
        <v>0</v>
      </c>
      <c r="O544" s="67">
        <v>0</v>
      </c>
      <c r="P544" s="67">
        <v>0</v>
      </c>
      <c r="Q544" s="67">
        <v>0</v>
      </c>
      <c r="R544" s="67">
        <v>0</v>
      </c>
      <c r="S544" s="67">
        <v>0</v>
      </c>
      <c r="T544" s="67">
        <v>0</v>
      </c>
      <c r="U544" s="67">
        <v>0</v>
      </c>
      <c r="V544" s="67">
        <v>0</v>
      </c>
      <c r="W544" s="67">
        <v>0</v>
      </c>
      <c r="X544" s="67">
        <v>0</v>
      </c>
      <c r="Y544" s="67">
        <v>0</v>
      </c>
      <c r="Z544" s="67">
        <v>0</v>
      </c>
      <c r="AA544" s="67">
        <v>0</v>
      </c>
      <c r="AB544" s="67">
        <v>0</v>
      </c>
      <c r="AC544" s="67">
        <v>0</v>
      </c>
      <c r="AD544" s="67">
        <v>0</v>
      </c>
      <c r="AE544" s="67">
        <v>0</v>
      </c>
      <c r="AF544" s="67">
        <v>0</v>
      </c>
      <c r="AG544" s="67">
        <v>0</v>
      </c>
      <c r="AH544" s="67">
        <v>0</v>
      </c>
      <c r="AI544" s="67">
        <v>0</v>
      </c>
      <c r="AJ544" s="67">
        <v>0</v>
      </c>
      <c r="AK544" s="67">
        <v>0</v>
      </c>
      <c r="AL544" s="67">
        <v>0</v>
      </c>
      <c r="AM544" s="67">
        <v>0</v>
      </c>
      <c r="AN544" s="67">
        <v>0</v>
      </c>
      <c r="AO544" s="67">
        <v>0</v>
      </c>
      <c r="AP544" s="67">
        <v>0</v>
      </c>
      <c r="AQ544" s="67">
        <v>0</v>
      </c>
      <c r="AR544" s="67">
        <v>0</v>
      </c>
      <c r="AS544" s="67">
        <v>0</v>
      </c>
      <c r="AT544" s="67">
        <v>0</v>
      </c>
      <c r="AU544" s="67">
        <v>0</v>
      </c>
      <c r="AV544" s="67">
        <v>0</v>
      </c>
      <c r="AW544" s="67">
        <v>0</v>
      </c>
      <c r="AX544" s="67">
        <v>0</v>
      </c>
      <c r="AY544" s="67">
        <v>0</v>
      </c>
      <c r="AZ544" s="67">
        <v>0</v>
      </c>
      <c r="BA544" s="67">
        <v>0</v>
      </c>
      <c r="BB544" s="67">
        <v>0</v>
      </c>
    </row>
    <row r="545" spans="1:54" ht="14.85" customHeight="1" x14ac:dyDescent="0.25">
      <c r="A545" s="6" t="s">
        <v>1660</v>
      </c>
      <c r="B545" s="6" t="s">
        <v>1661</v>
      </c>
      <c r="C545" s="6" t="s">
        <v>7126</v>
      </c>
      <c r="D545" s="6" t="s">
        <v>1016</v>
      </c>
      <c r="E545" s="6" t="s">
        <v>1017</v>
      </c>
      <c r="G545" s="12" t="s">
        <v>4888</v>
      </c>
      <c r="H545" s="6">
        <v>1</v>
      </c>
      <c r="I545" s="6">
        <v>-1000</v>
      </c>
      <c r="J545" s="6">
        <v>1000</v>
      </c>
      <c r="K545" s="13" t="s">
        <v>5117</v>
      </c>
      <c r="L545" s="7" t="s">
        <v>5962</v>
      </c>
      <c r="M545" s="14"/>
      <c r="N545" s="67">
        <v>0</v>
      </c>
      <c r="O545" s="67">
        <v>0</v>
      </c>
      <c r="P545" s="67">
        <v>0</v>
      </c>
      <c r="Q545" s="67">
        <v>0</v>
      </c>
      <c r="R545" s="67">
        <v>0</v>
      </c>
      <c r="S545" s="67">
        <v>0</v>
      </c>
      <c r="T545" s="67">
        <v>0</v>
      </c>
      <c r="U545" s="67">
        <v>0</v>
      </c>
      <c r="V545" s="67">
        <v>0</v>
      </c>
      <c r="W545" s="67">
        <v>0</v>
      </c>
      <c r="X545" s="67">
        <v>0</v>
      </c>
      <c r="Y545" s="67">
        <v>0</v>
      </c>
      <c r="Z545" s="67">
        <v>0</v>
      </c>
      <c r="AA545" s="67">
        <v>0</v>
      </c>
      <c r="AB545" s="67">
        <v>0</v>
      </c>
      <c r="AC545" s="67">
        <v>0</v>
      </c>
      <c r="AD545" s="67">
        <v>0</v>
      </c>
      <c r="AE545" s="67">
        <v>0</v>
      </c>
      <c r="AF545" s="67">
        <v>0</v>
      </c>
      <c r="AG545" s="67">
        <v>0</v>
      </c>
      <c r="AH545" s="67">
        <v>0</v>
      </c>
      <c r="AI545" s="67">
        <v>0</v>
      </c>
      <c r="AJ545" s="67">
        <v>0</v>
      </c>
      <c r="AK545" s="67">
        <v>0</v>
      </c>
      <c r="AL545" s="67">
        <v>0</v>
      </c>
      <c r="AM545" s="67">
        <v>0</v>
      </c>
      <c r="AN545" s="67">
        <v>0</v>
      </c>
      <c r="AO545" s="67">
        <v>0</v>
      </c>
      <c r="AP545" s="67">
        <v>0</v>
      </c>
      <c r="AQ545" s="67">
        <v>0</v>
      </c>
      <c r="AR545" s="67">
        <v>0</v>
      </c>
      <c r="AS545" s="67">
        <v>0</v>
      </c>
      <c r="AT545" s="67">
        <v>0</v>
      </c>
      <c r="AU545" s="67">
        <v>0</v>
      </c>
      <c r="AV545" s="67">
        <v>0</v>
      </c>
      <c r="AW545" s="67">
        <v>0</v>
      </c>
      <c r="AX545" s="67">
        <v>0</v>
      </c>
      <c r="AY545" s="67">
        <v>0</v>
      </c>
      <c r="AZ545" s="67">
        <v>0</v>
      </c>
      <c r="BA545" s="67">
        <v>0</v>
      </c>
      <c r="BB545" s="67">
        <v>0</v>
      </c>
    </row>
    <row r="546" spans="1:54" ht="14.85" customHeight="1" x14ac:dyDescent="0.25">
      <c r="A546" s="6" t="s">
        <v>1662</v>
      </c>
      <c r="B546" s="6" t="s">
        <v>1663</v>
      </c>
      <c r="C546" s="6" t="s">
        <v>7127</v>
      </c>
      <c r="D546" s="6" t="s">
        <v>1664</v>
      </c>
      <c r="E546" s="6" t="s">
        <v>1665</v>
      </c>
      <c r="G546" s="12" t="s">
        <v>4996</v>
      </c>
      <c r="H546" s="6">
        <v>1</v>
      </c>
      <c r="I546" s="6">
        <v>-1000</v>
      </c>
      <c r="J546" s="6">
        <v>1000</v>
      </c>
      <c r="L546" s="7" t="s">
        <v>5963</v>
      </c>
      <c r="M546" s="14"/>
      <c r="N546" s="67">
        <v>0</v>
      </c>
      <c r="O546" s="67">
        <v>0</v>
      </c>
      <c r="P546" s="67">
        <v>0</v>
      </c>
      <c r="Q546" s="67">
        <v>0</v>
      </c>
      <c r="R546" s="67">
        <v>0</v>
      </c>
      <c r="S546" s="67">
        <v>0</v>
      </c>
      <c r="T546" s="67">
        <v>0</v>
      </c>
      <c r="U546" s="67">
        <v>0</v>
      </c>
      <c r="V546" s="67">
        <v>0</v>
      </c>
      <c r="W546" s="67">
        <v>0</v>
      </c>
      <c r="X546" s="67">
        <v>0</v>
      </c>
      <c r="Y546" s="67">
        <v>0</v>
      </c>
      <c r="Z546" s="67">
        <v>0</v>
      </c>
      <c r="AA546" s="67">
        <v>0</v>
      </c>
      <c r="AB546" s="67">
        <v>0</v>
      </c>
      <c r="AC546" s="67">
        <v>0</v>
      </c>
      <c r="AD546" s="67">
        <v>0</v>
      </c>
      <c r="AE546" s="67">
        <v>0</v>
      </c>
      <c r="AF546" s="67">
        <v>0</v>
      </c>
      <c r="AG546" s="67">
        <v>0</v>
      </c>
      <c r="AH546" s="67">
        <v>0</v>
      </c>
      <c r="AI546" s="67">
        <v>0</v>
      </c>
      <c r="AJ546" s="67">
        <v>0</v>
      </c>
      <c r="AK546" s="67">
        <v>0</v>
      </c>
      <c r="AL546" s="67">
        <v>0</v>
      </c>
      <c r="AM546" s="67">
        <v>0</v>
      </c>
      <c r="AN546" s="67">
        <v>0</v>
      </c>
      <c r="AO546" s="67">
        <v>0</v>
      </c>
      <c r="AP546" s="67">
        <v>0</v>
      </c>
      <c r="AQ546" s="67">
        <v>0</v>
      </c>
      <c r="AR546" s="67">
        <v>0</v>
      </c>
      <c r="AS546" s="67">
        <v>0</v>
      </c>
      <c r="AT546" s="67">
        <v>0</v>
      </c>
      <c r="AU546" s="67">
        <v>0</v>
      </c>
      <c r="AV546" s="67">
        <v>0</v>
      </c>
      <c r="AW546" s="67">
        <v>0</v>
      </c>
      <c r="AX546" s="67">
        <v>0</v>
      </c>
      <c r="AY546" s="67">
        <v>0</v>
      </c>
      <c r="AZ546" s="67">
        <v>0</v>
      </c>
      <c r="BA546" s="67">
        <v>0</v>
      </c>
      <c r="BB546" s="67">
        <v>0</v>
      </c>
    </row>
    <row r="547" spans="1:54" ht="14.85" customHeight="1" x14ac:dyDescent="0.25">
      <c r="A547" s="6" t="s">
        <v>1666</v>
      </c>
      <c r="B547" s="6" t="s">
        <v>1667</v>
      </c>
      <c r="C547" s="6" t="s">
        <v>7128</v>
      </c>
      <c r="D547" s="6" t="s">
        <v>1668</v>
      </c>
      <c r="E547" s="6" t="s">
        <v>1247</v>
      </c>
      <c r="G547" s="12" t="s">
        <v>4492</v>
      </c>
      <c r="H547" s="6">
        <v>1</v>
      </c>
      <c r="I547" s="6">
        <v>-1000</v>
      </c>
      <c r="J547" s="6">
        <v>1000</v>
      </c>
      <c r="K547" s="13" t="s">
        <v>4517</v>
      </c>
      <c r="L547" s="7" t="s">
        <v>5964</v>
      </c>
      <c r="M547" s="11"/>
      <c r="N547" s="67">
        <v>-1.4933394830109137E-2</v>
      </c>
      <c r="O547" s="67">
        <v>-1.4933394830109137E-2</v>
      </c>
      <c r="P547" s="67">
        <v>-1.4933394830109137E-2</v>
      </c>
      <c r="Q547" s="67">
        <v>-1.5297623972287511E-2</v>
      </c>
      <c r="R547" s="67">
        <v>-1.4933394830109137E-2</v>
      </c>
      <c r="S547" s="67">
        <v>-1.5297623972287511E-2</v>
      </c>
      <c r="T547" s="67">
        <v>-1.4933394829768076E-2</v>
      </c>
      <c r="U547" s="67">
        <v>-1.4933394830109137E-2</v>
      </c>
      <c r="V547" s="67">
        <v>-1.4933394830109137E-2</v>
      </c>
      <c r="W547" s="67">
        <v>-1.5297623972287511E-2</v>
      </c>
      <c r="X547" s="67">
        <v>-1.5297623972287511E-2</v>
      </c>
      <c r="Y547" s="67">
        <v>-1.4933394830109137E-2</v>
      </c>
      <c r="Z547" s="67">
        <v>-1.5297623972287511E-2</v>
      </c>
      <c r="AA547" s="67">
        <v>-1.5297623972287511E-2</v>
      </c>
      <c r="AB547" s="67">
        <v>-1.4933394830109137E-2</v>
      </c>
      <c r="AC547" s="67">
        <v>-1.5297623972514884E-2</v>
      </c>
      <c r="AD547" s="67">
        <v>-1.5297623972287511E-2</v>
      </c>
      <c r="AE547" s="67">
        <v>-1.5297623972173824E-2</v>
      </c>
      <c r="AF547" s="67">
        <v>-1.5661853114465885E-2</v>
      </c>
      <c r="AG547" s="67">
        <v>-2.9489030877130062E-2</v>
      </c>
      <c r="AH547" s="67">
        <v>-2.8731449344036264E-2</v>
      </c>
      <c r="AI547" s="67">
        <v>-3.2824723812495904E-2</v>
      </c>
      <c r="AJ547" s="67">
        <v>-2.8892826504602453E-2</v>
      </c>
      <c r="AK547" s="67">
        <v>-1.7554651623640893E-2</v>
      </c>
      <c r="AL547" s="67">
        <v>-1.6918425936182757E-2</v>
      </c>
      <c r="AM547" s="67">
        <v>-1.721951029264801E-2</v>
      </c>
      <c r="AN547" s="67">
        <v>-2.6019427015967267E-2</v>
      </c>
      <c r="AO547" s="67">
        <v>-2.7236296574074004E-2</v>
      </c>
      <c r="AP547" s="67">
        <v>-2.7133620436870842E-2</v>
      </c>
      <c r="AQ547" s="67">
        <v>-2.7161017851199176E-2</v>
      </c>
      <c r="AR547" s="67">
        <v>-1.878656213011709E-2</v>
      </c>
      <c r="AS547" s="67">
        <v>-1.8269332417276019E-2</v>
      </c>
      <c r="AT547" s="67">
        <v>-1.8545674721849537E-2</v>
      </c>
      <c r="AU547" s="67">
        <v>-1.8635699714195653E-2</v>
      </c>
      <c r="AV547" s="67">
        <v>-1.7032529177981814E-2</v>
      </c>
      <c r="AW547" s="67">
        <v>-1.6192278209814503E-2</v>
      </c>
      <c r="AX547" s="67">
        <v>-1.6729427017594389E-2</v>
      </c>
      <c r="AY547" s="67">
        <v>-1.6892919941369655E-2</v>
      </c>
      <c r="AZ547" s="67">
        <v>-1.6413444553450063E-2</v>
      </c>
      <c r="BA547" s="67">
        <v>-1.661315006890618E-2</v>
      </c>
      <c r="BB547" s="67">
        <v>-1.6703936664725916E-2</v>
      </c>
    </row>
    <row r="548" spans="1:54" ht="14.85" customHeight="1" x14ac:dyDescent="0.25">
      <c r="A548" s="6" t="s">
        <v>1669</v>
      </c>
      <c r="B548" s="6" t="s">
        <v>1670</v>
      </c>
      <c r="C548" s="6" t="s">
        <v>7129</v>
      </c>
      <c r="D548" s="6" t="s">
        <v>1671</v>
      </c>
      <c r="E548" s="6" t="s">
        <v>1672</v>
      </c>
      <c r="G548" s="12" t="s">
        <v>4808</v>
      </c>
      <c r="H548" s="6">
        <v>0</v>
      </c>
      <c r="I548" s="6">
        <v>0</v>
      </c>
      <c r="J548" s="6">
        <v>1000</v>
      </c>
      <c r="K548" s="13" t="s">
        <v>4430</v>
      </c>
      <c r="L548" s="7" t="s">
        <v>5965</v>
      </c>
      <c r="M548" s="11"/>
      <c r="N548" s="67">
        <v>1.3607831941906817E-2</v>
      </c>
      <c r="O548" s="67">
        <v>1.3607831941906817E-2</v>
      </c>
      <c r="P548" s="67">
        <v>1.3607831941906817E-2</v>
      </c>
      <c r="Q548" s="67">
        <v>1.3939730281953326E-2</v>
      </c>
      <c r="R548" s="67">
        <v>1.3607831941906817E-2</v>
      </c>
      <c r="S548" s="67">
        <v>1.3939730281953326E-2</v>
      </c>
      <c r="T548" s="67">
        <v>1.3607831941906817E-2</v>
      </c>
      <c r="U548" s="67">
        <v>1.3607831941906817E-2</v>
      </c>
      <c r="V548" s="67">
        <v>1.3607831941906817E-2</v>
      </c>
      <c r="W548" s="67">
        <v>1.3939730281953326E-2</v>
      </c>
      <c r="X548" s="67">
        <v>1.3939730281953326E-2</v>
      </c>
      <c r="Y548" s="67">
        <v>1.3607831941906817E-2</v>
      </c>
      <c r="Z548" s="67">
        <v>1.3939730281953326E-2</v>
      </c>
      <c r="AA548" s="67">
        <v>1.3939730281953326E-2</v>
      </c>
      <c r="AB548" s="67">
        <v>1.3607831941906817E-2</v>
      </c>
      <c r="AC548" s="67">
        <v>1.3939730281953326E-2</v>
      </c>
      <c r="AD548" s="67">
        <v>1.3939730281953326E-2</v>
      </c>
      <c r="AE548" s="67">
        <v>1.3939730281953326E-2</v>
      </c>
      <c r="AF548" s="67">
        <v>1.427162862199983E-2</v>
      </c>
      <c r="AG548" s="67">
        <v>2.6871436861556922E-2</v>
      </c>
      <c r="AH548" s="67">
        <v>2.6181102058207447E-2</v>
      </c>
      <c r="AI548" s="67">
        <v>2.9911036992059901E-2</v>
      </c>
      <c r="AJ548" s="67">
        <v>2.6328154573982347E-2</v>
      </c>
      <c r="AK548" s="67">
        <v>1.599641285927654E-2</v>
      </c>
      <c r="AL548" s="67">
        <v>1.5416661749149886E-2</v>
      </c>
      <c r="AM548" s="67">
        <v>1.5691020350720286E-2</v>
      </c>
      <c r="AN548" s="67">
        <v>2.3709812409472168E-2</v>
      </c>
      <c r="AO548" s="67">
        <v>2.4818666533417785E-2</v>
      </c>
      <c r="AP548" s="67">
        <v>2.472510444418264E-2</v>
      </c>
      <c r="AQ548" s="67">
        <v>2.4750069926892906E-2</v>
      </c>
      <c r="AR548" s="67">
        <v>1.7118972821756218E-2</v>
      </c>
      <c r="AS548" s="67">
        <v>1.6647655007686734E-2</v>
      </c>
      <c r="AT548" s="67">
        <v>1.6899467785845147E-2</v>
      </c>
      <c r="AU548" s="67">
        <v>1.6981501709120314E-2</v>
      </c>
      <c r="AV548" s="67">
        <v>1.55206366158867E-2</v>
      </c>
      <c r="AW548" s="67">
        <v>1.4754970530334598E-2</v>
      </c>
      <c r="AX548" s="67">
        <v>1.5244439320730857E-2</v>
      </c>
      <c r="AY548" s="67">
        <v>1.5393419794103786E-2</v>
      </c>
      <c r="AZ548" s="67">
        <v>1.4956505042073782E-2</v>
      </c>
      <c r="BA548" s="67">
        <v>1.5138483696177225E-2</v>
      </c>
      <c r="BB548" s="67">
        <v>1.5221211619164064E-2</v>
      </c>
    </row>
    <row r="549" spans="1:54" ht="14.85" customHeight="1" x14ac:dyDescent="0.25">
      <c r="A549" s="6" t="s">
        <v>1673</v>
      </c>
      <c r="B549" s="6" t="s">
        <v>1674</v>
      </c>
      <c r="C549" s="6" t="s">
        <v>7130</v>
      </c>
      <c r="D549" s="6" t="s">
        <v>242</v>
      </c>
      <c r="E549" s="6" t="s">
        <v>243</v>
      </c>
      <c r="G549" s="12" t="s">
        <v>4835</v>
      </c>
      <c r="H549" s="6">
        <v>1</v>
      </c>
      <c r="I549" s="6">
        <v>-1000</v>
      </c>
      <c r="J549" s="6">
        <v>1000</v>
      </c>
      <c r="K549" s="13" t="s">
        <v>4589</v>
      </c>
      <c r="L549" s="7" t="s">
        <v>5966</v>
      </c>
      <c r="M549" s="14"/>
      <c r="N549" s="67">
        <v>0</v>
      </c>
      <c r="O549" s="67">
        <v>0</v>
      </c>
      <c r="P549" s="67">
        <v>0</v>
      </c>
      <c r="Q549" s="67">
        <v>0</v>
      </c>
      <c r="R549" s="67">
        <v>0</v>
      </c>
      <c r="S549" s="67">
        <v>0</v>
      </c>
      <c r="T549" s="67">
        <v>0</v>
      </c>
      <c r="U549" s="67">
        <v>0</v>
      </c>
      <c r="V549" s="67">
        <v>0</v>
      </c>
      <c r="W549" s="67">
        <v>0</v>
      </c>
      <c r="X549" s="67">
        <v>0</v>
      </c>
      <c r="Y549" s="67">
        <v>0</v>
      </c>
      <c r="Z549" s="67">
        <v>0</v>
      </c>
      <c r="AA549" s="67">
        <v>0</v>
      </c>
      <c r="AB549" s="67">
        <v>0</v>
      </c>
      <c r="AC549" s="67">
        <v>0</v>
      </c>
      <c r="AD549" s="67">
        <v>0</v>
      </c>
      <c r="AE549" s="67">
        <v>0</v>
      </c>
      <c r="AF549" s="67">
        <v>0</v>
      </c>
      <c r="AG549" s="67">
        <v>0</v>
      </c>
      <c r="AH549" s="67">
        <v>0</v>
      </c>
      <c r="AI549" s="67">
        <v>0</v>
      </c>
      <c r="AJ549" s="67">
        <v>0</v>
      </c>
      <c r="AK549" s="67">
        <v>0</v>
      </c>
      <c r="AL549" s="67">
        <v>0</v>
      </c>
      <c r="AM549" s="67">
        <v>0</v>
      </c>
      <c r="AN549" s="67">
        <v>0</v>
      </c>
      <c r="AO549" s="67">
        <v>0</v>
      </c>
      <c r="AP549" s="67">
        <v>0</v>
      </c>
      <c r="AQ549" s="67">
        <v>0</v>
      </c>
      <c r="AR549" s="67">
        <v>0</v>
      </c>
      <c r="AS549" s="67">
        <v>0</v>
      </c>
      <c r="AT549" s="67">
        <v>0</v>
      </c>
      <c r="AU549" s="67">
        <v>0</v>
      </c>
      <c r="AV549" s="67">
        <v>0</v>
      </c>
      <c r="AW549" s="67">
        <v>0</v>
      </c>
      <c r="AX549" s="67">
        <v>0</v>
      </c>
      <c r="AY549" s="67">
        <v>0</v>
      </c>
      <c r="AZ549" s="67">
        <v>0</v>
      </c>
      <c r="BA549" s="67">
        <v>0</v>
      </c>
      <c r="BB549" s="67">
        <v>0</v>
      </c>
    </row>
    <row r="550" spans="1:54" ht="14.85" customHeight="1" x14ac:dyDescent="0.25">
      <c r="A550" s="6" t="s">
        <v>1675</v>
      </c>
      <c r="B550" s="6" t="s">
        <v>966</v>
      </c>
      <c r="C550" s="6" t="s">
        <v>7131</v>
      </c>
      <c r="D550" s="6" t="s">
        <v>967</v>
      </c>
      <c r="E550" s="6" t="s">
        <v>968</v>
      </c>
      <c r="G550" s="12" t="s">
        <v>4982</v>
      </c>
      <c r="H550" s="6">
        <v>1</v>
      </c>
      <c r="I550" s="6">
        <v>-1000</v>
      </c>
      <c r="J550" s="6">
        <v>1000</v>
      </c>
      <c r="K550" s="13" t="s">
        <v>5114</v>
      </c>
      <c r="L550" s="7" t="s">
        <v>5967</v>
      </c>
      <c r="M550" s="14"/>
      <c r="N550" s="67">
        <v>0</v>
      </c>
      <c r="O550" s="67">
        <v>0</v>
      </c>
      <c r="P550" s="67">
        <v>0</v>
      </c>
      <c r="Q550" s="67">
        <v>0</v>
      </c>
      <c r="R550" s="67">
        <v>0</v>
      </c>
      <c r="S550" s="67">
        <v>0</v>
      </c>
      <c r="T550" s="67">
        <v>0</v>
      </c>
      <c r="U550" s="67">
        <v>0</v>
      </c>
      <c r="V550" s="67">
        <v>0</v>
      </c>
      <c r="W550" s="67">
        <v>0</v>
      </c>
      <c r="X550" s="67">
        <v>0</v>
      </c>
      <c r="Y550" s="67">
        <v>0</v>
      </c>
      <c r="Z550" s="67">
        <v>0</v>
      </c>
      <c r="AA550" s="67">
        <v>0</v>
      </c>
      <c r="AB550" s="67">
        <v>0</v>
      </c>
      <c r="AC550" s="67">
        <v>0</v>
      </c>
      <c r="AD550" s="67">
        <v>0</v>
      </c>
      <c r="AE550" s="67">
        <v>0</v>
      </c>
      <c r="AF550" s="67">
        <v>0</v>
      </c>
      <c r="AG550" s="67">
        <v>0</v>
      </c>
      <c r="AH550" s="67">
        <v>0</v>
      </c>
      <c r="AI550" s="67">
        <v>0</v>
      </c>
      <c r="AJ550" s="67">
        <v>0</v>
      </c>
      <c r="AK550" s="67">
        <v>0</v>
      </c>
      <c r="AL550" s="67">
        <v>0</v>
      </c>
      <c r="AM550" s="67">
        <v>0</v>
      </c>
      <c r="AN550" s="67">
        <v>0</v>
      </c>
      <c r="AO550" s="67">
        <v>0</v>
      </c>
      <c r="AP550" s="67">
        <v>0</v>
      </c>
      <c r="AQ550" s="67">
        <v>0</v>
      </c>
      <c r="AR550" s="67">
        <v>0</v>
      </c>
      <c r="AS550" s="67">
        <v>0</v>
      </c>
      <c r="AT550" s="67">
        <v>0</v>
      </c>
      <c r="AU550" s="67">
        <v>0</v>
      </c>
      <c r="AV550" s="67">
        <v>0</v>
      </c>
      <c r="AW550" s="67">
        <v>0</v>
      </c>
      <c r="AX550" s="67">
        <v>0</v>
      </c>
      <c r="AY550" s="67">
        <v>0</v>
      </c>
      <c r="AZ550" s="67">
        <v>0</v>
      </c>
      <c r="BA550" s="67">
        <v>0</v>
      </c>
      <c r="BB550" s="67">
        <v>0</v>
      </c>
    </row>
    <row r="551" spans="1:54" ht="14.85" customHeight="1" x14ac:dyDescent="0.25">
      <c r="A551" s="6" t="s">
        <v>1676</v>
      </c>
      <c r="B551" s="6" t="s">
        <v>1677</v>
      </c>
      <c r="C551" s="6" t="s">
        <v>7132</v>
      </c>
      <c r="D551" s="6" t="s">
        <v>1678</v>
      </c>
      <c r="E551" s="6" t="s">
        <v>1679</v>
      </c>
      <c r="G551" s="12" t="s">
        <v>4808</v>
      </c>
      <c r="H551" s="6">
        <v>1</v>
      </c>
      <c r="I551" s="6">
        <v>-1000</v>
      </c>
      <c r="J551" s="6">
        <v>1000</v>
      </c>
      <c r="K551" s="13" t="s">
        <v>4428</v>
      </c>
      <c r="L551" s="7" t="s">
        <v>5968</v>
      </c>
      <c r="M551" s="11"/>
      <c r="N551" s="67">
        <v>1.8186974341915629E-2</v>
      </c>
      <c r="O551" s="67">
        <v>1.8186974341915629E-2</v>
      </c>
      <c r="P551" s="67">
        <v>1.8186974341915629E-2</v>
      </c>
      <c r="Q551" s="67">
        <v>1.8630559081998399E-2</v>
      </c>
      <c r="R551" s="67">
        <v>1.8186974341915629E-2</v>
      </c>
      <c r="S551" s="67">
        <v>1.8630559081998399E-2</v>
      </c>
      <c r="T551" s="67">
        <v>1.8186974341915629E-2</v>
      </c>
      <c r="U551" s="67">
        <v>1.8186974341915629E-2</v>
      </c>
      <c r="V551" s="67">
        <v>1.8186974341915629E-2</v>
      </c>
      <c r="W551" s="67">
        <v>1.8630559081998399E-2</v>
      </c>
      <c r="X551" s="67">
        <v>1.8630559081998399E-2</v>
      </c>
      <c r="Y551" s="67">
        <v>1.8186974341915629E-2</v>
      </c>
      <c r="Z551" s="67">
        <v>1.8630559081998399E-2</v>
      </c>
      <c r="AA551" s="67">
        <v>1.8630559081998399E-2</v>
      </c>
      <c r="AB551" s="67">
        <v>1.8186974341915629E-2</v>
      </c>
      <c r="AC551" s="67">
        <v>1.8630559081998399E-2</v>
      </c>
      <c r="AD551" s="67">
        <v>1.8630559081998399E-2</v>
      </c>
      <c r="AE551" s="67">
        <v>1.8630559081998399E-2</v>
      </c>
      <c r="AF551" s="67">
        <v>1.9074143821967482E-2</v>
      </c>
      <c r="AG551" s="67">
        <v>3.5913886563093911E-2</v>
      </c>
      <c r="AH551" s="67">
        <v>3.4991248672668007E-2</v>
      </c>
      <c r="AI551" s="67">
        <v>3.99763360273937E-2</v>
      </c>
      <c r="AJ551" s="67">
        <v>3.5187785515745418E-2</v>
      </c>
      <c r="AK551" s="67">
        <v>2.1379331511184319E-2</v>
      </c>
      <c r="AL551" s="67">
        <v>2.0604489595939413E-2</v>
      </c>
      <c r="AM551" s="67">
        <v>2.0971172023223517E-2</v>
      </c>
      <c r="AN551" s="67">
        <v>3.168835063388542E-2</v>
      </c>
      <c r="AO551" s="67">
        <v>3.3170342885682658E-2</v>
      </c>
      <c r="AP551" s="67">
        <v>3.3045296418094949E-2</v>
      </c>
      <c r="AQ551" s="67">
        <v>3.3078662981893103E-2</v>
      </c>
      <c r="AR551" s="67">
        <v>2.2879641723875466E-2</v>
      </c>
      <c r="AS551" s="67">
        <v>2.2249721760999819E-2</v>
      </c>
      <c r="AT551" s="67">
        <v>2.2586271518093781E-2</v>
      </c>
      <c r="AU551" s="67">
        <v>2.269591050139752E-2</v>
      </c>
      <c r="AV551" s="67">
        <v>2.0743452822443942E-2</v>
      </c>
      <c r="AW551" s="67">
        <v>1.9720134081353535E-2</v>
      </c>
      <c r="AX551" s="67">
        <v>2.0374312966737307E-2</v>
      </c>
      <c r="AY551" s="67">
        <v>2.0573426540295259E-2</v>
      </c>
      <c r="AZ551" s="67">
        <v>1.9989486540225698E-2</v>
      </c>
      <c r="BA551" s="67">
        <v>2.0232702441717265E-2</v>
      </c>
      <c r="BB551" s="67">
        <v>2.0343268961028116E-2</v>
      </c>
    </row>
    <row r="552" spans="1:54" ht="14.85" customHeight="1" x14ac:dyDescent="0.25">
      <c r="A552" s="6" t="s">
        <v>1680</v>
      </c>
      <c r="B552" s="6" t="s">
        <v>1681</v>
      </c>
      <c r="C552" s="6" t="s">
        <v>7133</v>
      </c>
      <c r="D552" s="6" t="s">
        <v>1219</v>
      </c>
      <c r="E552" s="6" t="s">
        <v>1220</v>
      </c>
      <c r="G552" s="12" t="s">
        <v>4896</v>
      </c>
      <c r="H552" s="6">
        <v>0</v>
      </c>
      <c r="I552" s="6">
        <v>0</v>
      </c>
      <c r="J552" s="6">
        <v>1000</v>
      </c>
      <c r="L552" s="7" t="s">
        <v>5969</v>
      </c>
      <c r="M552" s="14"/>
      <c r="N552" s="67">
        <v>0</v>
      </c>
      <c r="O552" s="67">
        <v>0</v>
      </c>
      <c r="P552" s="67">
        <v>0</v>
      </c>
      <c r="Q552" s="67">
        <v>0</v>
      </c>
      <c r="R552" s="67">
        <v>0</v>
      </c>
      <c r="S552" s="67">
        <v>0</v>
      </c>
      <c r="T552" s="67">
        <v>0</v>
      </c>
      <c r="U552" s="67">
        <v>0</v>
      </c>
      <c r="V552" s="67">
        <v>0</v>
      </c>
      <c r="W552" s="67">
        <v>0</v>
      </c>
      <c r="X552" s="67">
        <v>0</v>
      </c>
      <c r="Y552" s="67">
        <v>0</v>
      </c>
      <c r="Z552" s="67">
        <v>0</v>
      </c>
      <c r="AA552" s="67">
        <v>0</v>
      </c>
      <c r="AB552" s="67">
        <v>0</v>
      </c>
      <c r="AC552" s="67">
        <v>0</v>
      </c>
      <c r="AD552" s="67">
        <v>0</v>
      </c>
      <c r="AE552" s="67">
        <v>0</v>
      </c>
      <c r="AF552" s="67">
        <v>0</v>
      </c>
      <c r="AG552" s="67">
        <v>0</v>
      </c>
      <c r="AH552" s="67">
        <v>0</v>
      </c>
      <c r="AI552" s="67">
        <v>0</v>
      </c>
      <c r="AJ552" s="67">
        <v>0</v>
      </c>
      <c r="AK552" s="67">
        <v>0</v>
      </c>
      <c r="AL552" s="67">
        <v>0</v>
      </c>
      <c r="AM552" s="67">
        <v>0</v>
      </c>
      <c r="AN552" s="67">
        <v>0</v>
      </c>
      <c r="AO552" s="67">
        <v>0</v>
      </c>
      <c r="AP552" s="67">
        <v>0</v>
      </c>
      <c r="AQ552" s="67">
        <v>0</v>
      </c>
      <c r="AR552" s="67">
        <v>0</v>
      </c>
      <c r="AS552" s="67">
        <v>0</v>
      </c>
      <c r="AT552" s="67">
        <v>0</v>
      </c>
      <c r="AU552" s="67">
        <v>0</v>
      </c>
      <c r="AV552" s="67">
        <v>0</v>
      </c>
      <c r="AW552" s="67">
        <v>0</v>
      </c>
      <c r="AX552" s="67">
        <v>0</v>
      </c>
      <c r="AY552" s="67">
        <v>0</v>
      </c>
      <c r="AZ552" s="67">
        <v>0</v>
      </c>
      <c r="BA552" s="67">
        <v>0</v>
      </c>
      <c r="BB552" s="67">
        <v>0</v>
      </c>
    </row>
    <row r="553" spans="1:54" ht="14.85" customHeight="1" x14ac:dyDescent="0.25">
      <c r="A553" s="6" t="s">
        <v>1682</v>
      </c>
      <c r="B553" s="6" t="s">
        <v>1683</v>
      </c>
      <c r="C553" s="6" t="s">
        <v>7134</v>
      </c>
      <c r="D553" s="6" t="s">
        <v>232</v>
      </c>
      <c r="E553" s="6" t="s">
        <v>233</v>
      </c>
      <c r="G553" s="12" t="s">
        <v>4833</v>
      </c>
      <c r="H553" s="6">
        <v>0</v>
      </c>
      <c r="I553" s="6">
        <v>0</v>
      </c>
      <c r="J553" s="6">
        <v>1000</v>
      </c>
      <c r="K553" s="13" t="s">
        <v>5027</v>
      </c>
      <c r="L553" s="7" t="s">
        <v>5970</v>
      </c>
      <c r="M553" s="14"/>
      <c r="N553" s="67">
        <v>0</v>
      </c>
      <c r="O553" s="67">
        <v>0</v>
      </c>
      <c r="P553" s="67">
        <v>0</v>
      </c>
      <c r="Q553" s="67">
        <v>0</v>
      </c>
      <c r="R553" s="67">
        <v>0</v>
      </c>
      <c r="S553" s="67">
        <v>0</v>
      </c>
      <c r="T553" s="67">
        <v>0</v>
      </c>
      <c r="U553" s="67">
        <v>0</v>
      </c>
      <c r="V553" s="67">
        <v>0</v>
      </c>
      <c r="W553" s="67">
        <v>0</v>
      </c>
      <c r="X553" s="67">
        <v>0</v>
      </c>
      <c r="Y553" s="67">
        <v>0</v>
      </c>
      <c r="Z553" s="67">
        <v>0</v>
      </c>
      <c r="AA553" s="67">
        <v>0</v>
      </c>
      <c r="AB553" s="67">
        <v>0</v>
      </c>
      <c r="AC553" s="67">
        <v>0</v>
      </c>
      <c r="AD553" s="67">
        <v>0</v>
      </c>
      <c r="AE553" s="67">
        <v>0</v>
      </c>
      <c r="AF553" s="67">
        <v>0</v>
      </c>
      <c r="AG553" s="67">
        <v>0</v>
      </c>
      <c r="AH553" s="67">
        <v>0</v>
      </c>
      <c r="AI553" s="67">
        <v>0</v>
      </c>
      <c r="AJ553" s="67">
        <v>0</v>
      </c>
      <c r="AK553" s="67">
        <v>0</v>
      </c>
      <c r="AL553" s="67">
        <v>0</v>
      </c>
      <c r="AM553" s="67">
        <v>0</v>
      </c>
      <c r="AN553" s="67">
        <v>0</v>
      </c>
      <c r="AO553" s="67">
        <v>0</v>
      </c>
      <c r="AP553" s="67">
        <v>0</v>
      </c>
      <c r="AQ553" s="67">
        <v>0</v>
      </c>
      <c r="AR553" s="67">
        <v>0</v>
      </c>
      <c r="AS553" s="67">
        <v>0</v>
      </c>
      <c r="AT553" s="67">
        <v>0</v>
      </c>
      <c r="AU553" s="67">
        <v>0</v>
      </c>
      <c r="AV553" s="67">
        <v>0</v>
      </c>
      <c r="AW553" s="67">
        <v>0</v>
      </c>
      <c r="AX553" s="67">
        <v>0</v>
      </c>
      <c r="AY553" s="67">
        <v>0</v>
      </c>
      <c r="AZ553" s="67">
        <v>0</v>
      </c>
      <c r="BA553" s="67">
        <v>0</v>
      </c>
      <c r="BB553" s="67">
        <v>0</v>
      </c>
    </row>
    <row r="554" spans="1:54" ht="14.85" customHeight="1" x14ac:dyDescent="0.25">
      <c r="A554" s="6" t="s">
        <v>1684</v>
      </c>
      <c r="B554" s="6" t="s">
        <v>1685</v>
      </c>
      <c r="C554" s="6" t="s">
        <v>7135</v>
      </c>
      <c r="D554" s="6" t="s">
        <v>441</v>
      </c>
      <c r="E554" s="6" t="s">
        <v>442</v>
      </c>
      <c r="G554" s="12" t="s">
        <v>4853</v>
      </c>
      <c r="H554" s="6">
        <v>1</v>
      </c>
      <c r="I554" s="6">
        <v>-1000</v>
      </c>
      <c r="J554" s="6">
        <v>1000</v>
      </c>
      <c r="K554" s="13" t="s">
        <v>5049</v>
      </c>
      <c r="L554" s="7" t="s">
        <v>5971</v>
      </c>
      <c r="M554" s="14"/>
      <c r="N554" s="67">
        <v>0</v>
      </c>
      <c r="O554" s="67">
        <v>0</v>
      </c>
      <c r="P554" s="67">
        <v>0</v>
      </c>
      <c r="Q554" s="67">
        <v>0</v>
      </c>
      <c r="R554" s="67">
        <v>0</v>
      </c>
      <c r="S554" s="67">
        <v>0</v>
      </c>
      <c r="T554" s="67">
        <v>0</v>
      </c>
      <c r="U554" s="67">
        <v>0</v>
      </c>
      <c r="V554" s="67">
        <v>0</v>
      </c>
      <c r="W554" s="67">
        <v>0</v>
      </c>
      <c r="X554" s="67">
        <v>0</v>
      </c>
      <c r="Y554" s="67">
        <v>0</v>
      </c>
      <c r="Z554" s="67">
        <v>0</v>
      </c>
      <c r="AA554" s="67">
        <v>0</v>
      </c>
      <c r="AB554" s="67">
        <v>0</v>
      </c>
      <c r="AC554" s="67">
        <v>0</v>
      </c>
      <c r="AD554" s="67">
        <v>0</v>
      </c>
      <c r="AE554" s="67">
        <v>0</v>
      </c>
      <c r="AF554" s="67">
        <v>0</v>
      </c>
      <c r="AG554" s="67">
        <v>0</v>
      </c>
      <c r="AH554" s="67">
        <v>0</v>
      </c>
      <c r="AI554" s="67">
        <v>0</v>
      </c>
      <c r="AJ554" s="67">
        <v>0</v>
      </c>
      <c r="AK554" s="67">
        <v>0</v>
      </c>
      <c r="AL554" s="67">
        <v>0</v>
      </c>
      <c r="AM554" s="67">
        <v>0</v>
      </c>
      <c r="AN554" s="67">
        <v>0</v>
      </c>
      <c r="AO554" s="67">
        <v>0</v>
      </c>
      <c r="AP554" s="67">
        <v>0</v>
      </c>
      <c r="AQ554" s="67">
        <v>0</v>
      </c>
      <c r="AR554" s="67">
        <v>0</v>
      </c>
      <c r="AS554" s="67">
        <v>0</v>
      </c>
      <c r="AT554" s="67">
        <v>0</v>
      </c>
      <c r="AU554" s="67">
        <v>0</v>
      </c>
      <c r="AV554" s="67">
        <v>0</v>
      </c>
      <c r="AW554" s="67">
        <v>0</v>
      </c>
      <c r="AX554" s="67">
        <v>0</v>
      </c>
      <c r="AY554" s="67">
        <v>0</v>
      </c>
      <c r="AZ554" s="67">
        <v>0</v>
      </c>
      <c r="BA554" s="67">
        <v>0</v>
      </c>
      <c r="BB554" s="67">
        <v>0</v>
      </c>
    </row>
    <row r="555" spans="1:54" ht="14.85" customHeight="1" x14ac:dyDescent="0.25">
      <c r="A555" s="6" t="s">
        <v>1686</v>
      </c>
      <c r="B555" s="6" t="s">
        <v>1687</v>
      </c>
      <c r="C555" s="6" t="s">
        <v>7136</v>
      </c>
      <c r="D555" s="6" t="s">
        <v>1196</v>
      </c>
      <c r="E555" s="6" t="s">
        <v>1197</v>
      </c>
      <c r="G555" s="12" t="s">
        <v>4528</v>
      </c>
      <c r="H555" s="6">
        <v>1</v>
      </c>
      <c r="I555" s="6">
        <v>-1000</v>
      </c>
      <c r="J555" s="6">
        <v>0</v>
      </c>
      <c r="K555" s="13" t="s">
        <v>5137</v>
      </c>
      <c r="L555" s="7" t="s">
        <v>5972</v>
      </c>
      <c r="M555" s="14"/>
      <c r="N555" s="67">
        <v>0</v>
      </c>
      <c r="O555" s="67">
        <v>0</v>
      </c>
      <c r="P555" s="67">
        <v>0</v>
      </c>
      <c r="Q555" s="67">
        <v>0</v>
      </c>
      <c r="R555" s="67">
        <v>0</v>
      </c>
      <c r="S555" s="67">
        <v>0</v>
      </c>
      <c r="T555" s="67">
        <v>0</v>
      </c>
      <c r="U555" s="67">
        <v>0</v>
      </c>
      <c r="V555" s="67">
        <v>0</v>
      </c>
      <c r="W555" s="67">
        <v>0</v>
      </c>
      <c r="X555" s="67">
        <v>0</v>
      </c>
      <c r="Y555" s="67">
        <v>0</v>
      </c>
      <c r="Z555" s="67">
        <v>0</v>
      </c>
      <c r="AA555" s="67">
        <v>0</v>
      </c>
      <c r="AB555" s="67">
        <v>0</v>
      </c>
      <c r="AC555" s="67">
        <v>0</v>
      </c>
      <c r="AD555" s="67">
        <v>0</v>
      </c>
      <c r="AE555" s="67">
        <v>0</v>
      </c>
      <c r="AF555" s="67">
        <v>0</v>
      </c>
      <c r="AG555" s="67">
        <v>0</v>
      </c>
      <c r="AH555" s="67">
        <v>0</v>
      </c>
      <c r="AI555" s="67">
        <v>0</v>
      </c>
      <c r="AJ555" s="67">
        <v>0</v>
      </c>
      <c r="AK555" s="67">
        <v>0</v>
      </c>
      <c r="AL555" s="67">
        <v>0</v>
      </c>
      <c r="AM555" s="67">
        <v>0</v>
      </c>
      <c r="AN555" s="67">
        <v>0</v>
      </c>
      <c r="AO555" s="67">
        <v>0</v>
      </c>
      <c r="AP555" s="67">
        <v>0</v>
      </c>
      <c r="AQ555" s="67">
        <v>0</v>
      </c>
      <c r="AR555" s="67">
        <v>0</v>
      </c>
      <c r="AS555" s="67">
        <v>0</v>
      </c>
      <c r="AT555" s="67">
        <v>0</v>
      </c>
      <c r="AU555" s="67">
        <v>0</v>
      </c>
      <c r="AV555" s="67">
        <v>0</v>
      </c>
      <c r="AW555" s="67">
        <v>0</v>
      </c>
      <c r="AX555" s="67">
        <v>0</v>
      </c>
      <c r="AY555" s="67">
        <v>0</v>
      </c>
      <c r="AZ555" s="67">
        <v>0</v>
      </c>
      <c r="BA555" s="67">
        <v>0</v>
      </c>
      <c r="BB555" s="67">
        <v>0</v>
      </c>
    </row>
    <row r="556" spans="1:54" ht="14.85" customHeight="1" x14ac:dyDescent="0.25">
      <c r="A556" s="6" t="s">
        <v>1688</v>
      </c>
      <c r="B556" s="6" t="s">
        <v>1689</v>
      </c>
      <c r="C556" s="6" t="s">
        <v>7137</v>
      </c>
      <c r="D556" s="6" t="s">
        <v>282</v>
      </c>
      <c r="E556" s="6" t="s">
        <v>283</v>
      </c>
      <c r="G556" s="12" t="s">
        <v>4827</v>
      </c>
      <c r="H556" s="6">
        <v>1</v>
      </c>
      <c r="I556" s="6">
        <v>-1000</v>
      </c>
      <c r="J556" s="6">
        <v>1000</v>
      </c>
      <c r="L556" s="7" t="s">
        <v>5973</v>
      </c>
      <c r="M556" s="14"/>
      <c r="N556" s="67">
        <v>0</v>
      </c>
      <c r="O556" s="67">
        <v>0</v>
      </c>
      <c r="P556" s="67">
        <v>0</v>
      </c>
      <c r="Q556" s="67">
        <v>0</v>
      </c>
      <c r="R556" s="67">
        <v>0</v>
      </c>
      <c r="S556" s="67">
        <v>0</v>
      </c>
      <c r="T556" s="67">
        <v>0</v>
      </c>
      <c r="U556" s="67">
        <v>0</v>
      </c>
      <c r="V556" s="67">
        <v>0</v>
      </c>
      <c r="W556" s="67">
        <v>0</v>
      </c>
      <c r="X556" s="67">
        <v>0</v>
      </c>
      <c r="Y556" s="67">
        <v>0</v>
      </c>
      <c r="Z556" s="67">
        <v>0</v>
      </c>
      <c r="AA556" s="67">
        <v>0</v>
      </c>
      <c r="AB556" s="67">
        <v>0</v>
      </c>
      <c r="AC556" s="67">
        <v>0</v>
      </c>
      <c r="AD556" s="67">
        <v>0</v>
      </c>
      <c r="AE556" s="67">
        <v>0</v>
      </c>
      <c r="AF556" s="67">
        <v>0</v>
      </c>
      <c r="AG556" s="67">
        <v>0</v>
      </c>
      <c r="AH556" s="67">
        <v>0</v>
      </c>
      <c r="AI556" s="67">
        <v>0</v>
      </c>
      <c r="AJ556" s="67">
        <v>0</v>
      </c>
      <c r="AK556" s="67">
        <v>0</v>
      </c>
      <c r="AL556" s="67">
        <v>0</v>
      </c>
      <c r="AM556" s="67">
        <v>0</v>
      </c>
      <c r="AN556" s="67">
        <v>0</v>
      </c>
      <c r="AO556" s="67">
        <v>0</v>
      </c>
      <c r="AP556" s="67">
        <v>0</v>
      </c>
      <c r="AQ556" s="67">
        <v>0</v>
      </c>
      <c r="AR556" s="67">
        <v>0</v>
      </c>
      <c r="AS556" s="67">
        <v>0</v>
      </c>
      <c r="AT556" s="67">
        <v>0</v>
      </c>
      <c r="AU556" s="67">
        <v>0</v>
      </c>
      <c r="AV556" s="67">
        <v>0</v>
      </c>
      <c r="AW556" s="67">
        <v>0</v>
      </c>
      <c r="AX556" s="67">
        <v>0</v>
      </c>
      <c r="AY556" s="67">
        <v>0</v>
      </c>
      <c r="AZ556" s="67">
        <v>0</v>
      </c>
      <c r="BA556" s="67">
        <v>0</v>
      </c>
      <c r="BB556" s="67">
        <v>0</v>
      </c>
    </row>
    <row r="557" spans="1:54" ht="14.85" customHeight="1" x14ac:dyDescent="0.25">
      <c r="A557" s="6" t="s">
        <v>1690</v>
      </c>
      <c r="B557" s="6" t="s">
        <v>1691</v>
      </c>
      <c r="C557" s="6" t="s">
        <v>7138</v>
      </c>
      <c r="D557" s="6" t="s">
        <v>162</v>
      </c>
      <c r="E557" s="6" t="s">
        <v>163</v>
      </c>
      <c r="G557" s="12" t="s">
        <v>4827</v>
      </c>
      <c r="H557" s="6">
        <v>0</v>
      </c>
      <c r="I557" s="6">
        <v>0</v>
      </c>
      <c r="J557" s="6">
        <v>1000</v>
      </c>
      <c r="K557" s="13" t="s">
        <v>4693</v>
      </c>
      <c r="L557" s="7" t="s">
        <v>5974</v>
      </c>
      <c r="M557" s="14"/>
      <c r="N557" s="67">
        <v>0</v>
      </c>
      <c r="O557" s="67">
        <v>0</v>
      </c>
      <c r="P557" s="67">
        <v>0</v>
      </c>
      <c r="Q557" s="67">
        <v>0</v>
      </c>
      <c r="R557" s="67">
        <v>0</v>
      </c>
      <c r="S557" s="67">
        <v>0</v>
      </c>
      <c r="T557" s="67">
        <v>0</v>
      </c>
      <c r="U557" s="67">
        <v>0</v>
      </c>
      <c r="V557" s="67">
        <v>0</v>
      </c>
      <c r="W557" s="67">
        <v>0</v>
      </c>
      <c r="X557" s="67">
        <v>0</v>
      </c>
      <c r="Y557" s="67">
        <v>0</v>
      </c>
      <c r="Z557" s="67">
        <v>0</v>
      </c>
      <c r="AA557" s="67">
        <v>0</v>
      </c>
      <c r="AB557" s="67">
        <v>0</v>
      </c>
      <c r="AC557" s="67">
        <v>0</v>
      </c>
      <c r="AD557" s="67">
        <v>0</v>
      </c>
      <c r="AE557" s="67">
        <v>0</v>
      </c>
      <c r="AF557" s="67">
        <v>0</v>
      </c>
      <c r="AG557" s="67">
        <v>0</v>
      </c>
      <c r="AH557" s="67">
        <v>0</v>
      </c>
      <c r="AI557" s="67">
        <v>0</v>
      </c>
      <c r="AJ557" s="67">
        <v>0</v>
      </c>
      <c r="AK557" s="67">
        <v>0</v>
      </c>
      <c r="AL557" s="67">
        <v>0</v>
      </c>
      <c r="AM557" s="67">
        <v>0</v>
      </c>
      <c r="AN557" s="67">
        <v>0</v>
      </c>
      <c r="AO557" s="67">
        <v>0</v>
      </c>
      <c r="AP557" s="67">
        <v>0</v>
      </c>
      <c r="AQ557" s="67">
        <v>0</v>
      </c>
      <c r="AR557" s="67">
        <v>0</v>
      </c>
      <c r="AS557" s="67">
        <v>0</v>
      </c>
      <c r="AT557" s="67">
        <v>0</v>
      </c>
      <c r="AU557" s="67">
        <v>0</v>
      </c>
      <c r="AV557" s="67">
        <v>0</v>
      </c>
      <c r="AW557" s="67">
        <v>0</v>
      </c>
      <c r="AX557" s="67">
        <v>0</v>
      </c>
      <c r="AY557" s="67">
        <v>0</v>
      </c>
      <c r="AZ557" s="67">
        <v>0</v>
      </c>
      <c r="BA557" s="67">
        <v>0</v>
      </c>
      <c r="BB557" s="67">
        <v>0</v>
      </c>
    </row>
    <row r="558" spans="1:54" ht="14.85" customHeight="1" x14ac:dyDescent="0.25">
      <c r="A558" s="6" t="s">
        <v>1692</v>
      </c>
      <c r="B558" s="6" t="s">
        <v>1693</v>
      </c>
      <c r="C558" s="6" t="s">
        <v>7139</v>
      </c>
      <c r="D558" s="6" t="s">
        <v>242</v>
      </c>
      <c r="E558" s="6" t="s">
        <v>243</v>
      </c>
      <c r="G558" s="12" t="s">
        <v>4835</v>
      </c>
      <c r="H558" s="6">
        <v>1</v>
      </c>
      <c r="I558" s="6">
        <v>-1000</v>
      </c>
      <c r="J558" s="6">
        <v>1000</v>
      </c>
      <c r="K558" s="13" t="s">
        <v>4589</v>
      </c>
      <c r="L558" s="7" t="s">
        <v>5975</v>
      </c>
      <c r="M558" s="14"/>
      <c r="N558" s="67">
        <v>0</v>
      </c>
      <c r="O558" s="67">
        <v>0</v>
      </c>
      <c r="P558" s="67">
        <v>0</v>
      </c>
      <c r="Q558" s="67">
        <v>0</v>
      </c>
      <c r="R558" s="67">
        <v>0</v>
      </c>
      <c r="S558" s="67">
        <v>0</v>
      </c>
      <c r="T558" s="67">
        <v>0</v>
      </c>
      <c r="U558" s="67">
        <v>0</v>
      </c>
      <c r="V558" s="67">
        <v>0</v>
      </c>
      <c r="W558" s="67">
        <v>0</v>
      </c>
      <c r="X558" s="67">
        <v>0</v>
      </c>
      <c r="Y558" s="67">
        <v>0</v>
      </c>
      <c r="Z558" s="67">
        <v>0</v>
      </c>
      <c r="AA558" s="67">
        <v>0</v>
      </c>
      <c r="AB558" s="67">
        <v>0</v>
      </c>
      <c r="AC558" s="67">
        <v>0</v>
      </c>
      <c r="AD558" s="67">
        <v>0</v>
      </c>
      <c r="AE558" s="67">
        <v>0</v>
      </c>
      <c r="AF558" s="67">
        <v>0</v>
      </c>
      <c r="AG558" s="67">
        <v>0</v>
      </c>
      <c r="AH558" s="67">
        <v>0</v>
      </c>
      <c r="AI558" s="67">
        <v>0</v>
      </c>
      <c r="AJ558" s="67">
        <v>0</v>
      </c>
      <c r="AK558" s="67">
        <v>0</v>
      </c>
      <c r="AL558" s="67">
        <v>0</v>
      </c>
      <c r="AM558" s="67">
        <v>0</v>
      </c>
      <c r="AN558" s="67">
        <v>0</v>
      </c>
      <c r="AO558" s="67">
        <v>0</v>
      </c>
      <c r="AP558" s="67">
        <v>0</v>
      </c>
      <c r="AQ558" s="67">
        <v>0</v>
      </c>
      <c r="AR558" s="67">
        <v>0</v>
      </c>
      <c r="AS558" s="67">
        <v>0</v>
      </c>
      <c r="AT558" s="67">
        <v>0</v>
      </c>
      <c r="AU558" s="67">
        <v>0</v>
      </c>
      <c r="AV558" s="67">
        <v>0</v>
      </c>
      <c r="AW558" s="67">
        <v>0</v>
      </c>
      <c r="AX558" s="67">
        <v>0</v>
      </c>
      <c r="AY558" s="67">
        <v>0</v>
      </c>
      <c r="AZ558" s="67">
        <v>0</v>
      </c>
      <c r="BA558" s="67">
        <v>0</v>
      </c>
      <c r="BB558" s="67">
        <v>0</v>
      </c>
    </row>
    <row r="559" spans="1:54" ht="14.85" customHeight="1" x14ac:dyDescent="0.25">
      <c r="A559" s="6" t="s">
        <v>1694</v>
      </c>
      <c r="B559" s="6" t="s">
        <v>1695</v>
      </c>
      <c r="C559" s="6" t="s">
        <v>7140</v>
      </c>
      <c r="D559" s="6" t="s">
        <v>493</v>
      </c>
      <c r="E559" s="6" t="s">
        <v>494</v>
      </c>
      <c r="G559" s="12" t="s">
        <v>4859</v>
      </c>
      <c r="H559" s="6">
        <v>0</v>
      </c>
      <c r="I559" s="6">
        <v>0</v>
      </c>
      <c r="J559" s="6">
        <v>1000</v>
      </c>
      <c r="K559" s="13" t="s">
        <v>5057</v>
      </c>
      <c r="L559" s="7" t="s">
        <v>5976</v>
      </c>
      <c r="M559" s="14"/>
      <c r="N559" s="67">
        <v>0</v>
      </c>
      <c r="O559" s="67">
        <v>0</v>
      </c>
      <c r="P559" s="67">
        <v>0</v>
      </c>
      <c r="Q559" s="67">
        <v>0</v>
      </c>
      <c r="R559" s="67">
        <v>0</v>
      </c>
      <c r="S559" s="67">
        <v>0</v>
      </c>
      <c r="T559" s="67">
        <v>0</v>
      </c>
      <c r="U559" s="67">
        <v>0</v>
      </c>
      <c r="V559" s="67">
        <v>0</v>
      </c>
      <c r="W559" s="67">
        <v>0</v>
      </c>
      <c r="X559" s="67">
        <v>0</v>
      </c>
      <c r="Y559" s="67">
        <v>0</v>
      </c>
      <c r="Z559" s="67">
        <v>0</v>
      </c>
      <c r="AA559" s="67">
        <v>0</v>
      </c>
      <c r="AB559" s="67">
        <v>0</v>
      </c>
      <c r="AC559" s="67">
        <v>0</v>
      </c>
      <c r="AD559" s="67">
        <v>0</v>
      </c>
      <c r="AE559" s="67">
        <v>0</v>
      </c>
      <c r="AF559" s="67">
        <v>0</v>
      </c>
      <c r="AG559" s="67">
        <v>0</v>
      </c>
      <c r="AH559" s="67">
        <v>0</v>
      </c>
      <c r="AI559" s="67">
        <v>0</v>
      </c>
      <c r="AJ559" s="67">
        <v>0</v>
      </c>
      <c r="AK559" s="67">
        <v>0</v>
      </c>
      <c r="AL559" s="67">
        <v>0</v>
      </c>
      <c r="AM559" s="67">
        <v>0</v>
      </c>
      <c r="AN559" s="67">
        <v>0</v>
      </c>
      <c r="AO559" s="67">
        <v>0</v>
      </c>
      <c r="AP559" s="67">
        <v>0</v>
      </c>
      <c r="AQ559" s="67">
        <v>0</v>
      </c>
      <c r="AR559" s="67">
        <v>0</v>
      </c>
      <c r="AS559" s="67">
        <v>0</v>
      </c>
      <c r="AT559" s="67">
        <v>0</v>
      </c>
      <c r="AU559" s="67">
        <v>0</v>
      </c>
      <c r="AV559" s="67">
        <v>0</v>
      </c>
      <c r="AW559" s="67">
        <v>0</v>
      </c>
      <c r="AX559" s="67">
        <v>0</v>
      </c>
      <c r="AY559" s="67">
        <v>0</v>
      </c>
      <c r="AZ559" s="67">
        <v>0</v>
      </c>
      <c r="BA559" s="67">
        <v>0</v>
      </c>
      <c r="BB559" s="67">
        <v>0</v>
      </c>
    </row>
    <row r="560" spans="1:54" ht="14.85" customHeight="1" x14ac:dyDescent="0.25">
      <c r="A560" s="6" t="s">
        <v>1696</v>
      </c>
      <c r="B560" s="6" t="s">
        <v>1697</v>
      </c>
      <c r="C560" s="6" t="s">
        <v>7141</v>
      </c>
      <c r="D560" s="6" t="s">
        <v>180</v>
      </c>
      <c r="E560" s="6" t="s">
        <v>181</v>
      </c>
      <c r="G560" s="12" t="s">
        <v>4827</v>
      </c>
      <c r="H560" s="6">
        <v>1</v>
      </c>
      <c r="I560" s="6">
        <v>-1000</v>
      </c>
      <c r="J560" s="6">
        <v>1000</v>
      </c>
      <c r="K560" s="13" t="s">
        <v>4590</v>
      </c>
      <c r="L560" s="7" t="s">
        <v>5977</v>
      </c>
      <c r="M560" s="14"/>
      <c r="N560" s="67">
        <v>0</v>
      </c>
      <c r="O560" s="67">
        <v>0</v>
      </c>
      <c r="P560" s="67">
        <v>0</v>
      </c>
      <c r="Q560" s="67">
        <v>0</v>
      </c>
      <c r="R560" s="67">
        <v>0</v>
      </c>
      <c r="S560" s="67">
        <v>0</v>
      </c>
      <c r="T560" s="67">
        <v>0</v>
      </c>
      <c r="U560" s="67">
        <v>0</v>
      </c>
      <c r="V560" s="67">
        <v>0</v>
      </c>
      <c r="W560" s="67">
        <v>0</v>
      </c>
      <c r="X560" s="67">
        <v>0</v>
      </c>
      <c r="Y560" s="67">
        <v>0</v>
      </c>
      <c r="Z560" s="67">
        <v>0</v>
      </c>
      <c r="AA560" s="67">
        <v>0</v>
      </c>
      <c r="AB560" s="67">
        <v>0</v>
      </c>
      <c r="AC560" s="67">
        <v>0</v>
      </c>
      <c r="AD560" s="67">
        <v>0</v>
      </c>
      <c r="AE560" s="67">
        <v>0</v>
      </c>
      <c r="AF560" s="67">
        <v>0</v>
      </c>
      <c r="AG560" s="67">
        <v>0</v>
      </c>
      <c r="AH560" s="67">
        <v>0</v>
      </c>
      <c r="AI560" s="67">
        <v>0</v>
      </c>
      <c r="AJ560" s="67">
        <v>0</v>
      </c>
      <c r="AK560" s="67">
        <v>0</v>
      </c>
      <c r="AL560" s="67">
        <v>0</v>
      </c>
      <c r="AM560" s="67">
        <v>0</v>
      </c>
      <c r="AN560" s="67">
        <v>0</v>
      </c>
      <c r="AO560" s="67">
        <v>0</v>
      </c>
      <c r="AP560" s="67">
        <v>0</v>
      </c>
      <c r="AQ560" s="67">
        <v>0</v>
      </c>
      <c r="AR560" s="67">
        <v>0</v>
      </c>
      <c r="AS560" s="67">
        <v>0</v>
      </c>
      <c r="AT560" s="67">
        <v>0</v>
      </c>
      <c r="AU560" s="67">
        <v>0</v>
      </c>
      <c r="AV560" s="67">
        <v>0</v>
      </c>
      <c r="AW560" s="67">
        <v>0</v>
      </c>
      <c r="AX560" s="67">
        <v>0</v>
      </c>
      <c r="AY560" s="67">
        <v>0</v>
      </c>
      <c r="AZ560" s="67">
        <v>0</v>
      </c>
      <c r="BA560" s="67">
        <v>0</v>
      </c>
      <c r="BB560" s="67">
        <v>0</v>
      </c>
    </row>
    <row r="561" spans="1:54" ht="14.85" customHeight="1" x14ac:dyDescent="0.25">
      <c r="A561" s="6" t="s">
        <v>1698</v>
      </c>
      <c r="B561" s="6" t="s">
        <v>1699</v>
      </c>
      <c r="C561" s="6" t="s">
        <v>7142</v>
      </c>
      <c r="D561" s="6" t="s">
        <v>433</v>
      </c>
      <c r="E561" s="6" t="s">
        <v>434</v>
      </c>
      <c r="G561" s="12" t="s">
        <v>4827</v>
      </c>
      <c r="H561" s="6">
        <v>0</v>
      </c>
      <c r="I561" s="6">
        <v>0</v>
      </c>
      <c r="J561" s="6">
        <v>1000</v>
      </c>
      <c r="K561" s="13" t="s">
        <v>5048</v>
      </c>
      <c r="L561" s="7" t="s">
        <v>5978</v>
      </c>
      <c r="M561" s="14"/>
      <c r="N561" s="67">
        <v>0</v>
      </c>
      <c r="O561" s="67">
        <v>0</v>
      </c>
      <c r="P561" s="67">
        <v>0</v>
      </c>
      <c r="Q561" s="67">
        <v>0</v>
      </c>
      <c r="R561" s="67">
        <v>0</v>
      </c>
      <c r="S561" s="67">
        <v>0</v>
      </c>
      <c r="T561" s="67">
        <v>0</v>
      </c>
      <c r="U561" s="67">
        <v>0</v>
      </c>
      <c r="V561" s="67">
        <v>0</v>
      </c>
      <c r="W561" s="67">
        <v>0</v>
      </c>
      <c r="X561" s="67">
        <v>0</v>
      </c>
      <c r="Y561" s="67">
        <v>0</v>
      </c>
      <c r="Z561" s="67">
        <v>0</v>
      </c>
      <c r="AA561" s="67">
        <v>0</v>
      </c>
      <c r="AB561" s="67">
        <v>0</v>
      </c>
      <c r="AC561" s="67">
        <v>0</v>
      </c>
      <c r="AD561" s="67">
        <v>0</v>
      </c>
      <c r="AE561" s="67">
        <v>0</v>
      </c>
      <c r="AF561" s="67">
        <v>0</v>
      </c>
      <c r="AG561" s="67">
        <v>0</v>
      </c>
      <c r="AH561" s="67">
        <v>0</v>
      </c>
      <c r="AI561" s="67">
        <v>0</v>
      </c>
      <c r="AJ561" s="67">
        <v>0</v>
      </c>
      <c r="AK561" s="67">
        <v>0</v>
      </c>
      <c r="AL561" s="67">
        <v>0</v>
      </c>
      <c r="AM561" s="67">
        <v>0</v>
      </c>
      <c r="AN561" s="67">
        <v>0</v>
      </c>
      <c r="AO561" s="67">
        <v>0</v>
      </c>
      <c r="AP561" s="67">
        <v>0</v>
      </c>
      <c r="AQ561" s="67">
        <v>0</v>
      </c>
      <c r="AR561" s="67">
        <v>0</v>
      </c>
      <c r="AS561" s="67">
        <v>0</v>
      </c>
      <c r="AT561" s="67">
        <v>0</v>
      </c>
      <c r="AU561" s="67">
        <v>0</v>
      </c>
      <c r="AV561" s="67">
        <v>0</v>
      </c>
      <c r="AW561" s="67">
        <v>0</v>
      </c>
      <c r="AX561" s="67">
        <v>0</v>
      </c>
      <c r="AY561" s="67">
        <v>0</v>
      </c>
      <c r="AZ561" s="67">
        <v>0</v>
      </c>
      <c r="BA561" s="67">
        <v>0</v>
      </c>
      <c r="BB561" s="67">
        <v>0</v>
      </c>
    </row>
    <row r="562" spans="1:54" ht="14.85" customHeight="1" x14ac:dyDescent="0.25">
      <c r="A562" s="6" t="s">
        <v>1700</v>
      </c>
      <c r="B562" s="6" t="s">
        <v>1701</v>
      </c>
      <c r="C562" s="6" t="s">
        <v>7143</v>
      </c>
      <c r="D562" s="6" t="s">
        <v>1511</v>
      </c>
      <c r="E562" s="6" t="s">
        <v>1512</v>
      </c>
      <c r="G562" s="12" t="s">
        <v>4923</v>
      </c>
      <c r="H562" s="6">
        <v>0</v>
      </c>
      <c r="I562" s="6">
        <v>0</v>
      </c>
      <c r="J562" s="6">
        <v>1000</v>
      </c>
      <c r="K562" s="13" t="s">
        <v>5188</v>
      </c>
      <c r="L562" s="7" t="s">
        <v>5979</v>
      </c>
      <c r="M562" s="14"/>
      <c r="N562" s="67">
        <v>0</v>
      </c>
      <c r="O562" s="67">
        <v>0</v>
      </c>
      <c r="P562" s="67">
        <v>0</v>
      </c>
      <c r="Q562" s="67">
        <v>0</v>
      </c>
      <c r="R562" s="67">
        <v>0</v>
      </c>
      <c r="S562" s="67">
        <v>0</v>
      </c>
      <c r="T562" s="67">
        <v>0</v>
      </c>
      <c r="U562" s="67">
        <v>0</v>
      </c>
      <c r="V562" s="67">
        <v>0</v>
      </c>
      <c r="W562" s="67">
        <v>0</v>
      </c>
      <c r="X562" s="67">
        <v>0</v>
      </c>
      <c r="Y562" s="67">
        <v>0</v>
      </c>
      <c r="Z562" s="67">
        <v>0</v>
      </c>
      <c r="AA562" s="67">
        <v>0</v>
      </c>
      <c r="AB562" s="67">
        <v>0</v>
      </c>
      <c r="AC562" s="67">
        <v>0</v>
      </c>
      <c r="AD562" s="67">
        <v>0</v>
      </c>
      <c r="AE562" s="67">
        <v>0</v>
      </c>
      <c r="AF562" s="67">
        <v>0</v>
      </c>
      <c r="AG562" s="67">
        <v>0</v>
      </c>
      <c r="AH562" s="67">
        <v>0</v>
      </c>
      <c r="AI562" s="67">
        <v>0</v>
      </c>
      <c r="AJ562" s="67">
        <v>0</v>
      </c>
      <c r="AK562" s="67">
        <v>0</v>
      </c>
      <c r="AL562" s="67">
        <v>0</v>
      </c>
      <c r="AM562" s="67">
        <v>0</v>
      </c>
      <c r="AN562" s="67">
        <v>0</v>
      </c>
      <c r="AO562" s="67">
        <v>0</v>
      </c>
      <c r="AP562" s="67">
        <v>0</v>
      </c>
      <c r="AQ562" s="67">
        <v>0</v>
      </c>
      <c r="AR562" s="67">
        <v>0</v>
      </c>
      <c r="AS562" s="67">
        <v>0</v>
      </c>
      <c r="AT562" s="67">
        <v>0</v>
      </c>
      <c r="AU562" s="67">
        <v>0</v>
      </c>
      <c r="AV562" s="67">
        <v>0</v>
      </c>
      <c r="AW562" s="67">
        <v>0</v>
      </c>
      <c r="AX562" s="67">
        <v>0</v>
      </c>
      <c r="AY562" s="67">
        <v>0</v>
      </c>
      <c r="AZ562" s="67">
        <v>0</v>
      </c>
      <c r="BA562" s="67">
        <v>0</v>
      </c>
      <c r="BB562" s="67">
        <v>0</v>
      </c>
    </row>
    <row r="563" spans="1:54" ht="14.85" customHeight="1" x14ac:dyDescent="0.25">
      <c r="A563" s="6" t="s">
        <v>1702</v>
      </c>
      <c r="B563" s="6" t="s">
        <v>1703</v>
      </c>
      <c r="C563" s="6" t="s">
        <v>7144</v>
      </c>
      <c r="D563" s="6" t="s">
        <v>232</v>
      </c>
      <c r="E563" s="6" t="s">
        <v>233</v>
      </c>
      <c r="G563" s="12" t="s">
        <v>4833</v>
      </c>
      <c r="H563" s="6">
        <v>1</v>
      </c>
      <c r="I563" s="6">
        <v>-1000</v>
      </c>
      <c r="J563" s="6">
        <v>1000</v>
      </c>
      <c r="K563" s="13" t="s">
        <v>5189</v>
      </c>
      <c r="L563" s="7" t="s">
        <v>5980</v>
      </c>
      <c r="M563" s="14"/>
      <c r="N563" s="67">
        <v>8.7061039999980494E-3</v>
      </c>
      <c r="O563" s="67">
        <v>8.7061039999980494E-3</v>
      </c>
      <c r="P563" s="67">
        <v>8.7061039999980494E-3</v>
      </c>
      <c r="Q563" s="67">
        <v>8.918448000031276E-3</v>
      </c>
      <c r="R563" s="67">
        <v>8.7061039999980494E-3</v>
      </c>
      <c r="S563" s="67">
        <v>8.918448000031276E-3</v>
      </c>
      <c r="T563" s="67">
        <v>8.7061039999980494E-3</v>
      </c>
      <c r="U563" s="67">
        <v>8.7061039999980494E-3</v>
      </c>
      <c r="V563" s="67">
        <v>8.7061039999980494E-3</v>
      </c>
      <c r="W563" s="67">
        <v>8.918448000031276E-3</v>
      </c>
      <c r="X563" s="67">
        <v>8.918448000031276E-3</v>
      </c>
      <c r="Y563" s="67">
        <v>8.7061039999980494E-3</v>
      </c>
      <c r="Z563" s="67">
        <v>8.918448000031276E-3</v>
      </c>
      <c r="AA563" s="67">
        <v>8.918448000031276E-3</v>
      </c>
      <c r="AB563" s="67">
        <v>8.7061039999980494E-3</v>
      </c>
      <c r="AC563" s="67">
        <v>8.918448000031276E-3</v>
      </c>
      <c r="AD563" s="67">
        <v>8.918448000031276E-3</v>
      </c>
      <c r="AE563" s="67">
        <v>8.918448000031276E-3</v>
      </c>
      <c r="AF563" s="67">
        <v>9.1307919999508158E-3</v>
      </c>
      <c r="AG563" s="67">
        <v>1.7191976278468246E-2</v>
      </c>
      <c r="AH563" s="67">
        <v>1.6750309551639475E-2</v>
      </c>
      <c r="AI563" s="67">
        <v>1.9136670699026581E-2</v>
      </c>
      <c r="AJ563" s="67">
        <v>1.6844391731751784E-2</v>
      </c>
      <c r="AK563" s="67">
        <v>1.0234285268552412E-2</v>
      </c>
      <c r="AL563" s="67">
        <v>9.8633684699507285E-3</v>
      </c>
      <c r="AM563" s="67">
        <v>1.0038899335540918E-2</v>
      </c>
      <c r="AN563" s="67">
        <v>1.516921237259794E-2</v>
      </c>
      <c r="AO563" s="67">
        <v>1.5878642013149147E-2</v>
      </c>
      <c r="AP563" s="67">
        <v>1.581878227341349E-2</v>
      </c>
      <c r="AQ563" s="67">
        <v>1.5834754846423493E-2</v>
      </c>
      <c r="AR563" s="67">
        <v>1.09524837164372E-2</v>
      </c>
      <c r="AS563" s="67">
        <v>1.0650941051608243E-2</v>
      </c>
      <c r="AT563" s="67">
        <v>1.0812047408876424E-2</v>
      </c>
      <c r="AU563" s="67">
        <v>1.0864531586435078E-2</v>
      </c>
      <c r="AV563" s="67">
        <v>9.929890161856747E-3</v>
      </c>
      <c r="AW563" s="67">
        <v>9.4400275152111135E-3</v>
      </c>
      <c r="AX563" s="67">
        <v>9.7531829254648983E-3</v>
      </c>
      <c r="AY563" s="67">
        <v>9.8484985863933616E-3</v>
      </c>
      <c r="AZ563" s="67">
        <v>9.5689665281497582E-3</v>
      </c>
      <c r="BA563" s="67">
        <v>9.685393971949452E-3</v>
      </c>
      <c r="BB563" s="67">
        <v>9.7383221609561588E-3</v>
      </c>
    </row>
    <row r="564" spans="1:54" ht="14.85" customHeight="1" x14ac:dyDescent="0.25">
      <c r="A564" s="6" t="s">
        <v>1704</v>
      </c>
      <c r="B564" s="6" t="s">
        <v>1705</v>
      </c>
      <c r="C564" s="6" t="s">
        <v>7145</v>
      </c>
      <c r="D564" s="6" t="s">
        <v>176</v>
      </c>
      <c r="E564" s="6" t="s">
        <v>177</v>
      </c>
      <c r="G564" s="12" t="s">
        <v>4820</v>
      </c>
      <c r="H564" s="6">
        <v>1</v>
      </c>
      <c r="I564" s="6">
        <v>-1000</v>
      </c>
      <c r="J564" s="6">
        <v>1000</v>
      </c>
      <c r="L564" s="7" t="s">
        <v>5981</v>
      </c>
      <c r="M564" s="14"/>
      <c r="N564" s="67">
        <v>0</v>
      </c>
      <c r="O564" s="67">
        <v>0</v>
      </c>
      <c r="P564" s="67">
        <v>0</v>
      </c>
      <c r="Q564" s="67">
        <v>0</v>
      </c>
      <c r="R564" s="67">
        <v>0</v>
      </c>
      <c r="S564" s="67">
        <v>0</v>
      </c>
      <c r="T564" s="67">
        <v>0</v>
      </c>
      <c r="U564" s="67">
        <v>0</v>
      </c>
      <c r="V564" s="67">
        <v>0</v>
      </c>
      <c r="W564" s="67">
        <v>0</v>
      </c>
      <c r="X564" s="67">
        <v>0</v>
      </c>
      <c r="Y564" s="67">
        <v>0</v>
      </c>
      <c r="Z564" s="67">
        <v>0</v>
      </c>
      <c r="AA564" s="67">
        <v>0</v>
      </c>
      <c r="AB564" s="67">
        <v>0</v>
      </c>
      <c r="AC564" s="67">
        <v>0</v>
      </c>
      <c r="AD564" s="67">
        <v>0</v>
      </c>
      <c r="AE564" s="67">
        <v>0</v>
      </c>
      <c r="AF564" s="67">
        <v>0</v>
      </c>
      <c r="AG564" s="67">
        <v>0</v>
      </c>
      <c r="AH564" s="67">
        <v>0</v>
      </c>
      <c r="AI564" s="67">
        <v>0</v>
      </c>
      <c r="AJ564" s="67">
        <v>0</v>
      </c>
      <c r="AK564" s="67">
        <v>0</v>
      </c>
      <c r="AL564" s="67">
        <v>0</v>
      </c>
      <c r="AM564" s="67">
        <v>0</v>
      </c>
      <c r="AN564" s="67">
        <v>0</v>
      </c>
      <c r="AO564" s="67">
        <v>0</v>
      </c>
      <c r="AP564" s="67">
        <v>0</v>
      </c>
      <c r="AQ564" s="67">
        <v>0</v>
      </c>
      <c r="AR564" s="67">
        <v>0</v>
      </c>
      <c r="AS564" s="67">
        <v>0</v>
      </c>
      <c r="AT564" s="67">
        <v>0</v>
      </c>
      <c r="AU564" s="67">
        <v>0</v>
      </c>
      <c r="AV564" s="67">
        <v>0</v>
      </c>
      <c r="AW564" s="67">
        <v>0</v>
      </c>
      <c r="AX564" s="67">
        <v>0</v>
      </c>
      <c r="AY564" s="67">
        <v>0</v>
      </c>
      <c r="AZ564" s="67">
        <v>0</v>
      </c>
      <c r="BA564" s="67">
        <v>0</v>
      </c>
      <c r="BB564" s="67">
        <v>0</v>
      </c>
    </row>
    <row r="565" spans="1:54" ht="14.85" customHeight="1" x14ac:dyDescent="0.25">
      <c r="A565" s="6" t="s">
        <v>1706</v>
      </c>
      <c r="B565" s="6" t="s">
        <v>345</v>
      </c>
      <c r="C565" s="6" t="s">
        <v>7146</v>
      </c>
      <c r="D565" s="6" t="s">
        <v>346</v>
      </c>
      <c r="E565" s="6" t="s">
        <v>347</v>
      </c>
      <c r="G565" s="12" t="s">
        <v>4845</v>
      </c>
      <c r="H565" s="6">
        <v>1</v>
      </c>
      <c r="I565" s="6">
        <v>-1000</v>
      </c>
      <c r="J565" s="6">
        <v>1000</v>
      </c>
      <c r="L565" s="7" t="s">
        <v>5982</v>
      </c>
      <c r="M565" s="14"/>
      <c r="N565" s="67">
        <v>0</v>
      </c>
      <c r="O565" s="67">
        <v>0</v>
      </c>
      <c r="P565" s="67">
        <v>0</v>
      </c>
      <c r="Q565" s="67">
        <v>0</v>
      </c>
      <c r="R565" s="67">
        <v>0</v>
      </c>
      <c r="S565" s="67">
        <v>0</v>
      </c>
      <c r="T565" s="67">
        <v>0</v>
      </c>
      <c r="U565" s="67">
        <v>0</v>
      </c>
      <c r="V565" s="67">
        <v>0</v>
      </c>
      <c r="W565" s="67">
        <v>0</v>
      </c>
      <c r="X565" s="67">
        <v>0</v>
      </c>
      <c r="Y565" s="67">
        <v>0</v>
      </c>
      <c r="Z565" s="67">
        <v>0</v>
      </c>
      <c r="AA565" s="67">
        <v>0</v>
      </c>
      <c r="AB565" s="67">
        <v>0</v>
      </c>
      <c r="AC565" s="67">
        <v>0</v>
      </c>
      <c r="AD565" s="67">
        <v>0</v>
      </c>
      <c r="AE565" s="67">
        <v>0</v>
      </c>
      <c r="AF565" s="67">
        <v>0</v>
      </c>
      <c r="AG565" s="67">
        <v>0</v>
      </c>
      <c r="AH565" s="67">
        <v>0</v>
      </c>
      <c r="AI565" s="67">
        <v>0</v>
      </c>
      <c r="AJ565" s="67">
        <v>0</v>
      </c>
      <c r="AK565" s="67">
        <v>0</v>
      </c>
      <c r="AL565" s="67">
        <v>0</v>
      </c>
      <c r="AM565" s="67">
        <v>0</v>
      </c>
      <c r="AN565" s="67">
        <v>0</v>
      </c>
      <c r="AO565" s="67">
        <v>0</v>
      </c>
      <c r="AP565" s="67">
        <v>0</v>
      </c>
      <c r="AQ565" s="67">
        <v>0</v>
      </c>
      <c r="AR565" s="67">
        <v>0</v>
      </c>
      <c r="AS565" s="67">
        <v>0</v>
      </c>
      <c r="AT565" s="67">
        <v>0</v>
      </c>
      <c r="AU565" s="67">
        <v>0</v>
      </c>
      <c r="AV565" s="67">
        <v>0</v>
      </c>
      <c r="AW565" s="67">
        <v>0</v>
      </c>
      <c r="AX565" s="67">
        <v>0</v>
      </c>
      <c r="AY565" s="67">
        <v>0</v>
      </c>
      <c r="AZ565" s="67">
        <v>0</v>
      </c>
      <c r="BA565" s="67">
        <v>0</v>
      </c>
      <c r="BB565" s="67">
        <v>0</v>
      </c>
    </row>
    <row r="566" spans="1:54" ht="14.85" customHeight="1" x14ac:dyDescent="0.25">
      <c r="A566" s="6" t="s">
        <v>1707</v>
      </c>
      <c r="B566" s="6" t="s">
        <v>1708</v>
      </c>
      <c r="C566" s="6" t="s">
        <v>7147</v>
      </c>
      <c r="D566" s="6" t="s">
        <v>1503</v>
      </c>
      <c r="E566" s="6" t="s">
        <v>1504</v>
      </c>
      <c r="G566" s="12" t="s">
        <v>4914</v>
      </c>
      <c r="H566" s="6">
        <v>0</v>
      </c>
      <c r="I566" s="6">
        <v>0</v>
      </c>
      <c r="J566" s="6">
        <v>1000</v>
      </c>
      <c r="K566" s="13" t="s">
        <v>5173</v>
      </c>
      <c r="L566" s="7" t="s">
        <v>5983</v>
      </c>
      <c r="M566" s="14"/>
      <c r="N566" s="67">
        <v>0</v>
      </c>
      <c r="O566" s="67">
        <v>0</v>
      </c>
      <c r="P566" s="67">
        <v>0</v>
      </c>
      <c r="Q566" s="67">
        <v>0</v>
      </c>
      <c r="R566" s="67">
        <v>0</v>
      </c>
      <c r="S566" s="67">
        <v>0</v>
      </c>
      <c r="T566" s="67">
        <v>0</v>
      </c>
      <c r="U566" s="67">
        <v>0</v>
      </c>
      <c r="V566" s="67">
        <v>0</v>
      </c>
      <c r="W566" s="67">
        <v>0</v>
      </c>
      <c r="X566" s="67">
        <v>0</v>
      </c>
      <c r="Y566" s="67">
        <v>0</v>
      </c>
      <c r="Z566" s="67">
        <v>0</v>
      </c>
      <c r="AA566" s="67">
        <v>0</v>
      </c>
      <c r="AB566" s="67">
        <v>0</v>
      </c>
      <c r="AC566" s="67">
        <v>0</v>
      </c>
      <c r="AD566" s="67">
        <v>0</v>
      </c>
      <c r="AE566" s="67">
        <v>0</v>
      </c>
      <c r="AF566" s="67">
        <v>0</v>
      </c>
      <c r="AG566" s="67">
        <v>0</v>
      </c>
      <c r="AH566" s="67">
        <v>0</v>
      </c>
      <c r="AI566" s="67">
        <v>0</v>
      </c>
      <c r="AJ566" s="67">
        <v>0</v>
      </c>
      <c r="AK566" s="67">
        <v>0</v>
      </c>
      <c r="AL566" s="67">
        <v>0</v>
      </c>
      <c r="AM566" s="67">
        <v>0</v>
      </c>
      <c r="AN566" s="67">
        <v>0</v>
      </c>
      <c r="AO566" s="67">
        <v>0</v>
      </c>
      <c r="AP566" s="67">
        <v>0</v>
      </c>
      <c r="AQ566" s="67">
        <v>0</v>
      </c>
      <c r="AR566" s="67">
        <v>0</v>
      </c>
      <c r="AS566" s="67">
        <v>0</v>
      </c>
      <c r="AT566" s="67">
        <v>0</v>
      </c>
      <c r="AU566" s="67">
        <v>0</v>
      </c>
      <c r="AV566" s="67">
        <v>0</v>
      </c>
      <c r="AW566" s="67">
        <v>0</v>
      </c>
      <c r="AX566" s="67">
        <v>0</v>
      </c>
      <c r="AY566" s="67">
        <v>0</v>
      </c>
      <c r="AZ566" s="67">
        <v>0</v>
      </c>
      <c r="BA566" s="67">
        <v>0</v>
      </c>
      <c r="BB566" s="67">
        <v>0</v>
      </c>
    </row>
    <row r="567" spans="1:54" ht="15" customHeight="1" x14ac:dyDescent="0.25">
      <c r="A567" s="6" t="s">
        <v>1709</v>
      </c>
      <c r="B567" s="6" t="s">
        <v>401</v>
      </c>
      <c r="C567" s="6" t="s">
        <v>7148</v>
      </c>
      <c r="D567" s="6" t="s">
        <v>1710</v>
      </c>
      <c r="E567" s="6" t="s">
        <v>1711</v>
      </c>
      <c r="G567" s="12" t="s">
        <v>4787</v>
      </c>
      <c r="H567" s="6">
        <v>1</v>
      </c>
      <c r="I567" s="6">
        <v>-1000</v>
      </c>
      <c r="J567" s="6">
        <v>1000</v>
      </c>
      <c r="K567" s="13" t="s">
        <v>4408</v>
      </c>
      <c r="L567" s="7" t="s">
        <v>5984</v>
      </c>
      <c r="M567" s="11"/>
      <c r="N567" s="67">
        <v>0</v>
      </c>
      <c r="O567" s="67">
        <v>0</v>
      </c>
      <c r="P567" s="67">
        <v>0</v>
      </c>
      <c r="Q567" s="67">
        <v>0</v>
      </c>
      <c r="R567" s="67">
        <v>0</v>
      </c>
      <c r="S567" s="67">
        <v>0</v>
      </c>
      <c r="T567" s="67">
        <v>0</v>
      </c>
      <c r="U567" s="67">
        <v>0</v>
      </c>
      <c r="V567" s="67">
        <v>0</v>
      </c>
      <c r="W567" s="67">
        <v>0</v>
      </c>
      <c r="X567" s="67">
        <v>0</v>
      </c>
      <c r="Y567" s="67">
        <v>0</v>
      </c>
      <c r="Z567" s="67">
        <v>0</v>
      </c>
      <c r="AA567" s="67">
        <v>0</v>
      </c>
      <c r="AB567" s="67">
        <v>0</v>
      </c>
      <c r="AC567" s="67">
        <v>0</v>
      </c>
      <c r="AD567" s="67">
        <v>0</v>
      </c>
      <c r="AE567" s="67">
        <v>0</v>
      </c>
      <c r="AF567" s="67">
        <v>0</v>
      </c>
      <c r="AG567" s="67">
        <v>0</v>
      </c>
      <c r="AH567" s="67">
        <v>0</v>
      </c>
      <c r="AI567" s="67">
        <v>0</v>
      </c>
      <c r="AJ567" s="67">
        <v>0</v>
      </c>
      <c r="AK567" s="67">
        <v>0</v>
      </c>
      <c r="AL567" s="67">
        <v>0</v>
      </c>
      <c r="AM567" s="67">
        <v>0</v>
      </c>
      <c r="AN567" s="67">
        <v>0</v>
      </c>
      <c r="AO567" s="67">
        <v>0</v>
      </c>
      <c r="AP567" s="67">
        <v>0</v>
      </c>
      <c r="AQ567" s="67">
        <v>0</v>
      </c>
      <c r="AR567" s="67">
        <v>0</v>
      </c>
      <c r="AS567" s="67">
        <v>0</v>
      </c>
      <c r="AT567" s="67">
        <v>0</v>
      </c>
      <c r="AU567" s="67">
        <v>0</v>
      </c>
      <c r="AV567" s="67">
        <v>0</v>
      </c>
      <c r="AW567" s="67">
        <v>0</v>
      </c>
      <c r="AX567" s="67">
        <v>0</v>
      </c>
      <c r="AY567" s="67">
        <v>0</v>
      </c>
      <c r="AZ567" s="67">
        <v>0</v>
      </c>
      <c r="BA567" s="67">
        <v>0</v>
      </c>
      <c r="BB567" s="67">
        <v>0</v>
      </c>
    </row>
    <row r="568" spans="1:54" ht="14.85" customHeight="1" x14ac:dyDescent="0.25">
      <c r="A568" s="6" t="s">
        <v>1712</v>
      </c>
      <c r="B568" s="6" t="s">
        <v>1713</v>
      </c>
      <c r="C568" s="6" t="s">
        <v>7149</v>
      </c>
      <c r="D568" s="6" t="s">
        <v>489</v>
      </c>
      <c r="E568" s="6" t="s">
        <v>490</v>
      </c>
      <c r="G568" s="12" t="s">
        <v>4858</v>
      </c>
      <c r="H568" s="6">
        <v>1</v>
      </c>
      <c r="I568" s="6">
        <v>-1000</v>
      </c>
      <c r="J568" s="6">
        <v>1000</v>
      </c>
      <c r="K568" s="13" t="s">
        <v>5056</v>
      </c>
      <c r="L568" s="7" t="s">
        <v>5985</v>
      </c>
      <c r="M568" s="14"/>
      <c r="N568" s="67">
        <v>0</v>
      </c>
      <c r="O568" s="67">
        <v>0</v>
      </c>
      <c r="P568" s="67">
        <v>0</v>
      </c>
      <c r="Q568" s="67">
        <v>0</v>
      </c>
      <c r="R568" s="67">
        <v>0</v>
      </c>
      <c r="S568" s="67">
        <v>0</v>
      </c>
      <c r="T568" s="67">
        <v>0</v>
      </c>
      <c r="U568" s="67">
        <v>0</v>
      </c>
      <c r="V568" s="67">
        <v>0</v>
      </c>
      <c r="W568" s="67">
        <v>0</v>
      </c>
      <c r="X568" s="67">
        <v>0</v>
      </c>
      <c r="Y568" s="67">
        <v>0</v>
      </c>
      <c r="Z568" s="67">
        <v>0</v>
      </c>
      <c r="AA568" s="67">
        <v>0</v>
      </c>
      <c r="AB568" s="67">
        <v>0</v>
      </c>
      <c r="AC568" s="67">
        <v>0</v>
      </c>
      <c r="AD568" s="67">
        <v>0</v>
      </c>
      <c r="AE568" s="67">
        <v>0</v>
      </c>
      <c r="AF568" s="67">
        <v>0</v>
      </c>
      <c r="AG568" s="67">
        <v>0</v>
      </c>
      <c r="AH568" s="67">
        <v>0</v>
      </c>
      <c r="AI568" s="67">
        <v>0</v>
      </c>
      <c r="AJ568" s="67">
        <v>0</v>
      </c>
      <c r="AK568" s="67">
        <v>0</v>
      </c>
      <c r="AL568" s="67">
        <v>0</v>
      </c>
      <c r="AM568" s="67">
        <v>0</v>
      </c>
      <c r="AN568" s="67">
        <v>0</v>
      </c>
      <c r="AO568" s="67">
        <v>0</v>
      </c>
      <c r="AP568" s="67">
        <v>0</v>
      </c>
      <c r="AQ568" s="67">
        <v>0</v>
      </c>
      <c r="AR568" s="67">
        <v>0</v>
      </c>
      <c r="AS568" s="67">
        <v>0</v>
      </c>
      <c r="AT568" s="67">
        <v>0</v>
      </c>
      <c r="AU568" s="67">
        <v>0</v>
      </c>
      <c r="AV568" s="67">
        <v>0</v>
      </c>
      <c r="AW568" s="67">
        <v>0</v>
      </c>
      <c r="AX568" s="67">
        <v>0</v>
      </c>
      <c r="AY568" s="67">
        <v>0</v>
      </c>
      <c r="AZ568" s="67">
        <v>0</v>
      </c>
      <c r="BA568" s="67">
        <v>0</v>
      </c>
      <c r="BB568" s="67">
        <v>0</v>
      </c>
    </row>
    <row r="569" spans="1:54" ht="14.85" customHeight="1" x14ac:dyDescent="0.25">
      <c r="A569" s="6" t="s">
        <v>1714</v>
      </c>
      <c r="B569" s="6" t="s">
        <v>1715</v>
      </c>
      <c r="C569" s="6" t="s">
        <v>7150</v>
      </c>
      <c r="D569" s="6" t="s">
        <v>412</v>
      </c>
      <c r="E569" s="6" t="s">
        <v>413</v>
      </c>
      <c r="G569" s="12" t="s">
        <v>4924</v>
      </c>
      <c r="H569" s="6">
        <v>1</v>
      </c>
      <c r="I569" s="6">
        <v>-1000</v>
      </c>
      <c r="J569" s="6">
        <v>1000</v>
      </c>
      <c r="K569" s="13" t="s">
        <v>5153</v>
      </c>
      <c r="L569" s="7" t="s">
        <v>5986</v>
      </c>
      <c r="M569" s="14"/>
      <c r="N569" s="67">
        <v>0</v>
      </c>
      <c r="O569" s="67">
        <v>0</v>
      </c>
      <c r="P569" s="67">
        <v>0</v>
      </c>
      <c r="Q569" s="67">
        <v>0</v>
      </c>
      <c r="R569" s="67">
        <v>0</v>
      </c>
      <c r="S569" s="67">
        <v>0</v>
      </c>
      <c r="T569" s="67">
        <v>0</v>
      </c>
      <c r="U569" s="67">
        <v>0</v>
      </c>
      <c r="V569" s="67">
        <v>0</v>
      </c>
      <c r="W569" s="67">
        <v>0</v>
      </c>
      <c r="X569" s="67">
        <v>0</v>
      </c>
      <c r="Y569" s="67">
        <v>0</v>
      </c>
      <c r="Z569" s="67">
        <v>0</v>
      </c>
      <c r="AA569" s="67">
        <v>0</v>
      </c>
      <c r="AB569" s="67">
        <v>0</v>
      </c>
      <c r="AC569" s="67">
        <v>0</v>
      </c>
      <c r="AD569" s="67">
        <v>0</v>
      </c>
      <c r="AE569" s="67">
        <v>0</v>
      </c>
      <c r="AF569" s="67">
        <v>0</v>
      </c>
      <c r="AG569" s="67">
        <v>0</v>
      </c>
      <c r="AH569" s="67">
        <v>0</v>
      </c>
      <c r="AI569" s="67">
        <v>0</v>
      </c>
      <c r="AJ569" s="67">
        <v>0</v>
      </c>
      <c r="AK569" s="67">
        <v>0</v>
      </c>
      <c r="AL569" s="67">
        <v>0</v>
      </c>
      <c r="AM569" s="67">
        <v>0</v>
      </c>
      <c r="AN569" s="67">
        <v>0</v>
      </c>
      <c r="AO569" s="67">
        <v>0</v>
      </c>
      <c r="AP569" s="67">
        <v>0</v>
      </c>
      <c r="AQ569" s="67">
        <v>0</v>
      </c>
      <c r="AR569" s="67">
        <v>0</v>
      </c>
      <c r="AS569" s="67">
        <v>0</v>
      </c>
      <c r="AT569" s="67">
        <v>0</v>
      </c>
      <c r="AU569" s="67">
        <v>0</v>
      </c>
      <c r="AV569" s="67">
        <v>0</v>
      </c>
      <c r="AW569" s="67">
        <v>0</v>
      </c>
      <c r="AX569" s="67">
        <v>0</v>
      </c>
      <c r="AY569" s="67">
        <v>0</v>
      </c>
      <c r="AZ569" s="67">
        <v>0</v>
      </c>
      <c r="BA569" s="67">
        <v>0</v>
      </c>
      <c r="BB569" s="67">
        <v>0</v>
      </c>
    </row>
    <row r="570" spans="1:54" ht="14.85" customHeight="1" x14ac:dyDescent="0.25">
      <c r="A570" s="6" t="s">
        <v>1716</v>
      </c>
      <c r="B570" s="6" t="s">
        <v>1717</v>
      </c>
      <c r="C570" s="6" t="s">
        <v>7151</v>
      </c>
      <c r="D570" s="6" t="s">
        <v>451</v>
      </c>
      <c r="E570" s="6" t="s">
        <v>452</v>
      </c>
      <c r="G570" s="12" t="s">
        <v>4974</v>
      </c>
      <c r="H570" s="6">
        <v>1</v>
      </c>
      <c r="I570" s="6">
        <v>-1000</v>
      </c>
      <c r="J570" s="6">
        <v>1000</v>
      </c>
      <c r="K570" s="13" t="s">
        <v>5051</v>
      </c>
      <c r="L570" s="7" t="s">
        <v>5987</v>
      </c>
      <c r="M570" s="14"/>
      <c r="N570" s="67">
        <v>0</v>
      </c>
      <c r="O570" s="67">
        <v>0</v>
      </c>
      <c r="P570" s="67">
        <v>0</v>
      </c>
      <c r="Q570" s="67">
        <v>0</v>
      </c>
      <c r="R570" s="67">
        <v>0</v>
      </c>
      <c r="S570" s="67">
        <v>0</v>
      </c>
      <c r="T570" s="67">
        <v>0</v>
      </c>
      <c r="U570" s="67">
        <v>0</v>
      </c>
      <c r="V570" s="67">
        <v>0</v>
      </c>
      <c r="W570" s="67">
        <v>0</v>
      </c>
      <c r="X570" s="67">
        <v>0</v>
      </c>
      <c r="Y570" s="67">
        <v>0</v>
      </c>
      <c r="Z570" s="67">
        <v>0</v>
      </c>
      <c r="AA570" s="67">
        <v>0</v>
      </c>
      <c r="AB570" s="67">
        <v>0</v>
      </c>
      <c r="AC570" s="67">
        <v>0</v>
      </c>
      <c r="AD570" s="67">
        <v>0</v>
      </c>
      <c r="AE570" s="67">
        <v>0</v>
      </c>
      <c r="AF570" s="67">
        <v>0</v>
      </c>
      <c r="AG570" s="67">
        <v>0</v>
      </c>
      <c r="AH570" s="67">
        <v>0</v>
      </c>
      <c r="AI570" s="67">
        <v>0</v>
      </c>
      <c r="AJ570" s="67">
        <v>0</v>
      </c>
      <c r="AK570" s="67">
        <v>0</v>
      </c>
      <c r="AL570" s="67">
        <v>0</v>
      </c>
      <c r="AM570" s="67">
        <v>0</v>
      </c>
      <c r="AN570" s="67">
        <v>0</v>
      </c>
      <c r="AO570" s="67">
        <v>0</v>
      </c>
      <c r="AP570" s="67">
        <v>0</v>
      </c>
      <c r="AQ570" s="67">
        <v>0</v>
      </c>
      <c r="AR570" s="67">
        <v>0</v>
      </c>
      <c r="AS570" s="67">
        <v>0</v>
      </c>
      <c r="AT570" s="67">
        <v>0</v>
      </c>
      <c r="AU570" s="67">
        <v>0</v>
      </c>
      <c r="AV570" s="67">
        <v>0</v>
      </c>
      <c r="AW570" s="67">
        <v>0</v>
      </c>
      <c r="AX570" s="67">
        <v>0</v>
      </c>
      <c r="AY570" s="67">
        <v>0</v>
      </c>
      <c r="AZ570" s="67">
        <v>0</v>
      </c>
      <c r="BA570" s="67">
        <v>0</v>
      </c>
      <c r="BB570" s="67">
        <v>0</v>
      </c>
    </row>
    <row r="571" spans="1:54" ht="14.85" customHeight="1" x14ac:dyDescent="0.25">
      <c r="A571" s="6" t="s">
        <v>1718</v>
      </c>
      <c r="B571" s="6" t="s">
        <v>1719</v>
      </c>
      <c r="C571" s="6" t="s">
        <v>7152</v>
      </c>
      <c r="D571" s="6" t="s">
        <v>29</v>
      </c>
      <c r="E571" s="6" t="s">
        <v>30</v>
      </c>
      <c r="G571" s="12" t="s">
        <v>4851</v>
      </c>
      <c r="H571" s="6">
        <v>0</v>
      </c>
      <c r="I571" s="6">
        <v>0</v>
      </c>
      <c r="J571" s="6">
        <v>1000</v>
      </c>
      <c r="K571" s="13" t="s">
        <v>4730</v>
      </c>
      <c r="L571" s="7" t="s">
        <v>5988</v>
      </c>
      <c r="M571" s="14"/>
      <c r="N571" s="67">
        <v>0</v>
      </c>
      <c r="O571" s="67">
        <v>0</v>
      </c>
      <c r="P571" s="67">
        <v>0</v>
      </c>
      <c r="Q571" s="67">
        <v>0</v>
      </c>
      <c r="R571" s="67">
        <v>0</v>
      </c>
      <c r="S571" s="67">
        <v>0</v>
      </c>
      <c r="T571" s="67">
        <v>0</v>
      </c>
      <c r="U571" s="67">
        <v>0</v>
      </c>
      <c r="V571" s="67">
        <v>0</v>
      </c>
      <c r="W571" s="67">
        <v>0</v>
      </c>
      <c r="X571" s="67">
        <v>0</v>
      </c>
      <c r="Y571" s="67">
        <v>0</v>
      </c>
      <c r="Z571" s="67">
        <v>0</v>
      </c>
      <c r="AA571" s="67">
        <v>0</v>
      </c>
      <c r="AB571" s="67">
        <v>0</v>
      </c>
      <c r="AC571" s="67">
        <v>0</v>
      </c>
      <c r="AD571" s="67">
        <v>0</v>
      </c>
      <c r="AE571" s="67">
        <v>0</v>
      </c>
      <c r="AF571" s="67">
        <v>0</v>
      </c>
      <c r="AG571" s="67">
        <v>0</v>
      </c>
      <c r="AH571" s="67">
        <v>0</v>
      </c>
      <c r="AI571" s="67">
        <v>0</v>
      </c>
      <c r="AJ571" s="67">
        <v>0</v>
      </c>
      <c r="AK571" s="67">
        <v>0</v>
      </c>
      <c r="AL571" s="67">
        <v>0</v>
      </c>
      <c r="AM571" s="67">
        <v>0</v>
      </c>
      <c r="AN571" s="67">
        <v>0</v>
      </c>
      <c r="AO571" s="67">
        <v>0</v>
      </c>
      <c r="AP571" s="67">
        <v>0</v>
      </c>
      <c r="AQ571" s="67">
        <v>0</v>
      </c>
      <c r="AR571" s="67">
        <v>0</v>
      </c>
      <c r="AS571" s="67">
        <v>0</v>
      </c>
      <c r="AT571" s="67">
        <v>0</v>
      </c>
      <c r="AU571" s="67">
        <v>0</v>
      </c>
      <c r="AV571" s="67">
        <v>0</v>
      </c>
      <c r="AW571" s="67">
        <v>0</v>
      </c>
      <c r="AX571" s="67">
        <v>0</v>
      </c>
      <c r="AY571" s="67">
        <v>0</v>
      </c>
      <c r="AZ571" s="67">
        <v>0</v>
      </c>
      <c r="BA571" s="67">
        <v>0</v>
      </c>
      <c r="BB571" s="67">
        <v>0</v>
      </c>
    </row>
    <row r="572" spans="1:54" ht="14.85" customHeight="1" x14ac:dyDescent="0.25">
      <c r="A572" s="6" t="s">
        <v>1720</v>
      </c>
      <c r="B572" s="6" t="s">
        <v>1721</v>
      </c>
      <c r="C572" s="6" t="s">
        <v>7153</v>
      </c>
      <c r="D572" s="6" t="s">
        <v>1556</v>
      </c>
      <c r="E572" s="6" t="s">
        <v>1557</v>
      </c>
      <c r="G572" s="12" t="s">
        <v>4994</v>
      </c>
      <c r="H572" s="6">
        <v>0</v>
      </c>
      <c r="I572" s="6">
        <v>0</v>
      </c>
      <c r="J572" s="6">
        <v>1000</v>
      </c>
      <c r="K572" s="13" t="s">
        <v>5177</v>
      </c>
      <c r="L572" s="7" t="s">
        <v>5989</v>
      </c>
      <c r="M572" s="14"/>
      <c r="N572" s="67">
        <v>0</v>
      </c>
      <c r="O572" s="67">
        <v>0</v>
      </c>
      <c r="P572" s="67">
        <v>0</v>
      </c>
      <c r="Q572" s="67">
        <v>0</v>
      </c>
      <c r="R572" s="67">
        <v>0</v>
      </c>
      <c r="S572" s="67">
        <v>0</v>
      </c>
      <c r="T572" s="67">
        <v>0</v>
      </c>
      <c r="U572" s="67">
        <v>0</v>
      </c>
      <c r="V572" s="67">
        <v>0</v>
      </c>
      <c r="W572" s="67">
        <v>0</v>
      </c>
      <c r="X572" s="67">
        <v>0</v>
      </c>
      <c r="Y572" s="67">
        <v>0</v>
      </c>
      <c r="Z572" s="67">
        <v>0</v>
      </c>
      <c r="AA572" s="67">
        <v>0</v>
      </c>
      <c r="AB572" s="67">
        <v>0</v>
      </c>
      <c r="AC572" s="67">
        <v>0</v>
      </c>
      <c r="AD572" s="67">
        <v>0</v>
      </c>
      <c r="AE572" s="67">
        <v>0</v>
      </c>
      <c r="AF572" s="67">
        <v>0</v>
      </c>
      <c r="AG572" s="67">
        <v>0</v>
      </c>
      <c r="AH572" s="67">
        <v>0</v>
      </c>
      <c r="AI572" s="67">
        <v>0</v>
      </c>
      <c r="AJ572" s="67">
        <v>0</v>
      </c>
      <c r="AK572" s="67">
        <v>0</v>
      </c>
      <c r="AL572" s="67">
        <v>0</v>
      </c>
      <c r="AM572" s="67">
        <v>0</v>
      </c>
      <c r="AN572" s="67">
        <v>0</v>
      </c>
      <c r="AO572" s="67">
        <v>0</v>
      </c>
      <c r="AP572" s="67">
        <v>0</v>
      </c>
      <c r="AQ572" s="67">
        <v>0</v>
      </c>
      <c r="AR572" s="67">
        <v>0</v>
      </c>
      <c r="AS572" s="67">
        <v>0</v>
      </c>
      <c r="AT572" s="67">
        <v>0</v>
      </c>
      <c r="AU572" s="67">
        <v>0</v>
      </c>
      <c r="AV572" s="67">
        <v>0</v>
      </c>
      <c r="AW572" s="67">
        <v>0</v>
      </c>
      <c r="AX572" s="67">
        <v>0</v>
      </c>
      <c r="AY572" s="67">
        <v>0</v>
      </c>
      <c r="AZ572" s="67">
        <v>0</v>
      </c>
      <c r="BA572" s="67">
        <v>0</v>
      </c>
      <c r="BB572" s="67">
        <v>0</v>
      </c>
    </row>
    <row r="573" spans="1:54" ht="14.85" customHeight="1" x14ac:dyDescent="0.25">
      <c r="A573" s="6" t="s">
        <v>1722</v>
      </c>
      <c r="B573" s="6" t="s">
        <v>1723</v>
      </c>
      <c r="C573" s="6" t="s">
        <v>7154</v>
      </c>
      <c r="D573" s="6" t="s">
        <v>192</v>
      </c>
      <c r="E573" s="6" t="s">
        <v>193</v>
      </c>
      <c r="G573" s="12" t="s">
        <v>4881</v>
      </c>
      <c r="H573" s="6">
        <v>1</v>
      </c>
      <c r="I573" s="6">
        <v>-1000</v>
      </c>
      <c r="J573" s="6">
        <v>1000</v>
      </c>
      <c r="L573" s="7" t="s">
        <v>5990</v>
      </c>
      <c r="M573" s="14"/>
      <c r="N573" s="67">
        <v>0</v>
      </c>
      <c r="O573" s="67">
        <v>0</v>
      </c>
      <c r="P573" s="67">
        <v>0</v>
      </c>
      <c r="Q573" s="67">
        <v>0</v>
      </c>
      <c r="R573" s="67">
        <v>0</v>
      </c>
      <c r="S573" s="67">
        <v>0</v>
      </c>
      <c r="T573" s="67">
        <v>0</v>
      </c>
      <c r="U573" s="67">
        <v>0</v>
      </c>
      <c r="V573" s="67">
        <v>0</v>
      </c>
      <c r="W573" s="67">
        <v>0</v>
      </c>
      <c r="X573" s="67">
        <v>0</v>
      </c>
      <c r="Y573" s="67">
        <v>0</v>
      </c>
      <c r="Z573" s="67">
        <v>0</v>
      </c>
      <c r="AA573" s="67">
        <v>0</v>
      </c>
      <c r="AB573" s="67">
        <v>0</v>
      </c>
      <c r="AC573" s="67">
        <v>0</v>
      </c>
      <c r="AD573" s="67">
        <v>0</v>
      </c>
      <c r="AE573" s="67">
        <v>0</v>
      </c>
      <c r="AF573" s="67">
        <v>0</v>
      </c>
      <c r="AG573" s="67">
        <v>0</v>
      </c>
      <c r="AH573" s="67">
        <v>0</v>
      </c>
      <c r="AI573" s="67">
        <v>0</v>
      </c>
      <c r="AJ573" s="67">
        <v>0</v>
      </c>
      <c r="AK573" s="67">
        <v>0</v>
      </c>
      <c r="AL573" s="67">
        <v>0</v>
      </c>
      <c r="AM573" s="67">
        <v>0</v>
      </c>
      <c r="AN573" s="67">
        <v>0</v>
      </c>
      <c r="AO573" s="67">
        <v>0</v>
      </c>
      <c r="AP573" s="67">
        <v>0</v>
      </c>
      <c r="AQ573" s="67">
        <v>0</v>
      </c>
      <c r="AR573" s="67">
        <v>0</v>
      </c>
      <c r="AS573" s="67">
        <v>0</v>
      </c>
      <c r="AT573" s="67">
        <v>0</v>
      </c>
      <c r="AU573" s="67">
        <v>0</v>
      </c>
      <c r="AV573" s="67">
        <v>0</v>
      </c>
      <c r="AW573" s="67">
        <v>0</v>
      </c>
      <c r="AX573" s="67">
        <v>0</v>
      </c>
      <c r="AY573" s="67">
        <v>0</v>
      </c>
      <c r="AZ573" s="67">
        <v>0</v>
      </c>
      <c r="BA573" s="67">
        <v>0</v>
      </c>
      <c r="BB573" s="67">
        <v>0</v>
      </c>
    </row>
    <row r="574" spans="1:54" ht="14.85" customHeight="1" x14ac:dyDescent="0.25">
      <c r="A574" s="6" t="s">
        <v>1724</v>
      </c>
      <c r="B574" s="6" t="s">
        <v>1725</v>
      </c>
      <c r="C574" s="6" t="s">
        <v>7155</v>
      </c>
      <c r="D574" s="6" t="s">
        <v>1726</v>
      </c>
      <c r="E574" s="6" t="s">
        <v>1727</v>
      </c>
      <c r="G574" s="12" t="s">
        <v>4494</v>
      </c>
      <c r="H574" s="6">
        <v>0</v>
      </c>
      <c r="I574" s="6">
        <v>0</v>
      </c>
      <c r="J574" s="6">
        <v>1000</v>
      </c>
      <c r="K574" s="13" t="s">
        <v>4505</v>
      </c>
      <c r="L574" s="7" t="s">
        <v>5991</v>
      </c>
      <c r="M574" s="14"/>
      <c r="N574" s="67">
        <v>2.4337335974512226E-2</v>
      </c>
      <c r="O574" s="67">
        <v>2.4337335974514335E-2</v>
      </c>
      <c r="P574" s="67">
        <v>2.4337335974511154E-2</v>
      </c>
      <c r="Q574" s="67">
        <v>2.493092953486787E-2</v>
      </c>
      <c r="R574" s="67">
        <v>2.4337335974512143E-2</v>
      </c>
      <c r="S574" s="67">
        <v>2.4930929534870905E-2</v>
      </c>
      <c r="T574" s="67">
        <v>2.43373359743232E-2</v>
      </c>
      <c r="U574" s="67">
        <v>2.4337335974523255E-2</v>
      </c>
      <c r="V574" s="67">
        <v>2.4337335974523294E-2</v>
      </c>
      <c r="W574" s="67">
        <v>2.4930929534868869E-2</v>
      </c>
      <c r="X574" s="67">
        <v>2.4930929534868314E-2</v>
      </c>
      <c r="Y574" s="67">
        <v>2.4337335974513808E-2</v>
      </c>
      <c r="Z574" s="67">
        <v>2.4930929534868425E-2</v>
      </c>
      <c r="AA574" s="67">
        <v>2.4930929534864896E-2</v>
      </c>
      <c r="AB574" s="67">
        <v>2.433733597451131E-2</v>
      </c>
      <c r="AC574" s="67">
        <v>2.4930929535050009E-2</v>
      </c>
      <c r="AD574" s="67">
        <v>2.4930929534869264E-2</v>
      </c>
      <c r="AE574" s="67">
        <v>2.4930929534779669E-2</v>
      </c>
      <c r="AF574" s="67">
        <v>2.5524523095221453E-2</v>
      </c>
      <c r="AG574" s="67">
        <v>4.8059028786474431E-2</v>
      </c>
      <c r="AH574" s="67">
        <v>4.6824378761715302E-2</v>
      </c>
      <c r="AI574" s="67">
        <v>5.349529298492315E-2</v>
      </c>
      <c r="AJ574" s="67">
        <v>4.7087379252727921E-2</v>
      </c>
      <c r="AK574" s="67">
        <v>2.8609265297023918E-2</v>
      </c>
      <c r="AL574" s="67">
        <v>2.7572392001629691E-2</v>
      </c>
      <c r="AM574" s="67">
        <v>2.8063076887530791E-2</v>
      </c>
      <c r="AN574" s="67">
        <v>4.2404526523068392E-2</v>
      </c>
      <c r="AO574" s="67">
        <v>4.4387690003947211E-2</v>
      </c>
      <c r="AP574" s="67">
        <v>4.4220356073763081E-2</v>
      </c>
      <c r="AQ574" s="67">
        <v>4.4265006341571683E-2</v>
      </c>
      <c r="AR574" s="67">
        <v>3.0616941396711266E-2</v>
      </c>
      <c r="AS574" s="67">
        <v>2.9773998888254893E-2</v>
      </c>
      <c r="AT574" s="67">
        <v>3.0224361018749379E-2</v>
      </c>
      <c r="AU574" s="67">
        <v>3.0371077054092224E-2</v>
      </c>
      <c r="AV574" s="67">
        <v>2.7758348976657049E-2</v>
      </c>
      <c r="AW574" s="67">
        <v>2.6388970456413325E-2</v>
      </c>
      <c r="AX574" s="67">
        <v>2.7264375623950891E-2</v>
      </c>
      <c r="AY574" s="67">
        <v>2.7530824228655069E-2</v>
      </c>
      <c r="AZ574" s="67">
        <v>2.6749410910389675E-2</v>
      </c>
      <c r="BA574" s="67">
        <v>2.7074876103070321E-2</v>
      </c>
      <c r="BB574" s="67">
        <v>2.7222833343054562E-2</v>
      </c>
    </row>
    <row r="575" spans="1:54" ht="14.85" customHeight="1" x14ac:dyDescent="0.25">
      <c r="A575" s="6" t="s">
        <v>1728</v>
      </c>
      <c r="B575" s="6" t="s">
        <v>1729</v>
      </c>
      <c r="C575" s="6" t="s">
        <v>7156</v>
      </c>
      <c r="D575" s="6" t="s">
        <v>1730</v>
      </c>
      <c r="E575" s="6" t="s">
        <v>1731</v>
      </c>
      <c r="G575" s="12" t="s">
        <v>4799</v>
      </c>
      <c r="H575" s="6">
        <v>0</v>
      </c>
      <c r="I575" s="6">
        <v>0</v>
      </c>
      <c r="J575" s="6">
        <v>1000</v>
      </c>
      <c r="K575" s="13" t="s">
        <v>4800</v>
      </c>
      <c r="L575" s="7" t="s">
        <v>5992</v>
      </c>
      <c r="M575" s="11"/>
      <c r="N575" s="67">
        <v>0</v>
      </c>
      <c r="O575" s="67">
        <v>0</v>
      </c>
      <c r="P575" s="67">
        <v>0</v>
      </c>
      <c r="Q575" s="67">
        <v>0</v>
      </c>
      <c r="R575" s="67">
        <v>0</v>
      </c>
      <c r="S575" s="67">
        <v>0</v>
      </c>
      <c r="T575" s="67">
        <v>0</v>
      </c>
      <c r="U575" s="67">
        <v>0</v>
      </c>
      <c r="V575" s="67">
        <v>0</v>
      </c>
      <c r="W575" s="67">
        <v>0</v>
      </c>
      <c r="X575" s="67">
        <v>0</v>
      </c>
      <c r="Y575" s="67">
        <v>0</v>
      </c>
      <c r="Z575" s="67">
        <v>0</v>
      </c>
      <c r="AA575" s="67">
        <v>0</v>
      </c>
      <c r="AB575" s="67">
        <v>0</v>
      </c>
      <c r="AC575" s="67">
        <v>0</v>
      </c>
      <c r="AD575" s="67">
        <v>0</v>
      </c>
      <c r="AE575" s="67">
        <v>0</v>
      </c>
      <c r="AF575" s="67">
        <v>0</v>
      </c>
      <c r="AG575" s="67">
        <v>0</v>
      </c>
      <c r="AH575" s="67">
        <v>0</v>
      </c>
      <c r="AI575" s="67">
        <v>0</v>
      </c>
      <c r="AJ575" s="67">
        <v>0</v>
      </c>
      <c r="AK575" s="67">
        <v>0</v>
      </c>
      <c r="AL575" s="67">
        <v>0</v>
      </c>
      <c r="AM575" s="67">
        <v>0</v>
      </c>
      <c r="AN575" s="67">
        <v>0</v>
      </c>
      <c r="AO575" s="67">
        <v>0</v>
      </c>
      <c r="AP575" s="67">
        <v>0</v>
      </c>
      <c r="AQ575" s="67">
        <v>0</v>
      </c>
      <c r="AR575" s="67">
        <v>0</v>
      </c>
      <c r="AS575" s="67">
        <v>0</v>
      </c>
      <c r="AT575" s="67">
        <v>0</v>
      </c>
      <c r="AU575" s="67">
        <v>0</v>
      </c>
      <c r="AV575" s="67">
        <v>0</v>
      </c>
      <c r="AW575" s="67">
        <v>0</v>
      </c>
      <c r="AX575" s="67">
        <v>0</v>
      </c>
      <c r="AY575" s="67">
        <v>0</v>
      </c>
      <c r="AZ575" s="67">
        <v>0</v>
      </c>
      <c r="BA575" s="67">
        <v>0</v>
      </c>
      <c r="BB575" s="67">
        <v>0</v>
      </c>
    </row>
    <row r="576" spans="1:54" ht="14.85" customHeight="1" x14ac:dyDescent="0.25">
      <c r="A576" s="6" t="s">
        <v>1732</v>
      </c>
      <c r="B576" s="6" t="s">
        <v>1733</v>
      </c>
      <c r="C576" s="6" t="s">
        <v>7157</v>
      </c>
      <c r="D576" s="6" t="s">
        <v>1734</v>
      </c>
      <c r="E576" s="6" t="s">
        <v>1735</v>
      </c>
      <c r="G576" s="12" t="s">
        <v>4493</v>
      </c>
      <c r="H576" s="6">
        <v>1</v>
      </c>
      <c r="I576" s="6">
        <v>-1000</v>
      </c>
      <c r="J576" s="6">
        <v>1000</v>
      </c>
      <c r="K576" s="10" t="s">
        <v>4434</v>
      </c>
      <c r="L576" s="7" t="s">
        <v>5993</v>
      </c>
      <c r="M576" s="11"/>
      <c r="N576" s="67">
        <v>-0.30139854020433177</v>
      </c>
      <c r="O576" s="67">
        <v>-0.31063854020430881</v>
      </c>
      <c r="P576" s="67">
        <v>-0.33067854020430332</v>
      </c>
      <c r="Q576" s="67">
        <v>-0.30234191923364051</v>
      </c>
      <c r="R576" s="67">
        <v>-0.2853835717636457</v>
      </c>
      <c r="S576" s="67">
        <v>-0.30153357757478716</v>
      </c>
      <c r="T576" s="67">
        <v>-0.31871854020448609</v>
      </c>
      <c r="U576" s="67">
        <v>-0.24945023842553837</v>
      </c>
      <c r="V576" s="67">
        <v>-0.31891490930343025</v>
      </c>
      <c r="W576" s="67">
        <v>-0.60058191923360482</v>
      </c>
      <c r="X576" s="67">
        <v>-0.56218191923369432</v>
      </c>
      <c r="Y576" s="67">
        <v>-0.66511854020427563</v>
      </c>
      <c r="Z576" s="67">
        <v>-0.58534191923365597</v>
      </c>
      <c r="AA576" s="67">
        <v>-0.59096691090837794</v>
      </c>
      <c r="AB576" s="67">
        <v>-0.59251690509699984</v>
      </c>
      <c r="AC576" s="67">
        <v>-0.45954191923351573</v>
      </c>
      <c r="AD576" s="67">
        <v>-0.42579372822956429</v>
      </c>
      <c r="AE576" s="67">
        <v>-0.46734372822959358</v>
      </c>
      <c r="AF576" s="67">
        <v>-0.44042254715566287</v>
      </c>
      <c r="AG576" s="67">
        <v>-0.44813870737903017</v>
      </c>
      <c r="AH576" s="67">
        <v>-0.42123093808197609</v>
      </c>
      <c r="AI576" s="67">
        <v>-0.50258498694142872</v>
      </c>
      <c r="AJ576" s="67">
        <v>-0.4048325673193176</v>
      </c>
      <c r="AK576" s="67">
        <v>-0.17178621285290774</v>
      </c>
      <c r="AL576" s="67">
        <v>-0.14758687367407219</v>
      </c>
      <c r="AM576" s="67">
        <v>-0.18430650003142546</v>
      </c>
      <c r="AN576" s="67">
        <v>-0.50070379234887241</v>
      </c>
      <c r="AO576" s="67">
        <v>-0.53786199098055931</v>
      </c>
      <c r="AP576" s="67">
        <v>-0.52557045618891607</v>
      </c>
      <c r="AQ576" s="67">
        <v>-0.52618191402075354</v>
      </c>
      <c r="AR576" s="67">
        <v>-0.3392800966548748</v>
      </c>
      <c r="AS576" s="67">
        <v>-0.33773651978867747</v>
      </c>
      <c r="AT576" s="67">
        <v>-0.33390395092271774</v>
      </c>
      <c r="AU576" s="67">
        <v>-0.3359131363826009</v>
      </c>
      <c r="AV576" s="67">
        <v>-0.16013343955910386</v>
      </c>
      <c r="AW576" s="67">
        <v>-0.13138064675445094</v>
      </c>
      <c r="AX576" s="67">
        <v>-0.17336877968057252</v>
      </c>
      <c r="AY576" s="67">
        <v>-0.29701762870479342</v>
      </c>
      <c r="AZ576" s="67">
        <v>-0.2963166560840591</v>
      </c>
      <c r="BA576" s="67">
        <v>-0.2907737008189315</v>
      </c>
      <c r="BB576" s="67">
        <v>-0.29279988380937993</v>
      </c>
    </row>
    <row r="577" spans="1:54" ht="14.85" customHeight="1" x14ac:dyDescent="0.25">
      <c r="A577" s="6" t="s">
        <v>1736</v>
      </c>
      <c r="B577" s="6" t="s">
        <v>1737</v>
      </c>
      <c r="C577" s="6" t="s">
        <v>7158</v>
      </c>
      <c r="D577" s="6" t="s">
        <v>1020</v>
      </c>
      <c r="E577" s="6" t="s">
        <v>1021</v>
      </c>
      <c r="G577" s="12" t="s">
        <v>4997</v>
      </c>
      <c r="H577" s="6">
        <v>1</v>
      </c>
      <c r="I577" s="6">
        <v>-1000</v>
      </c>
      <c r="J577" s="6">
        <v>1000</v>
      </c>
      <c r="K577" s="13" t="s">
        <v>5190</v>
      </c>
      <c r="L577" s="7" t="s">
        <v>5994</v>
      </c>
      <c r="M577" s="14"/>
      <c r="N577" s="67">
        <v>-3.3605797599989273E-2</v>
      </c>
      <c r="O577" s="67">
        <v>-3.3605797599989273E-2</v>
      </c>
      <c r="P577" s="67">
        <v>-3.3605797599989273E-2</v>
      </c>
      <c r="Q577" s="67">
        <v>-3.442545120003615E-2</v>
      </c>
      <c r="R577" s="67">
        <v>-3.3605797599989273E-2</v>
      </c>
      <c r="S577" s="67">
        <v>-3.442545120003615E-2</v>
      </c>
      <c r="T577" s="67">
        <v>-3.3605797599989273E-2</v>
      </c>
      <c r="U577" s="67">
        <v>-3.3605797599989273E-2</v>
      </c>
      <c r="V577" s="67">
        <v>-3.3605797599989273E-2</v>
      </c>
      <c r="W577" s="67">
        <v>-3.442545120003615E-2</v>
      </c>
      <c r="X577" s="67">
        <v>-3.442545120003615E-2</v>
      </c>
      <c r="Y577" s="67">
        <v>-3.3605797599989273E-2</v>
      </c>
      <c r="Z577" s="67">
        <v>-3.442545120003615E-2</v>
      </c>
      <c r="AA577" s="67">
        <v>-3.442545120003615E-2</v>
      </c>
      <c r="AB577" s="67">
        <v>-3.3605797599989273E-2</v>
      </c>
      <c r="AC577" s="67">
        <v>-3.442545120003615E-2</v>
      </c>
      <c r="AD577" s="67">
        <v>-3.442545120003615E-2</v>
      </c>
      <c r="AE577" s="67">
        <v>-3.442545120003615E-2</v>
      </c>
      <c r="AF577" s="67">
        <v>-3.524510479996934E-2</v>
      </c>
      <c r="AG577" s="67">
        <v>-6.6361494780835528E-2</v>
      </c>
      <c r="AH577" s="67">
        <v>-6.4656649234734687E-2</v>
      </c>
      <c r="AI577" s="67">
        <v>-7.3868067995931597E-2</v>
      </c>
      <c r="AJ577" s="67">
        <v>-6.5019809002023976E-2</v>
      </c>
      <c r="AK577" s="67">
        <v>-3.9504618749674592E-2</v>
      </c>
      <c r="AL577" s="67">
        <v>-3.8072869845905188E-2</v>
      </c>
      <c r="AM577" s="67">
        <v>-3.875042374829718E-2</v>
      </c>
      <c r="AN577" s="67">
        <v>-5.8553571235165691E-2</v>
      </c>
      <c r="AO577" s="67">
        <v>-6.1291988891753135E-2</v>
      </c>
      <c r="AP577" s="67">
        <v>-6.1060928672304726E-2</v>
      </c>
      <c r="AQ577" s="67">
        <v>-6.1122583237306571E-2</v>
      </c>
      <c r="AR577" s="67">
        <v>-4.2276884240209256E-2</v>
      </c>
      <c r="AS577" s="67">
        <v>-4.1112921374292455E-2</v>
      </c>
      <c r="AT577" s="67">
        <v>-4.1734796283776632E-2</v>
      </c>
      <c r="AU577" s="67">
        <v>-4.193738663275326E-2</v>
      </c>
      <c r="AV577" s="67">
        <v>-3.8329645380940747E-2</v>
      </c>
      <c r="AW577" s="67">
        <v>-3.6438762277043679E-2</v>
      </c>
      <c r="AX577" s="67">
        <v>-3.7647550655037776E-2</v>
      </c>
      <c r="AY577" s="67">
        <v>-3.801547169166497E-2</v>
      </c>
      <c r="AZ577" s="67">
        <v>-3.6936470364480556E-2</v>
      </c>
      <c r="BA577" s="67">
        <v>-3.7385883455726798E-2</v>
      </c>
      <c r="BB577" s="67">
        <v>-3.7590187701084687E-2</v>
      </c>
    </row>
    <row r="578" spans="1:54" ht="14.85" customHeight="1" x14ac:dyDescent="0.25">
      <c r="A578" s="6" t="s">
        <v>1738</v>
      </c>
      <c r="B578" s="6" t="s">
        <v>1739</v>
      </c>
      <c r="C578" s="6" t="s">
        <v>7159</v>
      </c>
      <c r="D578" s="6" t="s">
        <v>1740</v>
      </c>
      <c r="E578" s="6" t="s">
        <v>1741</v>
      </c>
      <c r="G578" s="12" t="s">
        <v>4925</v>
      </c>
      <c r="H578" s="6">
        <v>1</v>
      </c>
      <c r="I578" s="6">
        <v>-1000</v>
      </c>
      <c r="J578" s="6">
        <v>1000</v>
      </c>
      <c r="K578" s="13" t="s">
        <v>5191</v>
      </c>
      <c r="L578" s="7" t="s">
        <v>5995</v>
      </c>
      <c r="M578" s="14"/>
      <c r="N578" s="67">
        <v>0</v>
      </c>
      <c r="O578" s="67">
        <v>0</v>
      </c>
      <c r="P578" s="67">
        <v>0</v>
      </c>
      <c r="Q578" s="67">
        <v>0</v>
      </c>
      <c r="R578" s="67">
        <v>0</v>
      </c>
      <c r="S578" s="67">
        <v>0</v>
      </c>
      <c r="T578" s="67">
        <v>0</v>
      </c>
      <c r="U578" s="67">
        <v>0</v>
      </c>
      <c r="V578" s="67">
        <v>0</v>
      </c>
      <c r="W578" s="67">
        <v>0</v>
      </c>
      <c r="X578" s="67">
        <v>0</v>
      </c>
      <c r="Y578" s="67">
        <v>0</v>
      </c>
      <c r="Z578" s="67">
        <v>0</v>
      </c>
      <c r="AA578" s="67">
        <v>0</v>
      </c>
      <c r="AB578" s="67">
        <v>0</v>
      </c>
      <c r="AC578" s="67">
        <v>0</v>
      </c>
      <c r="AD578" s="67">
        <v>0</v>
      </c>
      <c r="AE578" s="67">
        <v>0</v>
      </c>
      <c r="AF578" s="67">
        <v>0</v>
      </c>
      <c r="AG578" s="67">
        <v>0</v>
      </c>
      <c r="AH578" s="67">
        <v>0</v>
      </c>
      <c r="AI578" s="67">
        <v>0</v>
      </c>
      <c r="AJ578" s="67">
        <v>0</v>
      </c>
      <c r="AK578" s="67">
        <v>0</v>
      </c>
      <c r="AL578" s="67">
        <v>0</v>
      </c>
      <c r="AM578" s="67">
        <v>0</v>
      </c>
      <c r="AN578" s="67">
        <v>0</v>
      </c>
      <c r="AO578" s="67">
        <v>0</v>
      </c>
      <c r="AP578" s="67">
        <v>0</v>
      </c>
      <c r="AQ578" s="67">
        <v>0</v>
      </c>
      <c r="AR578" s="67">
        <v>0</v>
      </c>
      <c r="AS578" s="67">
        <v>0</v>
      </c>
      <c r="AT578" s="67">
        <v>0</v>
      </c>
      <c r="AU578" s="67">
        <v>0</v>
      </c>
      <c r="AV578" s="67">
        <v>0</v>
      </c>
      <c r="AW578" s="67">
        <v>0</v>
      </c>
      <c r="AX578" s="67">
        <v>0</v>
      </c>
      <c r="AY578" s="67">
        <v>0</v>
      </c>
      <c r="AZ578" s="67">
        <v>0</v>
      </c>
      <c r="BA578" s="67">
        <v>0</v>
      </c>
      <c r="BB578" s="67">
        <v>0</v>
      </c>
    </row>
    <row r="579" spans="1:54" ht="14.85" customHeight="1" x14ac:dyDescent="0.25">
      <c r="A579" s="6" t="s">
        <v>1742</v>
      </c>
      <c r="B579" s="6" t="s">
        <v>1743</v>
      </c>
      <c r="C579" s="6" t="s">
        <v>7160</v>
      </c>
      <c r="D579" s="6" t="s">
        <v>232</v>
      </c>
      <c r="E579" s="6" t="s">
        <v>233</v>
      </c>
      <c r="G579" s="12" t="s">
        <v>4833</v>
      </c>
      <c r="H579" s="6">
        <v>0</v>
      </c>
      <c r="I579" s="6">
        <v>0</v>
      </c>
      <c r="J579" s="6">
        <v>1000</v>
      </c>
      <c r="K579" s="13" t="s">
        <v>5021</v>
      </c>
      <c r="L579" s="7" t="s">
        <v>5996</v>
      </c>
      <c r="M579" s="14"/>
      <c r="N579" s="67">
        <v>0</v>
      </c>
      <c r="O579" s="67">
        <v>0</v>
      </c>
      <c r="P579" s="67">
        <v>0</v>
      </c>
      <c r="Q579" s="67">
        <v>0</v>
      </c>
      <c r="R579" s="67">
        <v>0</v>
      </c>
      <c r="S579" s="67">
        <v>0</v>
      </c>
      <c r="T579" s="67">
        <v>0</v>
      </c>
      <c r="U579" s="67">
        <v>0</v>
      </c>
      <c r="V579" s="67">
        <v>0</v>
      </c>
      <c r="W579" s="67">
        <v>0</v>
      </c>
      <c r="X579" s="67">
        <v>0</v>
      </c>
      <c r="Y579" s="67">
        <v>0</v>
      </c>
      <c r="Z579" s="67">
        <v>0</v>
      </c>
      <c r="AA579" s="67">
        <v>0</v>
      </c>
      <c r="AB579" s="67">
        <v>0</v>
      </c>
      <c r="AC579" s="67">
        <v>0</v>
      </c>
      <c r="AD579" s="67">
        <v>0</v>
      </c>
      <c r="AE579" s="67">
        <v>0</v>
      </c>
      <c r="AF579" s="67">
        <v>0</v>
      </c>
      <c r="AG579" s="67">
        <v>0</v>
      </c>
      <c r="AH579" s="67">
        <v>0</v>
      </c>
      <c r="AI579" s="67">
        <v>0</v>
      </c>
      <c r="AJ579" s="67">
        <v>0</v>
      </c>
      <c r="AK579" s="67">
        <v>0</v>
      </c>
      <c r="AL579" s="67">
        <v>0</v>
      </c>
      <c r="AM579" s="67">
        <v>0</v>
      </c>
      <c r="AN579" s="67">
        <v>0</v>
      </c>
      <c r="AO579" s="67">
        <v>0</v>
      </c>
      <c r="AP579" s="67">
        <v>0</v>
      </c>
      <c r="AQ579" s="67">
        <v>0</v>
      </c>
      <c r="AR579" s="67">
        <v>0</v>
      </c>
      <c r="AS579" s="67">
        <v>0</v>
      </c>
      <c r="AT579" s="67">
        <v>0</v>
      </c>
      <c r="AU579" s="67">
        <v>0</v>
      </c>
      <c r="AV579" s="67">
        <v>0</v>
      </c>
      <c r="AW579" s="67">
        <v>0</v>
      </c>
      <c r="AX579" s="67">
        <v>0</v>
      </c>
      <c r="AY579" s="67">
        <v>0</v>
      </c>
      <c r="AZ579" s="67">
        <v>0</v>
      </c>
      <c r="BA579" s="67">
        <v>0</v>
      </c>
      <c r="BB579" s="67">
        <v>0</v>
      </c>
    </row>
    <row r="580" spans="1:54" ht="14.85" customHeight="1" x14ac:dyDescent="0.25">
      <c r="A580" s="6" t="s">
        <v>1744</v>
      </c>
      <c r="B580" s="6" t="s">
        <v>1745</v>
      </c>
      <c r="C580" s="6" t="s">
        <v>7161</v>
      </c>
      <c r="D580" s="6" t="s">
        <v>1746</v>
      </c>
      <c r="E580" s="6" t="s">
        <v>1747</v>
      </c>
      <c r="G580" s="12" t="s">
        <v>4785</v>
      </c>
      <c r="H580" s="6">
        <v>1</v>
      </c>
      <c r="I580" s="6">
        <v>-1000</v>
      </c>
      <c r="J580" s="6">
        <v>1000</v>
      </c>
      <c r="K580" s="13" t="s">
        <v>4400</v>
      </c>
      <c r="L580" s="7" t="s">
        <v>5997</v>
      </c>
      <c r="M580" s="11"/>
      <c r="N580" s="67">
        <v>0</v>
      </c>
      <c r="O580" s="67">
        <v>0</v>
      </c>
      <c r="P580" s="67">
        <v>0</v>
      </c>
      <c r="Q580" s="67">
        <v>0</v>
      </c>
      <c r="R580" s="67">
        <v>0</v>
      </c>
      <c r="S580" s="67">
        <v>0</v>
      </c>
      <c r="T580" s="67">
        <v>0</v>
      </c>
      <c r="U580" s="67">
        <v>0</v>
      </c>
      <c r="V580" s="67">
        <v>0</v>
      </c>
      <c r="W580" s="67">
        <v>0</v>
      </c>
      <c r="X580" s="67">
        <v>0</v>
      </c>
      <c r="Y580" s="67">
        <v>0</v>
      </c>
      <c r="Z580" s="67">
        <v>0</v>
      </c>
      <c r="AA580" s="67">
        <v>0</v>
      </c>
      <c r="AB580" s="67">
        <v>0</v>
      </c>
      <c r="AC580" s="67">
        <v>0</v>
      </c>
      <c r="AD580" s="67">
        <v>0</v>
      </c>
      <c r="AE580" s="67">
        <v>0</v>
      </c>
      <c r="AF580" s="67">
        <v>0</v>
      </c>
      <c r="AG580" s="67">
        <v>0</v>
      </c>
      <c r="AH580" s="67">
        <v>0</v>
      </c>
      <c r="AI580" s="67">
        <v>0</v>
      </c>
      <c r="AJ580" s="67">
        <v>0</v>
      </c>
      <c r="AK580" s="67">
        <v>0</v>
      </c>
      <c r="AL580" s="67">
        <v>0</v>
      </c>
      <c r="AM580" s="67">
        <v>0</v>
      </c>
      <c r="AN580" s="67">
        <v>0</v>
      </c>
      <c r="AO580" s="67">
        <v>0</v>
      </c>
      <c r="AP580" s="67">
        <v>0</v>
      </c>
      <c r="AQ580" s="67">
        <v>0</v>
      </c>
      <c r="AR580" s="67">
        <v>0</v>
      </c>
      <c r="AS580" s="67">
        <v>0</v>
      </c>
      <c r="AT580" s="67">
        <v>0</v>
      </c>
      <c r="AU580" s="67">
        <v>0</v>
      </c>
      <c r="AV580" s="67">
        <v>0</v>
      </c>
      <c r="AW580" s="67">
        <v>0</v>
      </c>
      <c r="AX580" s="67">
        <v>0</v>
      </c>
      <c r="AY580" s="67">
        <v>0</v>
      </c>
      <c r="AZ580" s="67">
        <v>0</v>
      </c>
      <c r="BA580" s="67">
        <v>0</v>
      </c>
      <c r="BB580" s="67">
        <v>0</v>
      </c>
    </row>
    <row r="581" spans="1:54" ht="14.85" customHeight="1" x14ac:dyDescent="0.25">
      <c r="A581" s="6" t="s">
        <v>1748</v>
      </c>
      <c r="B581" s="6" t="s">
        <v>1749</v>
      </c>
      <c r="C581" s="6" t="s">
        <v>7162</v>
      </c>
      <c r="D581" s="6" t="s">
        <v>232</v>
      </c>
      <c r="E581" s="6" t="s">
        <v>233</v>
      </c>
      <c r="G581" s="12" t="s">
        <v>4833</v>
      </c>
      <c r="H581" s="6">
        <v>0</v>
      </c>
      <c r="I581" s="6">
        <v>0</v>
      </c>
      <c r="J581" s="6">
        <v>1000</v>
      </c>
      <c r="K581" s="13" t="s">
        <v>5021</v>
      </c>
      <c r="L581" s="7" t="s">
        <v>5998</v>
      </c>
      <c r="M581" s="14"/>
      <c r="N581" s="67">
        <v>0</v>
      </c>
      <c r="O581" s="67">
        <v>0</v>
      </c>
      <c r="P581" s="67">
        <v>0</v>
      </c>
      <c r="Q581" s="67">
        <v>0</v>
      </c>
      <c r="R581" s="67">
        <v>0</v>
      </c>
      <c r="S581" s="67">
        <v>0</v>
      </c>
      <c r="T581" s="67">
        <v>0</v>
      </c>
      <c r="U581" s="67">
        <v>0</v>
      </c>
      <c r="V581" s="67">
        <v>0</v>
      </c>
      <c r="W581" s="67">
        <v>0</v>
      </c>
      <c r="X581" s="67">
        <v>0</v>
      </c>
      <c r="Y581" s="67">
        <v>0</v>
      </c>
      <c r="Z581" s="67">
        <v>0</v>
      </c>
      <c r="AA581" s="67">
        <v>0</v>
      </c>
      <c r="AB581" s="67">
        <v>0</v>
      </c>
      <c r="AC581" s="67">
        <v>0</v>
      </c>
      <c r="AD581" s="67">
        <v>0</v>
      </c>
      <c r="AE581" s="67">
        <v>0</v>
      </c>
      <c r="AF581" s="67">
        <v>0</v>
      </c>
      <c r="AG581" s="67">
        <v>0</v>
      </c>
      <c r="AH581" s="67">
        <v>0</v>
      </c>
      <c r="AI581" s="67">
        <v>0</v>
      </c>
      <c r="AJ581" s="67">
        <v>0</v>
      </c>
      <c r="AK581" s="67">
        <v>0</v>
      </c>
      <c r="AL581" s="67">
        <v>0</v>
      </c>
      <c r="AM581" s="67">
        <v>0</v>
      </c>
      <c r="AN581" s="67">
        <v>0</v>
      </c>
      <c r="AO581" s="67">
        <v>0</v>
      </c>
      <c r="AP581" s="67">
        <v>0</v>
      </c>
      <c r="AQ581" s="67">
        <v>0</v>
      </c>
      <c r="AR581" s="67">
        <v>0</v>
      </c>
      <c r="AS581" s="67">
        <v>0</v>
      </c>
      <c r="AT581" s="67">
        <v>0</v>
      </c>
      <c r="AU581" s="67">
        <v>0</v>
      </c>
      <c r="AV581" s="67">
        <v>0</v>
      </c>
      <c r="AW581" s="67">
        <v>0</v>
      </c>
      <c r="AX581" s="67">
        <v>0</v>
      </c>
      <c r="AY581" s="67">
        <v>0</v>
      </c>
      <c r="AZ581" s="67">
        <v>0</v>
      </c>
      <c r="BA581" s="67">
        <v>0</v>
      </c>
      <c r="BB581" s="67">
        <v>0</v>
      </c>
    </row>
    <row r="582" spans="1:54" ht="14.85" customHeight="1" x14ac:dyDescent="0.25">
      <c r="A582" s="6" t="s">
        <v>1750</v>
      </c>
      <c r="B582" s="6" t="s">
        <v>1751</v>
      </c>
      <c r="C582" s="6" t="s">
        <v>7163</v>
      </c>
      <c r="D582" s="6" t="s">
        <v>1752</v>
      </c>
      <c r="E582" s="6" t="s">
        <v>1753</v>
      </c>
      <c r="G582" s="12" t="s">
        <v>4770</v>
      </c>
      <c r="H582" s="6">
        <v>1</v>
      </c>
      <c r="I582" s="6">
        <v>-1000</v>
      </c>
      <c r="J582" s="6">
        <v>1000</v>
      </c>
      <c r="K582" s="13" t="s">
        <v>4765</v>
      </c>
      <c r="L582" s="7" t="s">
        <v>5999</v>
      </c>
      <c r="M582" s="14"/>
      <c r="N582" s="67">
        <v>5.7325464174482477E-3</v>
      </c>
      <c r="O582" s="67">
        <v>5.7325464174482477E-3</v>
      </c>
      <c r="P582" s="67">
        <v>5.7325464174482477E-3</v>
      </c>
      <c r="Q582" s="67">
        <v>5.8723646227463178E-3</v>
      </c>
      <c r="R582" s="67">
        <v>5.7325464174482477E-3</v>
      </c>
      <c r="S582" s="67">
        <v>5.8723646227463178E-3</v>
      </c>
      <c r="T582" s="67">
        <v>5.7325464174482477E-3</v>
      </c>
      <c r="U582" s="67">
        <v>5.7325464174482477E-3</v>
      </c>
      <c r="V582" s="67">
        <v>5.7325464174482477E-3</v>
      </c>
      <c r="W582" s="67">
        <v>5.8723646227463178E-3</v>
      </c>
      <c r="X582" s="67">
        <v>5.8723646227463178E-3</v>
      </c>
      <c r="Y582" s="67">
        <v>5.7325464174482477E-3</v>
      </c>
      <c r="Z582" s="67">
        <v>5.8723646227463178E-3</v>
      </c>
      <c r="AA582" s="67">
        <v>5.8723646227463178E-3</v>
      </c>
      <c r="AB582" s="67">
        <v>5.7325464174482477E-3</v>
      </c>
      <c r="AC582" s="67">
        <v>5.8723646227463178E-3</v>
      </c>
      <c r="AD582" s="67">
        <v>5.8723646227463178E-3</v>
      </c>
      <c r="AE582" s="67">
        <v>5.8723646227463178E-3</v>
      </c>
      <c r="AF582" s="67">
        <v>6.0121828280443879E-3</v>
      </c>
      <c r="AG582" s="67">
        <v>1.1320080948166833E-2</v>
      </c>
      <c r="AH582" s="67">
        <v>1.1029264871012856E-2</v>
      </c>
      <c r="AI582" s="67">
        <v>1.2600567723211498E-2</v>
      </c>
      <c r="AJ582" s="67">
        <v>1.1091213414829326E-2</v>
      </c>
      <c r="AK582" s="67">
        <v>6.7387795219246982E-3</v>
      </c>
      <c r="AL582" s="67">
        <v>6.4945488345529157E-3</v>
      </c>
      <c r="AM582" s="67">
        <v>6.6101273796448368E-3</v>
      </c>
      <c r="AN582" s="67">
        <v>9.9881892109578985E-3</v>
      </c>
      <c r="AO582" s="67">
        <v>1.0455314155024098E-2</v>
      </c>
      <c r="AP582" s="67">
        <v>1.0415899425197495E-2</v>
      </c>
      <c r="AQ582" s="67">
        <v>1.0426416588302345E-2</v>
      </c>
      <c r="AR582" s="67">
        <v>7.2116782995408357E-3</v>
      </c>
      <c r="AS582" s="67">
        <v>7.0131271080526858E-3</v>
      </c>
      <c r="AT582" s="67">
        <v>7.1192078154354022E-3</v>
      </c>
      <c r="AU582" s="67">
        <v>7.1537660959393179E-3</v>
      </c>
      <c r="AV582" s="67">
        <v>6.5383501359974616E-3</v>
      </c>
      <c r="AW582" s="67">
        <v>6.2157993877463014E-3</v>
      </c>
      <c r="AX582" s="67">
        <v>6.4219970078056576E-3</v>
      </c>
      <c r="AY582" s="67">
        <v>6.4847577386899502E-3</v>
      </c>
      <c r="AZ582" s="67">
        <v>6.3006994620309342E-3</v>
      </c>
      <c r="BA582" s="67">
        <v>6.3773612761224285E-3</v>
      </c>
      <c r="BB582" s="67">
        <v>6.4122119165404001E-3</v>
      </c>
    </row>
    <row r="583" spans="1:54" ht="14.85" customHeight="1" x14ac:dyDescent="0.25">
      <c r="A583" s="6" t="s">
        <v>1754</v>
      </c>
      <c r="B583" s="6" t="s">
        <v>1755</v>
      </c>
      <c r="C583" s="6" t="s">
        <v>7164</v>
      </c>
      <c r="D583" s="6" t="s">
        <v>1054</v>
      </c>
      <c r="E583" s="6" t="s">
        <v>1055</v>
      </c>
      <c r="G583" s="12" t="s">
        <v>4509</v>
      </c>
      <c r="H583" s="6">
        <v>1</v>
      </c>
      <c r="I583" s="6">
        <v>-1000</v>
      </c>
      <c r="J583" s="6">
        <v>1000</v>
      </c>
      <c r="K583" s="13" t="s">
        <v>5192</v>
      </c>
      <c r="L583" s="7" t="s">
        <v>6000</v>
      </c>
      <c r="M583" s="11"/>
      <c r="N583" s="67">
        <v>1.3400000000000318</v>
      </c>
      <c r="O583" s="67">
        <v>1.2300000000000182</v>
      </c>
      <c r="P583" s="67">
        <v>1.2799999999999727</v>
      </c>
      <c r="Q583" s="67">
        <v>1.2999999999999545</v>
      </c>
      <c r="R583" s="67">
        <v>1.2400000000000091</v>
      </c>
      <c r="S583" s="67">
        <v>1.2400000000000091</v>
      </c>
      <c r="T583" s="67">
        <v>8.92999999999995</v>
      </c>
      <c r="U583" s="67">
        <v>8.8500000000000227</v>
      </c>
      <c r="V583" s="67">
        <v>9.1900000000000546</v>
      </c>
      <c r="W583" s="67">
        <v>2.5800000000000409</v>
      </c>
      <c r="X583" s="67">
        <v>2.57000000000005</v>
      </c>
      <c r="Y583" s="67">
        <v>2.6699999999999591</v>
      </c>
      <c r="Z583" s="67">
        <v>2.4900000000000091</v>
      </c>
      <c r="AA583" s="67">
        <v>3.7400000000000091</v>
      </c>
      <c r="AB583" s="67">
        <v>3.82000000000005</v>
      </c>
      <c r="AC583" s="67">
        <v>7.7799999999999727</v>
      </c>
      <c r="AD583" s="67">
        <v>7.5599999999999454</v>
      </c>
      <c r="AE583" s="67">
        <v>8.6299999999999955</v>
      </c>
      <c r="AF583" s="67">
        <v>7.6299999999999955</v>
      </c>
      <c r="AG583" s="67">
        <v>6.24140739091672E-11</v>
      </c>
      <c r="AH583" s="67">
        <v>7.673861546209082E-11</v>
      </c>
      <c r="AI583" s="67">
        <v>-2.8421709430404007E-11</v>
      </c>
      <c r="AJ583" s="67">
        <v>-2.9558577807620168E-11</v>
      </c>
      <c r="AK583" s="67">
        <v>6.9896332714281471</v>
      </c>
      <c r="AL583" s="67">
        <v>6.5208678254901997</v>
      </c>
      <c r="AM583" s="67">
        <v>7.3005313412877513</v>
      </c>
      <c r="AN583" s="67">
        <v>-6.9348971010185778E-12</v>
      </c>
      <c r="AO583" s="67">
        <v>-5.240963218966499E-11</v>
      </c>
      <c r="AP583" s="67">
        <v>-2.7853275241795927E-11</v>
      </c>
      <c r="AQ583" s="67">
        <v>-5.468336894409731E-11</v>
      </c>
      <c r="AR583" s="67">
        <v>3.4904969929791605</v>
      </c>
      <c r="AS583" s="67">
        <v>3.1959916640827259</v>
      </c>
      <c r="AT583" s="67">
        <v>4.1681362456062061</v>
      </c>
      <c r="AU583" s="67">
        <v>3.3411412843345261</v>
      </c>
      <c r="AV583" s="67">
        <v>8.271793529956085</v>
      </c>
      <c r="AW583" s="67">
        <v>8.304046779812893</v>
      </c>
      <c r="AX583" s="67">
        <v>8.5040139800470342</v>
      </c>
      <c r="AY583" s="67">
        <v>8.1406566987967608</v>
      </c>
      <c r="AZ583" s="67">
        <v>7.7534392189563732</v>
      </c>
      <c r="BA583" s="67">
        <v>8.9137784398388931</v>
      </c>
      <c r="BB583" s="67">
        <v>8.08491323207204</v>
      </c>
    </row>
    <row r="584" spans="1:54" ht="14.85" customHeight="1" x14ac:dyDescent="0.25">
      <c r="A584" s="6" t="s">
        <v>1756</v>
      </c>
      <c r="B584" s="6" t="s">
        <v>1757</v>
      </c>
      <c r="C584" s="6" t="s">
        <v>7165</v>
      </c>
      <c r="D584" s="6" t="s">
        <v>1758</v>
      </c>
      <c r="E584" s="6" t="s">
        <v>1759</v>
      </c>
      <c r="G584" s="12" t="s">
        <v>4794</v>
      </c>
      <c r="H584" s="6">
        <v>0</v>
      </c>
      <c r="I584" s="6">
        <v>0</v>
      </c>
      <c r="J584" s="6">
        <v>1000</v>
      </c>
      <c r="K584" s="13" t="s">
        <v>4396</v>
      </c>
      <c r="L584" s="7" t="s">
        <v>6001</v>
      </c>
      <c r="M584" s="11"/>
      <c r="N584" s="67">
        <v>0</v>
      </c>
      <c r="O584" s="67">
        <v>0</v>
      </c>
      <c r="P584" s="67">
        <v>0</v>
      </c>
      <c r="Q584" s="67">
        <v>0</v>
      </c>
      <c r="R584" s="67">
        <v>0</v>
      </c>
      <c r="S584" s="67">
        <v>0</v>
      </c>
      <c r="T584" s="67">
        <v>0</v>
      </c>
      <c r="U584" s="67">
        <v>0</v>
      </c>
      <c r="V584" s="67">
        <v>0</v>
      </c>
      <c r="W584" s="67">
        <v>0</v>
      </c>
      <c r="X584" s="67">
        <v>0</v>
      </c>
      <c r="Y584" s="67">
        <v>0</v>
      </c>
      <c r="Z584" s="67">
        <v>0</v>
      </c>
      <c r="AA584" s="67">
        <v>0</v>
      </c>
      <c r="AB584" s="67">
        <v>0</v>
      </c>
      <c r="AC584" s="67">
        <v>0</v>
      </c>
      <c r="AD584" s="67">
        <v>0</v>
      </c>
      <c r="AE584" s="67">
        <v>0</v>
      </c>
      <c r="AF584" s="67">
        <v>0</v>
      </c>
      <c r="AG584" s="67">
        <v>0</v>
      </c>
      <c r="AH584" s="67">
        <v>0</v>
      </c>
      <c r="AI584" s="67">
        <v>0</v>
      </c>
      <c r="AJ584" s="67">
        <v>0</v>
      </c>
      <c r="AK584" s="67">
        <v>0</v>
      </c>
      <c r="AL584" s="67">
        <v>0</v>
      </c>
      <c r="AM584" s="67">
        <v>0</v>
      </c>
      <c r="AN584" s="67">
        <v>0</v>
      </c>
      <c r="AO584" s="67">
        <v>0</v>
      </c>
      <c r="AP584" s="67">
        <v>0</v>
      </c>
      <c r="AQ584" s="67">
        <v>0</v>
      </c>
      <c r="AR584" s="67">
        <v>0</v>
      </c>
      <c r="AS584" s="67">
        <v>0</v>
      </c>
      <c r="AT584" s="67">
        <v>0</v>
      </c>
      <c r="AU584" s="67">
        <v>0</v>
      </c>
      <c r="AV584" s="67">
        <v>0</v>
      </c>
      <c r="AW584" s="67">
        <v>0</v>
      </c>
      <c r="AX584" s="67">
        <v>0</v>
      </c>
      <c r="AY584" s="67">
        <v>0</v>
      </c>
      <c r="AZ584" s="67">
        <v>0</v>
      </c>
      <c r="BA584" s="67">
        <v>0</v>
      </c>
      <c r="BB584" s="67">
        <v>0</v>
      </c>
    </row>
    <row r="585" spans="1:54" ht="14.85" customHeight="1" x14ac:dyDescent="0.25">
      <c r="A585" s="6" t="s">
        <v>1760</v>
      </c>
      <c r="B585" s="6" t="s">
        <v>1761</v>
      </c>
      <c r="C585" s="6" t="s">
        <v>7166</v>
      </c>
      <c r="D585" s="6" t="s">
        <v>936</v>
      </c>
      <c r="E585" s="6" t="s">
        <v>937</v>
      </c>
      <c r="G585" s="12" t="s">
        <v>4869</v>
      </c>
      <c r="H585" s="6">
        <v>1</v>
      </c>
      <c r="I585" s="6">
        <v>-1000</v>
      </c>
      <c r="J585" s="6">
        <v>1000</v>
      </c>
      <c r="K585" s="13" t="s">
        <v>5193</v>
      </c>
      <c r="L585" s="7" t="s">
        <v>6002</v>
      </c>
      <c r="M585" s="14"/>
      <c r="N585" s="67">
        <v>0</v>
      </c>
      <c r="O585" s="67">
        <v>0</v>
      </c>
      <c r="P585" s="67">
        <v>0</v>
      </c>
      <c r="Q585" s="67">
        <v>0</v>
      </c>
      <c r="R585" s="67">
        <v>0</v>
      </c>
      <c r="S585" s="67">
        <v>0</v>
      </c>
      <c r="T585" s="67">
        <v>0</v>
      </c>
      <c r="U585" s="67">
        <v>0</v>
      </c>
      <c r="V585" s="67">
        <v>0</v>
      </c>
      <c r="W585" s="67">
        <v>0</v>
      </c>
      <c r="X585" s="67">
        <v>0</v>
      </c>
      <c r="Y585" s="67">
        <v>0</v>
      </c>
      <c r="Z585" s="67">
        <v>0</v>
      </c>
      <c r="AA585" s="67">
        <v>0</v>
      </c>
      <c r="AB585" s="67">
        <v>0</v>
      </c>
      <c r="AC585" s="67">
        <v>0</v>
      </c>
      <c r="AD585" s="67">
        <v>0</v>
      </c>
      <c r="AE585" s="67">
        <v>0</v>
      </c>
      <c r="AF585" s="67">
        <v>0</v>
      </c>
      <c r="AG585" s="67">
        <v>0</v>
      </c>
      <c r="AH585" s="67">
        <v>0</v>
      </c>
      <c r="AI585" s="67">
        <v>0</v>
      </c>
      <c r="AJ585" s="67">
        <v>0</v>
      </c>
      <c r="AK585" s="67">
        <v>0</v>
      </c>
      <c r="AL585" s="67">
        <v>0</v>
      </c>
      <c r="AM585" s="67">
        <v>0</v>
      </c>
      <c r="AN585" s="67">
        <v>0</v>
      </c>
      <c r="AO585" s="67">
        <v>0</v>
      </c>
      <c r="AP585" s="67">
        <v>0</v>
      </c>
      <c r="AQ585" s="67">
        <v>0</v>
      </c>
      <c r="AR585" s="67">
        <v>0</v>
      </c>
      <c r="AS585" s="67">
        <v>0</v>
      </c>
      <c r="AT585" s="67">
        <v>0</v>
      </c>
      <c r="AU585" s="67">
        <v>0</v>
      </c>
      <c r="AV585" s="67">
        <v>0</v>
      </c>
      <c r="AW585" s="67">
        <v>0</v>
      </c>
      <c r="AX585" s="67">
        <v>0</v>
      </c>
      <c r="AY585" s="67">
        <v>0</v>
      </c>
      <c r="AZ585" s="67">
        <v>0</v>
      </c>
      <c r="BA585" s="67">
        <v>0</v>
      </c>
      <c r="BB585" s="67">
        <v>0</v>
      </c>
    </row>
    <row r="586" spans="1:54" ht="14.85" customHeight="1" x14ac:dyDescent="0.25">
      <c r="A586" s="6" t="s">
        <v>1762</v>
      </c>
      <c r="B586" s="6" t="s">
        <v>1763</v>
      </c>
      <c r="C586" s="6" t="s">
        <v>7167</v>
      </c>
      <c r="D586" s="6" t="s">
        <v>1764</v>
      </c>
      <c r="E586" s="6" t="s">
        <v>1765</v>
      </c>
      <c r="G586" s="12" t="s">
        <v>4926</v>
      </c>
      <c r="H586" s="6">
        <v>1</v>
      </c>
      <c r="I586" s="6">
        <v>-1000</v>
      </c>
      <c r="J586" s="6">
        <v>1000</v>
      </c>
      <c r="K586" s="13" t="s">
        <v>5194</v>
      </c>
      <c r="L586" s="7" t="s">
        <v>6003</v>
      </c>
      <c r="M586" s="14"/>
      <c r="N586" s="67">
        <v>7.8379289999475077E-3</v>
      </c>
      <c r="O586" s="67">
        <v>7.8379289999475077E-3</v>
      </c>
      <c r="P586" s="67">
        <v>7.8379289999475077E-3</v>
      </c>
      <c r="Q586" s="67">
        <v>8.0290979999517731E-3</v>
      </c>
      <c r="R586" s="67">
        <v>7.8379289999475077E-3</v>
      </c>
      <c r="S586" s="67">
        <v>8.0290979999517731E-3</v>
      </c>
      <c r="T586" s="67">
        <v>7.8379289999475077E-3</v>
      </c>
      <c r="U586" s="67">
        <v>7.8379289999475077E-3</v>
      </c>
      <c r="V586" s="67">
        <v>7.8379289999475077E-3</v>
      </c>
      <c r="W586" s="67">
        <v>8.0290979999517731E-3</v>
      </c>
      <c r="X586" s="67">
        <v>8.0290979999517731E-3</v>
      </c>
      <c r="Y586" s="67">
        <v>7.8379289999475077E-3</v>
      </c>
      <c r="Z586" s="67">
        <v>8.0290979999517731E-3</v>
      </c>
      <c r="AA586" s="67">
        <v>8.0290979999517731E-3</v>
      </c>
      <c r="AB586" s="67">
        <v>7.8379289999475077E-3</v>
      </c>
      <c r="AC586" s="67">
        <v>8.0290979999517731E-3</v>
      </c>
      <c r="AD586" s="67">
        <v>8.0290979999517731E-3</v>
      </c>
      <c r="AE586" s="67">
        <v>8.0290979999517731E-3</v>
      </c>
      <c r="AF586" s="67">
        <v>8.2202669999560385E-3</v>
      </c>
      <c r="AG586" s="67">
        <v>1.5477587844088703E-2</v>
      </c>
      <c r="AH586" s="67">
        <v>1.5079964240499066E-2</v>
      </c>
      <c r="AI586" s="67">
        <v>1.7228356821306079E-2</v>
      </c>
      <c r="AJ586" s="67">
        <v>1.5164664520625593E-2</v>
      </c>
      <c r="AK586" s="67">
        <v>9.2137196271551147E-3</v>
      </c>
      <c r="AL586" s="67">
        <v>8.8797907501430018E-3</v>
      </c>
      <c r="AM586" s="67">
        <v>9.0378176311105562E-3</v>
      </c>
      <c r="AN586" s="67">
        <v>1.3656534491474304E-2</v>
      </c>
      <c r="AO586" s="67">
        <v>1.4295219620180433E-2</v>
      </c>
      <c r="AP586" s="67">
        <v>1.4241329109495382E-2</v>
      </c>
      <c r="AQ586" s="67">
        <v>1.4255708893188057E-2</v>
      </c>
      <c r="AR586" s="67">
        <v>9.8602991353118341E-3</v>
      </c>
      <c r="AS586" s="67">
        <v>9.5888263849701616E-3</v>
      </c>
      <c r="AT586" s="67">
        <v>9.7338671736224569E-3</v>
      </c>
      <c r="AU586" s="67">
        <v>9.7811176150344181E-3</v>
      </c>
      <c r="AV586" s="67">
        <v>8.9396788812337036E-3</v>
      </c>
      <c r="AW586" s="67">
        <v>8.4986654676413309E-3</v>
      </c>
      <c r="AX586" s="67">
        <v>8.7805929372279934E-3</v>
      </c>
      <c r="AY586" s="67">
        <v>8.8664036951513481E-3</v>
      </c>
      <c r="AZ586" s="67">
        <v>8.6147466479360446E-3</v>
      </c>
      <c r="BA586" s="67">
        <v>8.7195639162018779E-3</v>
      </c>
      <c r="BB586" s="67">
        <v>8.7672140921313257E-3</v>
      </c>
    </row>
    <row r="587" spans="1:54" ht="14.85" customHeight="1" x14ac:dyDescent="0.25">
      <c r="A587" s="6" t="s">
        <v>1766</v>
      </c>
      <c r="B587" s="6" t="s">
        <v>1767</v>
      </c>
      <c r="C587" s="6" t="s">
        <v>7168</v>
      </c>
      <c r="D587" s="6" t="s">
        <v>217</v>
      </c>
      <c r="E587" s="6" t="s">
        <v>218</v>
      </c>
      <c r="G587" s="12" t="s">
        <v>4969</v>
      </c>
      <c r="H587" s="6">
        <v>0</v>
      </c>
      <c r="I587" s="6">
        <v>0</v>
      </c>
      <c r="J587" s="6">
        <v>1000</v>
      </c>
      <c r="L587" s="7" t="s">
        <v>6004</v>
      </c>
      <c r="M587" s="14"/>
      <c r="N587" s="67">
        <v>0</v>
      </c>
      <c r="O587" s="67">
        <v>0</v>
      </c>
      <c r="P587" s="67">
        <v>0</v>
      </c>
      <c r="Q587" s="67">
        <v>0</v>
      </c>
      <c r="R587" s="67">
        <v>0</v>
      </c>
      <c r="S587" s="67">
        <v>0</v>
      </c>
      <c r="T587" s="67">
        <v>0</v>
      </c>
      <c r="U587" s="67">
        <v>0</v>
      </c>
      <c r="V587" s="67">
        <v>0</v>
      </c>
      <c r="W587" s="67">
        <v>0</v>
      </c>
      <c r="X587" s="67">
        <v>0</v>
      </c>
      <c r="Y587" s="67">
        <v>0</v>
      </c>
      <c r="Z587" s="67">
        <v>0</v>
      </c>
      <c r="AA587" s="67">
        <v>0</v>
      </c>
      <c r="AB587" s="67">
        <v>0</v>
      </c>
      <c r="AC587" s="67">
        <v>0</v>
      </c>
      <c r="AD587" s="67">
        <v>0</v>
      </c>
      <c r="AE587" s="67">
        <v>0</v>
      </c>
      <c r="AF587" s="67">
        <v>0</v>
      </c>
      <c r="AG587" s="67">
        <v>0</v>
      </c>
      <c r="AH587" s="67">
        <v>0</v>
      </c>
      <c r="AI587" s="67">
        <v>0</v>
      </c>
      <c r="AJ587" s="67">
        <v>0</v>
      </c>
      <c r="AK587" s="67">
        <v>0</v>
      </c>
      <c r="AL587" s="67">
        <v>0</v>
      </c>
      <c r="AM587" s="67">
        <v>0</v>
      </c>
      <c r="AN587" s="67">
        <v>0</v>
      </c>
      <c r="AO587" s="67">
        <v>0</v>
      </c>
      <c r="AP587" s="67">
        <v>0</v>
      </c>
      <c r="AQ587" s="67">
        <v>0</v>
      </c>
      <c r="AR587" s="67">
        <v>0</v>
      </c>
      <c r="AS587" s="67">
        <v>0</v>
      </c>
      <c r="AT587" s="67">
        <v>0</v>
      </c>
      <c r="AU587" s="67">
        <v>0</v>
      </c>
      <c r="AV587" s="67">
        <v>0</v>
      </c>
      <c r="AW587" s="67">
        <v>0</v>
      </c>
      <c r="AX587" s="67">
        <v>0</v>
      </c>
      <c r="AY587" s="67">
        <v>0</v>
      </c>
      <c r="AZ587" s="67">
        <v>0</v>
      </c>
      <c r="BA587" s="67">
        <v>0</v>
      </c>
      <c r="BB587" s="67">
        <v>0</v>
      </c>
    </row>
    <row r="588" spans="1:54" ht="14.85" customHeight="1" x14ac:dyDescent="0.25">
      <c r="A588" s="6" t="s">
        <v>1768</v>
      </c>
      <c r="B588" s="6" t="s">
        <v>1769</v>
      </c>
      <c r="C588" s="6" t="s">
        <v>7169</v>
      </c>
      <c r="D588" s="6" t="s">
        <v>310</v>
      </c>
      <c r="E588" s="6" t="s">
        <v>311</v>
      </c>
      <c r="G588" s="12" t="s">
        <v>4842</v>
      </c>
      <c r="H588" s="6">
        <v>0</v>
      </c>
      <c r="I588" s="6">
        <v>0</v>
      </c>
      <c r="J588" s="6">
        <v>1000</v>
      </c>
      <c r="K588" s="13" t="s">
        <v>5033</v>
      </c>
      <c r="L588" s="7" t="s">
        <v>6005</v>
      </c>
      <c r="M588" s="14"/>
      <c r="N588" s="67">
        <v>5.7350800000000003E-4</v>
      </c>
      <c r="O588" s="67">
        <v>5.7350800000000003E-4</v>
      </c>
      <c r="P588" s="67">
        <v>5.7350800000000003E-4</v>
      </c>
      <c r="Q588" s="67">
        <v>5.8749600000000007E-4</v>
      </c>
      <c r="R588" s="67">
        <v>5.7350800000000003E-4</v>
      </c>
      <c r="S588" s="67">
        <v>5.8749600000000007E-4</v>
      </c>
      <c r="T588" s="67">
        <v>5.7350800000000003E-4</v>
      </c>
      <c r="U588" s="67">
        <v>5.7350800000000003E-4</v>
      </c>
      <c r="V588" s="67">
        <v>5.7350800000000003E-4</v>
      </c>
      <c r="W588" s="67">
        <v>5.8749600000000007E-4</v>
      </c>
      <c r="X588" s="67">
        <v>5.8749600000000007E-4</v>
      </c>
      <c r="Y588" s="67">
        <v>5.7350800000000003E-4</v>
      </c>
      <c r="Z588" s="67">
        <v>5.8749600000000007E-4</v>
      </c>
      <c r="AA588" s="67">
        <v>5.8749600000000007E-4</v>
      </c>
      <c r="AB588" s="67">
        <v>5.7350800000000003E-4</v>
      </c>
      <c r="AC588" s="67">
        <v>5.8749600000000007E-4</v>
      </c>
      <c r="AD588" s="67">
        <v>5.8749600000000007E-4</v>
      </c>
      <c r="AE588" s="67">
        <v>5.8749600000000007E-4</v>
      </c>
      <c r="AF588" s="67">
        <v>6.01484E-4</v>
      </c>
      <c r="AG588" s="67">
        <v>1.1325084023221924E-3</v>
      </c>
      <c r="AH588" s="67">
        <v>1.103413941566832E-3</v>
      </c>
      <c r="AI588" s="67">
        <v>1.2606136728080823E-3</v>
      </c>
      <c r="AJ588" s="67">
        <v>1.109611533848767E-3</v>
      </c>
      <c r="AK588" s="67">
        <v>6.7417578239230074E-4</v>
      </c>
      <c r="AL588" s="67">
        <v>6.4974191951936431E-4</v>
      </c>
      <c r="AM588" s="67">
        <v>6.6130488219711975E-4</v>
      </c>
      <c r="AN588" s="67">
        <v>9.9926036369215763E-4</v>
      </c>
      <c r="AO588" s="67">
        <v>1.0459935033745611E-3</v>
      </c>
      <c r="AP588" s="67">
        <v>1.0420502884008502E-3</v>
      </c>
      <c r="AQ588" s="67">
        <v>1.0431024695358997E-3</v>
      </c>
      <c r="AR588" s="67">
        <v>7.2148656060518805E-4</v>
      </c>
      <c r="AS588" s="67">
        <v>7.0162266619016884E-4</v>
      </c>
      <c r="AT588" s="67">
        <v>7.1223542532715736E-4</v>
      </c>
      <c r="AU588" s="67">
        <v>7.1569278072885112E-4</v>
      </c>
      <c r="AV588" s="67">
        <v>6.5412398553304411E-4</v>
      </c>
      <c r="AW588" s="67">
        <v>6.2185465510131599E-4</v>
      </c>
      <c r="AX588" s="67">
        <v>6.4248353031383886E-4</v>
      </c>
      <c r="AY588" s="67">
        <v>6.4876237720788645E-4</v>
      </c>
      <c r="AZ588" s="67">
        <v>6.3034841481645254E-4</v>
      </c>
      <c r="BA588" s="67">
        <v>6.3801798439984446E-4</v>
      </c>
      <c r="BB588" s="67">
        <v>6.4150458872145016E-4</v>
      </c>
    </row>
    <row r="589" spans="1:54" ht="14.85" customHeight="1" x14ac:dyDescent="0.25">
      <c r="A589" s="6" t="s">
        <v>1770</v>
      </c>
      <c r="B589" s="6" t="s">
        <v>1771</v>
      </c>
      <c r="C589" s="6" t="s">
        <v>7170</v>
      </c>
      <c r="D589" s="6" t="s">
        <v>1772</v>
      </c>
      <c r="E589" s="6" t="s">
        <v>1773</v>
      </c>
      <c r="G589" s="12" t="s">
        <v>4852</v>
      </c>
      <c r="H589" s="6">
        <v>0</v>
      </c>
      <c r="I589" s="6">
        <v>0</v>
      </c>
      <c r="J589" s="6">
        <v>1000</v>
      </c>
      <c r="K589" s="13" t="s">
        <v>5195</v>
      </c>
      <c r="L589" s="7" t="s">
        <v>6006</v>
      </c>
      <c r="M589" s="14"/>
      <c r="N589" s="67">
        <v>1.4206499990704335E-6</v>
      </c>
      <c r="O589" s="67">
        <v>1.4206499996810562E-6</v>
      </c>
      <c r="P589" s="67">
        <v>1.420649998647161E-6</v>
      </c>
      <c r="Q589" s="67">
        <v>1.4553000003310335E-6</v>
      </c>
      <c r="R589" s="67">
        <v>1.4206500000071842E-6</v>
      </c>
      <c r="S589" s="67">
        <v>1.4552999999979666E-6</v>
      </c>
      <c r="T589" s="67">
        <v>1.4206500002812705E-6</v>
      </c>
      <c r="U589" s="67">
        <v>1.4206499994173782E-6</v>
      </c>
      <c r="V589" s="67">
        <v>1.4206500008624029E-6</v>
      </c>
      <c r="W589" s="67">
        <v>1.4553000006641004E-6</v>
      </c>
      <c r="X589" s="67">
        <v>1.4553000003310335E-6</v>
      </c>
      <c r="Y589" s="67">
        <v>1.4206499990981891E-6</v>
      </c>
      <c r="Z589" s="67">
        <v>1.4553000003865446E-6</v>
      </c>
      <c r="AA589" s="67">
        <v>1.4552999999806193E-6</v>
      </c>
      <c r="AB589" s="67">
        <v>1.4206500000071842E-6</v>
      </c>
      <c r="AC589" s="67">
        <v>1.4553000001636326E-6</v>
      </c>
      <c r="AD589" s="67">
        <v>1.4552999984054904E-6</v>
      </c>
      <c r="AE589" s="67">
        <v>1.4552999996197968E-6</v>
      </c>
      <c r="AF589" s="67">
        <v>1.4899499990519982E-6</v>
      </c>
      <c r="AG589" s="67">
        <v>2.8053628925162055E-6</v>
      </c>
      <c r="AH589" s="67">
        <v>2.7332923273615251E-6</v>
      </c>
      <c r="AI589" s="67">
        <v>3.122695436320877E-6</v>
      </c>
      <c r="AJ589" s="67">
        <v>2.7486445273484927E-6</v>
      </c>
      <c r="AK589" s="67">
        <v>1.6700165041509674E-6</v>
      </c>
      <c r="AL589" s="67">
        <v>1.6094908143835657E-6</v>
      </c>
      <c r="AM589" s="67">
        <v>1.6381336980248601E-6</v>
      </c>
      <c r="AN589" s="67">
        <v>2.4752910781668247E-6</v>
      </c>
      <c r="AO589" s="67">
        <v>2.5910548249862692E-6</v>
      </c>
      <c r="AP589" s="67">
        <v>2.5812869954844331E-6</v>
      </c>
      <c r="AQ589" s="67">
        <v>2.5838933778721263E-6</v>
      </c>
      <c r="AR589" s="67">
        <v>1.7872111327532636E-6</v>
      </c>
      <c r="AS589" s="67">
        <v>1.7380058180971325E-6</v>
      </c>
      <c r="AT589" s="67">
        <v>1.7642949305136241E-6</v>
      </c>
      <c r="AU589" s="67">
        <v>1.7728592259236287E-6</v>
      </c>
      <c r="AV589" s="67">
        <v>1.6203457319785564E-6</v>
      </c>
      <c r="AW589" s="67">
        <v>1.5404106233352088E-6</v>
      </c>
      <c r="AX589" s="67">
        <v>1.5915108897181229E-6</v>
      </c>
      <c r="AY589" s="67">
        <v>1.6070643673229273E-6</v>
      </c>
      <c r="AZ589" s="67">
        <v>1.5614507130057298E-6</v>
      </c>
      <c r="BA589" s="67">
        <v>1.5804491821265476E-6</v>
      </c>
      <c r="BB589" s="67">
        <v>1.5890859307600945E-6</v>
      </c>
    </row>
    <row r="590" spans="1:54" ht="14.85" customHeight="1" x14ac:dyDescent="0.25">
      <c r="A590" s="6" t="s">
        <v>1774</v>
      </c>
      <c r="B590" s="6" t="s">
        <v>935</v>
      </c>
      <c r="C590" s="6" t="s">
        <v>7171</v>
      </c>
      <c r="D590" s="6" t="s">
        <v>936</v>
      </c>
      <c r="E590" s="6" t="s">
        <v>937</v>
      </c>
      <c r="G590" s="12" t="s">
        <v>4869</v>
      </c>
      <c r="H590" s="6">
        <v>1</v>
      </c>
      <c r="I590" s="6">
        <v>-1000</v>
      </c>
      <c r="J590" s="6">
        <v>1000</v>
      </c>
      <c r="K590" s="13" t="s">
        <v>5193</v>
      </c>
      <c r="L590" s="7" t="s">
        <v>6007</v>
      </c>
      <c r="M590" s="14"/>
      <c r="N590" s="67">
        <v>0.70959740943351335</v>
      </c>
      <c r="O590" s="67">
        <v>0.66276240943352605</v>
      </c>
      <c r="P590" s="67">
        <v>0.86647740943351437</v>
      </c>
      <c r="Q590" s="67">
        <v>0.64982856576057202</v>
      </c>
      <c r="R590" s="67">
        <v>4.3172855784632702E-2</v>
      </c>
      <c r="S590" s="67">
        <v>4.4225852267118171E-2</v>
      </c>
      <c r="T590" s="67">
        <v>4.6967409432568274E-2</v>
      </c>
      <c r="U590" s="67">
        <v>4.3172855784632702E-2</v>
      </c>
      <c r="V590" s="67">
        <v>4.3172855784632702E-2</v>
      </c>
      <c r="W590" s="67">
        <v>0.41136856576054015</v>
      </c>
      <c r="X590" s="67">
        <v>0.49871856576055507</v>
      </c>
      <c r="Y590" s="67">
        <v>0.4550924094335187</v>
      </c>
      <c r="Z590" s="67">
        <v>0.48220356576064205</v>
      </c>
      <c r="AA590" s="67">
        <v>4.4225852267118171E-2</v>
      </c>
      <c r="AB590" s="67">
        <v>4.3172855784632702E-2</v>
      </c>
      <c r="AC590" s="67">
        <v>4.660356576164304E-2</v>
      </c>
      <c r="AD590" s="67">
        <v>4.4225852267118171E-2</v>
      </c>
      <c r="AE590" s="67">
        <v>4.4225852267004484E-2</v>
      </c>
      <c r="AF590" s="67">
        <v>4.5278848749717326E-2</v>
      </c>
      <c r="AG590" s="67">
        <v>0.34559064826544272</v>
      </c>
      <c r="AH590" s="67">
        <v>0.33671232689255248</v>
      </c>
      <c r="AI590" s="67">
        <v>9.4897180677889992E-2</v>
      </c>
      <c r="AJ590" s="67">
        <v>0.33860355342119419</v>
      </c>
      <c r="AK590" s="67">
        <v>0.20572813870887785</v>
      </c>
      <c r="AL590" s="67">
        <v>0.19827202227509133</v>
      </c>
      <c r="AM590" s="67">
        <v>0.20180051862837445</v>
      </c>
      <c r="AN590" s="67">
        <v>0.30492933753623674</v>
      </c>
      <c r="AO590" s="67">
        <v>0.31919019070539889</v>
      </c>
      <c r="AP590" s="67">
        <v>0.31798689877734887</v>
      </c>
      <c r="AQ590" s="67">
        <v>0.31830797715497283</v>
      </c>
      <c r="AR590" s="67">
        <v>0.22016526118761703</v>
      </c>
      <c r="AS590" s="67">
        <v>0.21410369366731175</v>
      </c>
      <c r="AT590" s="67">
        <v>0.21734223061991997</v>
      </c>
      <c r="AU590" s="67">
        <v>0.21839726005021021</v>
      </c>
      <c r="AV590" s="67">
        <v>0.19960923181042745</v>
      </c>
      <c r="AW590" s="67">
        <v>0.18976208295032393</v>
      </c>
      <c r="AX590" s="67">
        <v>0.19605708821745793</v>
      </c>
      <c r="AY590" s="67">
        <v>0.19797311000058926</v>
      </c>
      <c r="AZ590" s="67">
        <v>0.192353996546899</v>
      </c>
      <c r="BA590" s="67">
        <v>0.19469440436967034</v>
      </c>
      <c r="BB590" s="67">
        <v>0.19575835925536467</v>
      </c>
    </row>
    <row r="591" spans="1:54" ht="14.85" customHeight="1" x14ac:dyDescent="0.25">
      <c r="A591" s="6" t="s">
        <v>1775</v>
      </c>
      <c r="B591" s="6" t="s">
        <v>1776</v>
      </c>
      <c r="C591" s="6" t="s">
        <v>7172</v>
      </c>
      <c r="D591" s="6" t="s">
        <v>1777</v>
      </c>
      <c r="E591" s="6" t="s">
        <v>1778</v>
      </c>
      <c r="G591" s="12" t="s">
        <v>4897</v>
      </c>
      <c r="H591" s="6">
        <v>1</v>
      </c>
      <c r="I591" s="6">
        <v>-1000</v>
      </c>
      <c r="J591" s="6">
        <v>1000</v>
      </c>
      <c r="K591" s="13" t="s">
        <v>5196</v>
      </c>
      <c r="L591" s="7" t="s">
        <v>6008</v>
      </c>
      <c r="M591" s="14"/>
      <c r="N591" s="67">
        <v>0</v>
      </c>
      <c r="O591" s="67">
        <v>0</v>
      </c>
      <c r="P591" s="67">
        <v>0</v>
      </c>
      <c r="Q591" s="67">
        <v>0</v>
      </c>
      <c r="R591" s="67">
        <v>0</v>
      </c>
      <c r="S591" s="67">
        <v>0</v>
      </c>
      <c r="T591" s="67">
        <v>0</v>
      </c>
      <c r="U591" s="67">
        <v>0</v>
      </c>
      <c r="V591" s="67">
        <v>0</v>
      </c>
      <c r="W591" s="67">
        <v>0</v>
      </c>
      <c r="X591" s="67">
        <v>0</v>
      </c>
      <c r="Y591" s="67">
        <v>0</v>
      </c>
      <c r="Z591" s="67">
        <v>0</v>
      </c>
      <c r="AA591" s="67">
        <v>0</v>
      </c>
      <c r="AB591" s="67">
        <v>0</v>
      </c>
      <c r="AC591" s="67">
        <v>0</v>
      </c>
      <c r="AD591" s="67">
        <v>0</v>
      </c>
      <c r="AE591" s="67">
        <v>0</v>
      </c>
      <c r="AF591" s="67">
        <v>0</v>
      </c>
      <c r="AG591" s="67">
        <v>0</v>
      </c>
      <c r="AH591" s="67">
        <v>0</v>
      </c>
      <c r="AI591" s="67">
        <v>0</v>
      </c>
      <c r="AJ591" s="67">
        <v>0</v>
      </c>
      <c r="AK591" s="67">
        <v>0</v>
      </c>
      <c r="AL591" s="67">
        <v>0</v>
      </c>
      <c r="AM591" s="67">
        <v>0</v>
      </c>
      <c r="AN591" s="67">
        <v>0</v>
      </c>
      <c r="AO591" s="67">
        <v>0</v>
      </c>
      <c r="AP591" s="67">
        <v>0</v>
      </c>
      <c r="AQ591" s="67">
        <v>0</v>
      </c>
      <c r="AR591" s="67">
        <v>0</v>
      </c>
      <c r="AS591" s="67">
        <v>0</v>
      </c>
      <c r="AT591" s="67">
        <v>0</v>
      </c>
      <c r="AU591" s="67">
        <v>0</v>
      </c>
      <c r="AV591" s="67">
        <v>0</v>
      </c>
      <c r="AW591" s="67">
        <v>0</v>
      </c>
      <c r="AX591" s="67">
        <v>0</v>
      </c>
      <c r="AY591" s="67">
        <v>0</v>
      </c>
      <c r="AZ591" s="67">
        <v>0</v>
      </c>
      <c r="BA591" s="67">
        <v>0</v>
      </c>
      <c r="BB591" s="67">
        <v>0</v>
      </c>
    </row>
    <row r="592" spans="1:54" ht="14.85" customHeight="1" x14ac:dyDescent="0.25">
      <c r="A592" s="6" t="s">
        <v>1779</v>
      </c>
      <c r="B592" s="6" t="s">
        <v>1780</v>
      </c>
      <c r="C592" s="6" t="s">
        <v>7173</v>
      </c>
      <c r="D592" s="6" t="s">
        <v>1781</v>
      </c>
      <c r="E592" s="6" t="s">
        <v>1782</v>
      </c>
      <c r="G592" s="12" t="s">
        <v>4872</v>
      </c>
      <c r="H592" s="6">
        <v>0</v>
      </c>
      <c r="I592" s="6">
        <v>0</v>
      </c>
      <c r="J592" s="6">
        <v>1000</v>
      </c>
      <c r="K592" s="13" t="s">
        <v>5197</v>
      </c>
      <c r="L592" s="7" t="s">
        <v>6009</v>
      </c>
      <c r="M592" s="14"/>
      <c r="N592" s="67">
        <v>3.9321144300000013E-3</v>
      </c>
      <c r="O592" s="67">
        <v>3.9321144300000013E-3</v>
      </c>
      <c r="P592" s="67">
        <v>3.9321144300000013E-3</v>
      </c>
      <c r="Q592" s="67">
        <v>4.028019659999999E-3</v>
      </c>
      <c r="R592" s="67">
        <v>3.9321144300000013E-3</v>
      </c>
      <c r="S592" s="67">
        <v>4.028019659999999E-3</v>
      </c>
      <c r="T592" s="67">
        <v>3.9321144300000013E-3</v>
      </c>
      <c r="U592" s="67">
        <v>3.9321144300000013E-3</v>
      </c>
      <c r="V592" s="67">
        <v>3.9321144300000013E-3</v>
      </c>
      <c r="W592" s="67">
        <v>4.028019659999999E-3</v>
      </c>
      <c r="X592" s="67">
        <v>4.028019659999999E-3</v>
      </c>
      <c r="Y592" s="67">
        <v>3.9321144300000013E-3</v>
      </c>
      <c r="Z592" s="67">
        <v>4.028019659999999E-3</v>
      </c>
      <c r="AA592" s="67">
        <v>4.028019659999999E-3</v>
      </c>
      <c r="AB592" s="67">
        <v>3.9321144300000013E-3</v>
      </c>
      <c r="AC592" s="67">
        <v>4.028019659999999E-3</v>
      </c>
      <c r="AD592" s="67">
        <v>4.028019659999999E-3</v>
      </c>
      <c r="AE592" s="67">
        <v>4.028019659999999E-3</v>
      </c>
      <c r="AF592" s="67">
        <v>4.1239248899999992E-3</v>
      </c>
      <c r="AG592" s="67">
        <v>7.7647611382357998E-3</v>
      </c>
      <c r="AH592" s="67">
        <v>7.5652822312820694E-3</v>
      </c>
      <c r="AI592" s="67">
        <v>8.6430829447958178E-3</v>
      </c>
      <c r="AJ592" s="67">
        <v>7.6077744755804096E-3</v>
      </c>
      <c r="AK592" s="67">
        <v>4.6223179490108342E-3</v>
      </c>
      <c r="AL592" s="67">
        <v>4.4547932679543985E-3</v>
      </c>
      <c r="AM592" s="67">
        <v>4.5340718349469317E-3</v>
      </c>
      <c r="AN592" s="67">
        <v>6.8511792257492168E-3</v>
      </c>
      <c r="AO592" s="67">
        <v>7.1715933314014189E-3</v>
      </c>
      <c r="AP592" s="67">
        <v>7.1445576623284145E-3</v>
      </c>
      <c r="AQ592" s="67">
        <v>7.1517716796117006E-3</v>
      </c>
      <c r="AR592" s="67">
        <v>4.9466924890441454E-3</v>
      </c>
      <c r="AS592" s="67">
        <v>4.8105006558608367E-3</v>
      </c>
      <c r="AT592" s="67">
        <v>4.8832643894873365E-3</v>
      </c>
      <c r="AU592" s="67">
        <v>4.9069688836960263E-3</v>
      </c>
      <c r="AV592" s="67">
        <v>4.4848378096270566E-3</v>
      </c>
      <c r="AW592" s="67">
        <v>4.2635912013198728E-3</v>
      </c>
      <c r="AX592" s="67">
        <v>4.4050279343695077E-3</v>
      </c>
      <c r="AY592" s="67">
        <v>4.4480772806311918E-3</v>
      </c>
      <c r="AZ592" s="67">
        <v>4.3218265444028665E-3</v>
      </c>
      <c r="BA592" s="67">
        <v>4.3744110336004791E-3</v>
      </c>
      <c r="BB592" s="67">
        <v>4.3983160657267706E-3</v>
      </c>
    </row>
    <row r="593" spans="1:54" ht="14.85" customHeight="1" x14ac:dyDescent="0.25">
      <c r="A593" s="6" t="s">
        <v>1783</v>
      </c>
      <c r="B593" s="6" t="s">
        <v>1784</v>
      </c>
      <c r="C593" s="6" t="s">
        <v>7174</v>
      </c>
      <c r="D593" s="6" t="s">
        <v>1785</v>
      </c>
      <c r="E593" s="6" t="s">
        <v>1786</v>
      </c>
      <c r="G593" s="12" t="s">
        <v>4799</v>
      </c>
      <c r="H593" s="6">
        <v>0</v>
      </c>
      <c r="I593" s="6">
        <v>0</v>
      </c>
      <c r="J593" s="6">
        <v>1000</v>
      </c>
      <c r="K593" s="13" t="s">
        <v>4801</v>
      </c>
      <c r="L593" s="7" t="s">
        <v>6010</v>
      </c>
      <c r="M593" s="14"/>
      <c r="N593" s="67">
        <v>1.1722183385564362E-2</v>
      </c>
      <c r="O593" s="67">
        <v>1.1722183385564973E-2</v>
      </c>
      <c r="P593" s="67">
        <v>1.1722183385563939E-2</v>
      </c>
      <c r="Q593" s="67">
        <v>1.2008090297408675E-2</v>
      </c>
      <c r="R593" s="67">
        <v>1.1722183385565299E-2</v>
      </c>
      <c r="S593" s="67">
        <v>1.2008090297408342E-2</v>
      </c>
      <c r="T593" s="67">
        <v>1.1722183385565573E-2</v>
      </c>
      <c r="U593" s="67">
        <v>1.1722183385564709E-2</v>
      </c>
      <c r="V593" s="67">
        <v>1.1722183385566154E-2</v>
      </c>
      <c r="W593" s="67">
        <v>1.2008090297409008E-2</v>
      </c>
      <c r="X593" s="67">
        <v>1.2008090297408675E-2</v>
      </c>
      <c r="Y593" s="67">
        <v>1.172218338556439E-2</v>
      </c>
      <c r="Z593" s="67">
        <v>1.200809029740873E-2</v>
      </c>
      <c r="AA593" s="67">
        <v>1.2008090297408324E-2</v>
      </c>
      <c r="AB593" s="67">
        <v>1.1722183385565299E-2</v>
      </c>
      <c r="AC593" s="67">
        <v>1.2008090297408508E-2</v>
      </c>
      <c r="AD593" s="67">
        <v>1.2008090297406749E-2</v>
      </c>
      <c r="AE593" s="67">
        <v>1.2008090297407965E-2</v>
      </c>
      <c r="AF593" s="67">
        <v>1.229399720925045E-2</v>
      </c>
      <c r="AG593" s="67">
        <v>2.3147839572794617E-2</v>
      </c>
      <c r="AH593" s="67">
        <v>2.2553165035598153E-2</v>
      </c>
      <c r="AI593" s="67">
        <v>2.5766239792657394E-2</v>
      </c>
      <c r="AJ593" s="67">
        <v>2.267984036232043E-2</v>
      </c>
      <c r="AK593" s="67">
        <v>1.3779776664509507E-2</v>
      </c>
      <c r="AL593" s="67">
        <v>1.3280362146465614E-2</v>
      </c>
      <c r="AM593" s="67">
        <v>1.351670264910739E-2</v>
      </c>
      <c r="AN593" s="67">
        <v>2.0424324042779048E-2</v>
      </c>
      <c r="AO593" s="67">
        <v>2.1379523331263917E-2</v>
      </c>
      <c r="AP593" s="67">
        <v>2.1298926218319456E-2</v>
      </c>
      <c r="AQ593" s="67">
        <v>2.1320432213388234E-2</v>
      </c>
      <c r="AR593" s="67">
        <v>1.4746782562117311E-2</v>
      </c>
      <c r="AS593" s="67">
        <v>1.4340775648378788E-2</v>
      </c>
      <c r="AT593" s="67">
        <v>1.4557694521054713E-2</v>
      </c>
      <c r="AU593" s="67">
        <v>1.4628360935555845E-2</v>
      </c>
      <c r="AV593" s="67">
        <v>1.3369929129698636E-2</v>
      </c>
      <c r="AW593" s="67">
        <v>1.2710362028542022E-2</v>
      </c>
      <c r="AX593" s="67">
        <v>1.3132004722766238E-2</v>
      </c>
      <c r="AY593" s="67">
        <v>1.3260340848403374E-2</v>
      </c>
      <c r="AZ593" s="67">
        <v>1.2883969735869144E-2</v>
      </c>
      <c r="BA593" s="67">
        <v>1.3040731456969584E-2</v>
      </c>
      <c r="BB593" s="67">
        <v>1.3111995703066894E-2</v>
      </c>
    </row>
    <row r="594" spans="1:54" ht="14.85" customHeight="1" x14ac:dyDescent="0.25">
      <c r="A594" s="6" t="s">
        <v>1787</v>
      </c>
      <c r="B594" s="6" t="s">
        <v>1788</v>
      </c>
      <c r="C594" s="6" t="s">
        <v>7175</v>
      </c>
      <c r="D594" s="6" t="s">
        <v>63</v>
      </c>
      <c r="E594" s="6" t="s">
        <v>64</v>
      </c>
      <c r="G594" s="12" t="s">
        <v>4838</v>
      </c>
      <c r="H594" s="6">
        <v>0</v>
      </c>
      <c r="I594" s="6">
        <v>0</v>
      </c>
      <c r="J594" s="6">
        <v>1000</v>
      </c>
      <c r="L594" s="7" t="s">
        <v>6011</v>
      </c>
      <c r="M594" s="14"/>
      <c r="N594" s="67">
        <v>0</v>
      </c>
      <c r="O594" s="67">
        <v>0</v>
      </c>
      <c r="P594" s="67">
        <v>0</v>
      </c>
      <c r="Q594" s="67">
        <v>0</v>
      </c>
      <c r="R594" s="67">
        <v>0</v>
      </c>
      <c r="S594" s="67">
        <v>0</v>
      </c>
      <c r="T594" s="67">
        <v>0</v>
      </c>
      <c r="U594" s="67">
        <v>0</v>
      </c>
      <c r="V594" s="67">
        <v>0</v>
      </c>
      <c r="W594" s="67">
        <v>0</v>
      </c>
      <c r="X594" s="67">
        <v>0</v>
      </c>
      <c r="Y594" s="67">
        <v>0</v>
      </c>
      <c r="Z594" s="67">
        <v>0</v>
      </c>
      <c r="AA594" s="67">
        <v>0</v>
      </c>
      <c r="AB594" s="67">
        <v>0</v>
      </c>
      <c r="AC594" s="67">
        <v>0</v>
      </c>
      <c r="AD594" s="67">
        <v>0</v>
      </c>
      <c r="AE594" s="67">
        <v>0</v>
      </c>
      <c r="AF594" s="67">
        <v>0</v>
      </c>
      <c r="AG594" s="67">
        <v>0</v>
      </c>
      <c r="AH594" s="67">
        <v>0</v>
      </c>
      <c r="AI594" s="67">
        <v>0</v>
      </c>
      <c r="AJ594" s="67">
        <v>0</v>
      </c>
      <c r="AK594" s="67">
        <v>0</v>
      </c>
      <c r="AL594" s="67">
        <v>0</v>
      </c>
      <c r="AM594" s="67">
        <v>0</v>
      </c>
      <c r="AN594" s="67">
        <v>0</v>
      </c>
      <c r="AO594" s="67">
        <v>0</v>
      </c>
      <c r="AP594" s="67">
        <v>0</v>
      </c>
      <c r="AQ594" s="67">
        <v>0</v>
      </c>
      <c r="AR594" s="67">
        <v>0</v>
      </c>
      <c r="AS594" s="67">
        <v>0</v>
      </c>
      <c r="AT594" s="67">
        <v>0</v>
      </c>
      <c r="AU594" s="67">
        <v>0</v>
      </c>
      <c r="AV594" s="67">
        <v>0</v>
      </c>
      <c r="AW594" s="67">
        <v>0</v>
      </c>
      <c r="AX594" s="67">
        <v>0</v>
      </c>
      <c r="AY594" s="67">
        <v>0</v>
      </c>
      <c r="AZ594" s="67">
        <v>0</v>
      </c>
      <c r="BA594" s="67">
        <v>0</v>
      </c>
      <c r="BB594" s="67">
        <v>0</v>
      </c>
    </row>
    <row r="595" spans="1:54" ht="14.85" customHeight="1" x14ac:dyDescent="0.25">
      <c r="A595" s="6" t="s">
        <v>1789</v>
      </c>
      <c r="B595" s="6" t="s">
        <v>1790</v>
      </c>
      <c r="C595" s="6" t="s">
        <v>7176</v>
      </c>
      <c r="D595" s="6" t="s">
        <v>1791</v>
      </c>
      <c r="E595" s="6" t="s">
        <v>1792</v>
      </c>
      <c r="G595" s="12" t="s">
        <v>4927</v>
      </c>
      <c r="H595" s="6">
        <v>0</v>
      </c>
      <c r="I595" s="6">
        <v>0</v>
      </c>
      <c r="J595" s="6">
        <v>1000</v>
      </c>
      <c r="K595" s="13" t="s">
        <v>5198</v>
      </c>
      <c r="L595" s="7" t="s">
        <v>6012</v>
      </c>
      <c r="M595" s="14"/>
      <c r="N595" s="67">
        <v>0</v>
      </c>
      <c r="O595" s="67">
        <v>0</v>
      </c>
      <c r="P595" s="67">
        <v>0</v>
      </c>
      <c r="Q595" s="67">
        <v>0</v>
      </c>
      <c r="R595" s="67">
        <v>0</v>
      </c>
      <c r="S595" s="67">
        <v>0</v>
      </c>
      <c r="T595" s="67">
        <v>0</v>
      </c>
      <c r="U595" s="67">
        <v>0</v>
      </c>
      <c r="V595" s="67">
        <v>0</v>
      </c>
      <c r="W595" s="67">
        <v>0</v>
      </c>
      <c r="X595" s="67">
        <v>0</v>
      </c>
      <c r="Y595" s="67">
        <v>0</v>
      </c>
      <c r="Z595" s="67">
        <v>0</v>
      </c>
      <c r="AA595" s="67">
        <v>0</v>
      </c>
      <c r="AB595" s="67">
        <v>0</v>
      </c>
      <c r="AC595" s="67">
        <v>0</v>
      </c>
      <c r="AD595" s="67">
        <v>0</v>
      </c>
      <c r="AE595" s="67">
        <v>0</v>
      </c>
      <c r="AF595" s="67">
        <v>0</v>
      </c>
      <c r="AG595" s="67">
        <v>0</v>
      </c>
      <c r="AH595" s="67">
        <v>0</v>
      </c>
      <c r="AI595" s="67">
        <v>0</v>
      </c>
      <c r="AJ595" s="67">
        <v>0</v>
      </c>
      <c r="AK595" s="67">
        <v>0</v>
      </c>
      <c r="AL595" s="67">
        <v>0</v>
      </c>
      <c r="AM595" s="67">
        <v>0</v>
      </c>
      <c r="AN595" s="67">
        <v>0</v>
      </c>
      <c r="AO595" s="67">
        <v>0</v>
      </c>
      <c r="AP595" s="67">
        <v>0</v>
      </c>
      <c r="AQ595" s="67">
        <v>0</v>
      </c>
      <c r="AR595" s="67">
        <v>0</v>
      </c>
      <c r="AS595" s="67">
        <v>0</v>
      </c>
      <c r="AT595" s="67">
        <v>0</v>
      </c>
      <c r="AU595" s="67">
        <v>0</v>
      </c>
      <c r="AV595" s="67">
        <v>0</v>
      </c>
      <c r="AW595" s="67">
        <v>0</v>
      </c>
      <c r="AX595" s="67">
        <v>0</v>
      </c>
      <c r="AY595" s="67">
        <v>0</v>
      </c>
      <c r="AZ595" s="67">
        <v>0</v>
      </c>
      <c r="BA595" s="67">
        <v>0</v>
      </c>
      <c r="BB595" s="67">
        <v>0</v>
      </c>
    </row>
    <row r="596" spans="1:54" ht="14.85" customHeight="1" x14ac:dyDescent="0.25">
      <c r="A596" s="6" t="s">
        <v>1793</v>
      </c>
      <c r="B596" s="6" t="s">
        <v>1794</v>
      </c>
      <c r="C596" s="6" t="s">
        <v>7177</v>
      </c>
      <c r="D596" s="6" t="s">
        <v>1795</v>
      </c>
      <c r="E596" s="6" t="s">
        <v>1796</v>
      </c>
      <c r="G596" s="12" t="s">
        <v>4928</v>
      </c>
      <c r="H596" s="6">
        <v>0</v>
      </c>
      <c r="I596" s="6">
        <v>0</v>
      </c>
      <c r="J596" s="6">
        <v>1000</v>
      </c>
      <c r="K596" s="13" t="s">
        <v>5199</v>
      </c>
      <c r="L596" s="7" t="s">
        <v>6013</v>
      </c>
      <c r="M596" s="14"/>
      <c r="N596" s="67">
        <v>0</v>
      </c>
      <c r="O596" s="67">
        <v>0</v>
      </c>
      <c r="P596" s="67">
        <v>0</v>
      </c>
      <c r="Q596" s="67">
        <v>0</v>
      </c>
      <c r="R596" s="67">
        <v>0</v>
      </c>
      <c r="S596" s="67">
        <v>0</v>
      </c>
      <c r="T596" s="67">
        <v>0</v>
      </c>
      <c r="U596" s="67">
        <v>0</v>
      </c>
      <c r="V596" s="67">
        <v>0</v>
      </c>
      <c r="W596" s="67">
        <v>0</v>
      </c>
      <c r="X596" s="67">
        <v>0</v>
      </c>
      <c r="Y596" s="67">
        <v>0</v>
      </c>
      <c r="Z596" s="67">
        <v>0</v>
      </c>
      <c r="AA596" s="67">
        <v>0</v>
      </c>
      <c r="AB596" s="67">
        <v>0</v>
      </c>
      <c r="AC596" s="67">
        <v>0</v>
      </c>
      <c r="AD596" s="67">
        <v>0</v>
      </c>
      <c r="AE596" s="67">
        <v>0</v>
      </c>
      <c r="AF596" s="67">
        <v>0</v>
      </c>
      <c r="AG596" s="67">
        <v>0</v>
      </c>
      <c r="AH596" s="67">
        <v>0</v>
      </c>
      <c r="AI596" s="67">
        <v>0</v>
      </c>
      <c r="AJ596" s="67">
        <v>0</v>
      </c>
      <c r="AK596" s="67">
        <v>0</v>
      </c>
      <c r="AL596" s="67">
        <v>0</v>
      </c>
      <c r="AM596" s="67">
        <v>0</v>
      </c>
      <c r="AN596" s="67">
        <v>0</v>
      </c>
      <c r="AO596" s="67">
        <v>0</v>
      </c>
      <c r="AP596" s="67">
        <v>0</v>
      </c>
      <c r="AQ596" s="67">
        <v>0</v>
      </c>
      <c r="AR596" s="67">
        <v>0</v>
      </c>
      <c r="AS596" s="67">
        <v>0</v>
      </c>
      <c r="AT596" s="67">
        <v>0</v>
      </c>
      <c r="AU596" s="67">
        <v>0</v>
      </c>
      <c r="AV596" s="67">
        <v>0</v>
      </c>
      <c r="AW596" s="67">
        <v>0</v>
      </c>
      <c r="AX596" s="67">
        <v>0</v>
      </c>
      <c r="AY596" s="67">
        <v>0</v>
      </c>
      <c r="AZ596" s="67">
        <v>0</v>
      </c>
      <c r="BA596" s="67">
        <v>0</v>
      </c>
      <c r="BB596" s="67">
        <v>0</v>
      </c>
    </row>
    <row r="597" spans="1:54" ht="14.85" customHeight="1" x14ac:dyDescent="0.25">
      <c r="A597" s="6" t="s">
        <v>1797</v>
      </c>
      <c r="B597" s="6" t="s">
        <v>1798</v>
      </c>
      <c r="C597" s="6" t="s">
        <v>7178</v>
      </c>
      <c r="D597" s="6" t="s">
        <v>1270</v>
      </c>
      <c r="E597" s="6" t="s">
        <v>1271</v>
      </c>
      <c r="G597" s="12" t="s">
        <v>4518</v>
      </c>
      <c r="H597" s="6">
        <v>1</v>
      </c>
      <c r="I597" s="6">
        <v>-1000</v>
      </c>
      <c r="J597" s="6">
        <v>1000</v>
      </c>
      <c r="K597" s="13" t="s">
        <v>4585</v>
      </c>
      <c r="L597" s="7" t="s">
        <v>6014</v>
      </c>
      <c r="M597" s="14"/>
      <c r="N597" s="67">
        <v>0</v>
      </c>
      <c r="O597" s="67">
        <v>0</v>
      </c>
      <c r="P597" s="67">
        <v>0</v>
      </c>
      <c r="Q597" s="67">
        <v>0</v>
      </c>
      <c r="R597" s="67">
        <v>0</v>
      </c>
      <c r="S597" s="67">
        <v>0</v>
      </c>
      <c r="T597" s="67">
        <v>0</v>
      </c>
      <c r="U597" s="67">
        <v>0</v>
      </c>
      <c r="V597" s="67">
        <v>0</v>
      </c>
      <c r="W597" s="67">
        <v>0</v>
      </c>
      <c r="X597" s="67">
        <v>0</v>
      </c>
      <c r="Y597" s="67">
        <v>0</v>
      </c>
      <c r="Z597" s="67">
        <v>0</v>
      </c>
      <c r="AA597" s="67">
        <v>0</v>
      </c>
      <c r="AB597" s="67">
        <v>0</v>
      </c>
      <c r="AC597" s="67">
        <v>0</v>
      </c>
      <c r="AD597" s="67">
        <v>0</v>
      </c>
      <c r="AE597" s="67">
        <v>0</v>
      </c>
      <c r="AF597" s="67">
        <v>0</v>
      </c>
      <c r="AG597" s="67">
        <v>0</v>
      </c>
      <c r="AH597" s="67">
        <v>0</v>
      </c>
      <c r="AI597" s="67">
        <v>0</v>
      </c>
      <c r="AJ597" s="67">
        <v>0</v>
      </c>
      <c r="AK597" s="67">
        <v>0</v>
      </c>
      <c r="AL597" s="67">
        <v>0</v>
      </c>
      <c r="AM597" s="67">
        <v>0</v>
      </c>
      <c r="AN597" s="67">
        <v>0</v>
      </c>
      <c r="AO597" s="67">
        <v>0</v>
      </c>
      <c r="AP597" s="67">
        <v>0</v>
      </c>
      <c r="AQ597" s="67">
        <v>0</v>
      </c>
      <c r="AR597" s="67">
        <v>0</v>
      </c>
      <c r="AS597" s="67">
        <v>0</v>
      </c>
      <c r="AT597" s="67">
        <v>0</v>
      </c>
      <c r="AU597" s="67">
        <v>0</v>
      </c>
      <c r="AV597" s="67">
        <v>0</v>
      </c>
      <c r="AW597" s="67">
        <v>0</v>
      </c>
      <c r="AX597" s="67">
        <v>0</v>
      </c>
      <c r="AY597" s="67">
        <v>0</v>
      </c>
      <c r="AZ597" s="67">
        <v>0</v>
      </c>
      <c r="BA597" s="67">
        <v>0</v>
      </c>
      <c r="BB597" s="67">
        <v>0</v>
      </c>
    </row>
    <row r="598" spans="1:54" ht="14.85" customHeight="1" x14ac:dyDescent="0.25">
      <c r="A598" s="6" t="s">
        <v>1799</v>
      </c>
      <c r="B598" s="6" t="s">
        <v>1800</v>
      </c>
      <c r="C598" s="6" t="s">
        <v>7179</v>
      </c>
      <c r="D598" s="6" t="s">
        <v>176</v>
      </c>
      <c r="E598" s="6" t="s">
        <v>177</v>
      </c>
      <c r="G598" s="12" t="s">
        <v>4820</v>
      </c>
      <c r="H598" s="6">
        <v>1</v>
      </c>
      <c r="I598" s="6">
        <v>-1000</v>
      </c>
      <c r="J598" s="6">
        <v>1000</v>
      </c>
      <c r="L598" s="7" t="s">
        <v>6015</v>
      </c>
      <c r="M598" s="14"/>
      <c r="N598" s="67">
        <v>0</v>
      </c>
      <c r="O598" s="67">
        <v>0</v>
      </c>
      <c r="P598" s="67">
        <v>0</v>
      </c>
      <c r="Q598" s="67">
        <v>0</v>
      </c>
      <c r="R598" s="67">
        <v>0</v>
      </c>
      <c r="S598" s="67">
        <v>0</v>
      </c>
      <c r="T598" s="67">
        <v>0</v>
      </c>
      <c r="U598" s="67">
        <v>0</v>
      </c>
      <c r="V598" s="67">
        <v>0</v>
      </c>
      <c r="W598" s="67">
        <v>0</v>
      </c>
      <c r="X598" s="67">
        <v>0</v>
      </c>
      <c r="Y598" s="67">
        <v>0</v>
      </c>
      <c r="Z598" s="67">
        <v>0</v>
      </c>
      <c r="AA598" s="67">
        <v>0</v>
      </c>
      <c r="AB598" s="67">
        <v>0</v>
      </c>
      <c r="AC598" s="67">
        <v>0</v>
      </c>
      <c r="AD598" s="67">
        <v>0</v>
      </c>
      <c r="AE598" s="67">
        <v>0</v>
      </c>
      <c r="AF598" s="67">
        <v>0</v>
      </c>
      <c r="AG598" s="67">
        <v>0</v>
      </c>
      <c r="AH598" s="67">
        <v>0</v>
      </c>
      <c r="AI598" s="67">
        <v>0</v>
      </c>
      <c r="AJ598" s="67">
        <v>0</v>
      </c>
      <c r="AK598" s="67">
        <v>0</v>
      </c>
      <c r="AL598" s="67">
        <v>0</v>
      </c>
      <c r="AM598" s="67">
        <v>0</v>
      </c>
      <c r="AN598" s="67">
        <v>0</v>
      </c>
      <c r="AO598" s="67">
        <v>0</v>
      </c>
      <c r="AP598" s="67">
        <v>0</v>
      </c>
      <c r="AQ598" s="67">
        <v>0</v>
      </c>
      <c r="AR598" s="67">
        <v>0</v>
      </c>
      <c r="AS598" s="67">
        <v>0</v>
      </c>
      <c r="AT598" s="67">
        <v>0</v>
      </c>
      <c r="AU598" s="67">
        <v>0</v>
      </c>
      <c r="AV598" s="67">
        <v>0</v>
      </c>
      <c r="AW598" s="67">
        <v>0</v>
      </c>
      <c r="AX598" s="67">
        <v>0</v>
      </c>
      <c r="AY598" s="67">
        <v>0</v>
      </c>
      <c r="AZ598" s="67">
        <v>0</v>
      </c>
      <c r="BA598" s="67">
        <v>0</v>
      </c>
      <c r="BB598" s="67">
        <v>0</v>
      </c>
    </row>
    <row r="599" spans="1:54" ht="14.85" customHeight="1" x14ac:dyDescent="0.25">
      <c r="A599" s="6" t="s">
        <v>1801</v>
      </c>
      <c r="B599" s="6" t="s">
        <v>1802</v>
      </c>
      <c r="C599" s="6" t="s">
        <v>7180</v>
      </c>
      <c r="D599" s="6" t="s">
        <v>489</v>
      </c>
      <c r="E599" s="6" t="s">
        <v>490</v>
      </c>
      <c r="G599" s="12" t="s">
        <v>4858</v>
      </c>
      <c r="H599" s="6">
        <v>1</v>
      </c>
      <c r="I599" s="6">
        <v>-1000</v>
      </c>
      <c r="J599" s="6">
        <v>1000</v>
      </c>
      <c r="K599" s="13" t="s">
        <v>5056</v>
      </c>
      <c r="L599" s="7" t="s">
        <v>6016</v>
      </c>
      <c r="M599" s="14"/>
      <c r="N599" s="67">
        <v>0</v>
      </c>
      <c r="O599" s="67">
        <v>0</v>
      </c>
      <c r="P599" s="67">
        <v>0</v>
      </c>
      <c r="Q599" s="67">
        <v>0</v>
      </c>
      <c r="R599" s="67">
        <v>0</v>
      </c>
      <c r="S599" s="67">
        <v>0</v>
      </c>
      <c r="T599" s="67">
        <v>0</v>
      </c>
      <c r="U599" s="67">
        <v>0</v>
      </c>
      <c r="V599" s="67">
        <v>0</v>
      </c>
      <c r="W599" s="67">
        <v>0</v>
      </c>
      <c r="X599" s="67">
        <v>0</v>
      </c>
      <c r="Y599" s="67">
        <v>0</v>
      </c>
      <c r="Z599" s="67">
        <v>0</v>
      </c>
      <c r="AA599" s="67">
        <v>0</v>
      </c>
      <c r="AB599" s="67">
        <v>0</v>
      </c>
      <c r="AC599" s="67">
        <v>0</v>
      </c>
      <c r="AD599" s="67">
        <v>0</v>
      </c>
      <c r="AE599" s="67">
        <v>0</v>
      </c>
      <c r="AF599" s="67">
        <v>0</v>
      </c>
      <c r="AG599" s="67">
        <v>0</v>
      </c>
      <c r="AH599" s="67">
        <v>0</v>
      </c>
      <c r="AI599" s="67">
        <v>0</v>
      </c>
      <c r="AJ599" s="67">
        <v>0</v>
      </c>
      <c r="AK599" s="67">
        <v>0</v>
      </c>
      <c r="AL599" s="67">
        <v>0</v>
      </c>
      <c r="AM599" s="67">
        <v>0</v>
      </c>
      <c r="AN599" s="67">
        <v>0</v>
      </c>
      <c r="AO599" s="67">
        <v>0</v>
      </c>
      <c r="AP599" s="67">
        <v>0</v>
      </c>
      <c r="AQ599" s="67">
        <v>0</v>
      </c>
      <c r="AR599" s="67">
        <v>0</v>
      </c>
      <c r="AS599" s="67">
        <v>0</v>
      </c>
      <c r="AT599" s="67">
        <v>0</v>
      </c>
      <c r="AU599" s="67">
        <v>0</v>
      </c>
      <c r="AV599" s="67">
        <v>0</v>
      </c>
      <c r="AW599" s="67">
        <v>0</v>
      </c>
      <c r="AX599" s="67">
        <v>0</v>
      </c>
      <c r="AY599" s="67">
        <v>0</v>
      </c>
      <c r="AZ599" s="67">
        <v>0</v>
      </c>
      <c r="BA599" s="67">
        <v>0</v>
      </c>
      <c r="BB599" s="67">
        <v>0</v>
      </c>
    </row>
    <row r="600" spans="1:54" ht="14.85" customHeight="1" x14ac:dyDescent="0.25">
      <c r="A600" s="6" t="s">
        <v>1803</v>
      </c>
      <c r="B600" s="6" t="s">
        <v>862</v>
      </c>
      <c r="C600" s="6" t="s">
        <v>7181</v>
      </c>
      <c r="D600" s="6" t="s">
        <v>1804</v>
      </c>
      <c r="E600" s="6" t="s">
        <v>1805</v>
      </c>
      <c r="G600" s="12" t="s">
        <v>4493</v>
      </c>
      <c r="H600" s="6">
        <v>0</v>
      </c>
      <c r="I600" s="6">
        <v>0</v>
      </c>
      <c r="J600" s="6">
        <v>1000</v>
      </c>
      <c r="K600" s="13" t="s">
        <v>4603</v>
      </c>
      <c r="L600" s="7" t="s">
        <v>6017</v>
      </c>
      <c r="M600" s="11"/>
      <c r="N600" s="67">
        <v>0</v>
      </c>
      <c r="O600" s="67">
        <v>0</v>
      </c>
      <c r="P600" s="67">
        <v>0</v>
      </c>
      <c r="Q600" s="67">
        <v>0</v>
      </c>
      <c r="R600" s="67">
        <v>0</v>
      </c>
      <c r="S600" s="67">
        <v>0</v>
      </c>
      <c r="T600" s="67">
        <v>0</v>
      </c>
      <c r="U600" s="67">
        <v>0</v>
      </c>
      <c r="V600" s="67">
        <v>0</v>
      </c>
      <c r="W600" s="67">
        <v>0</v>
      </c>
      <c r="X600" s="67">
        <v>0</v>
      </c>
      <c r="Y600" s="67">
        <v>0</v>
      </c>
      <c r="Z600" s="67">
        <v>0</v>
      </c>
      <c r="AA600" s="67">
        <v>0</v>
      </c>
      <c r="AB600" s="67">
        <v>0</v>
      </c>
      <c r="AC600" s="67">
        <v>0</v>
      </c>
      <c r="AD600" s="67">
        <v>0</v>
      </c>
      <c r="AE600" s="67">
        <v>0</v>
      </c>
      <c r="AF600" s="67">
        <v>0</v>
      </c>
      <c r="AG600" s="67">
        <v>0</v>
      </c>
      <c r="AH600" s="67">
        <v>0</v>
      </c>
      <c r="AI600" s="67">
        <v>0</v>
      </c>
      <c r="AJ600" s="67">
        <v>0</v>
      </c>
      <c r="AK600" s="67">
        <v>0</v>
      </c>
      <c r="AL600" s="67">
        <v>0</v>
      </c>
      <c r="AM600" s="67">
        <v>0</v>
      </c>
      <c r="AN600" s="67">
        <v>0</v>
      </c>
      <c r="AO600" s="67">
        <v>0</v>
      </c>
      <c r="AP600" s="67">
        <v>0</v>
      </c>
      <c r="AQ600" s="67">
        <v>0</v>
      </c>
      <c r="AR600" s="67">
        <v>0</v>
      </c>
      <c r="AS600" s="67">
        <v>0</v>
      </c>
      <c r="AT600" s="67">
        <v>0</v>
      </c>
      <c r="AU600" s="67">
        <v>0</v>
      </c>
      <c r="AV600" s="67">
        <v>0</v>
      </c>
      <c r="AW600" s="67">
        <v>0</v>
      </c>
      <c r="AX600" s="67">
        <v>0</v>
      </c>
      <c r="AY600" s="67">
        <v>0</v>
      </c>
      <c r="AZ600" s="67">
        <v>0</v>
      </c>
      <c r="BA600" s="67">
        <v>0</v>
      </c>
      <c r="BB600" s="67">
        <v>0</v>
      </c>
    </row>
    <row r="601" spans="1:54" ht="14.85" customHeight="1" x14ac:dyDescent="0.25">
      <c r="A601" s="6" t="s">
        <v>1806</v>
      </c>
      <c r="B601" s="6" t="s">
        <v>1807</v>
      </c>
      <c r="C601" s="6" t="s">
        <v>7182</v>
      </c>
      <c r="D601" s="6" t="s">
        <v>63</v>
      </c>
      <c r="E601" s="6" t="s">
        <v>64</v>
      </c>
      <c r="G601" s="12" t="s">
        <v>4838</v>
      </c>
      <c r="H601" s="6">
        <v>0</v>
      </c>
      <c r="I601" s="6">
        <v>0</v>
      </c>
      <c r="J601" s="6">
        <v>1000</v>
      </c>
      <c r="L601" s="7" t="s">
        <v>6018</v>
      </c>
      <c r="M601" s="14"/>
      <c r="N601" s="67">
        <v>0</v>
      </c>
      <c r="O601" s="67">
        <v>0</v>
      </c>
      <c r="P601" s="67">
        <v>0</v>
      </c>
      <c r="Q601" s="67">
        <v>0</v>
      </c>
      <c r="R601" s="67">
        <v>0</v>
      </c>
      <c r="S601" s="67">
        <v>0</v>
      </c>
      <c r="T601" s="67">
        <v>0</v>
      </c>
      <c r="U601" s="67">
        <v>0</v>
      </c>
      <c r="V601" s="67">
        <v>0</v>
      </c>
      <c r="W601" s="67">
        <v>0</v>
      </c>
      <c r="X601" s="67">
        <v>0</v>
      </c>
      <c r="Y601" s="67">
        <v>0</v>
      </c>
      <c r="Z601" s="67">
        <v>0</v>
      </c>
      <c r="AA601" s="67">
        <v>0</v>
      </c>
      <c r="AB601" s="67">
        <v>0</v>
      </c>
      <c r="AC601" s="67">
        <v>0</v>
      </c>
      <c r="AD601" s="67">
        <v>0</v>
      </c>
      <c r="AE601" s="67">
        <v>0</v>
      </c>
      <c r="AF601" s="67">
        <v>0</v>
      </c>
      <c r="AG601" s="67">
        <v>0</v>
      </c>
      <c r="AH601" s="67">
        <v>0</v>
      </c>
      <c r="AI601" s="67">
        <v>0</v>
      </c>
      <c r="AJ601" s="67">
        <v>0</v>
      </c>
      <c r="AK601" s="67">
        <v>0</v>
      </c>
      <c r="AL601" s="67">
        <v>0</v>
      </c>
      <c r="AM601" s="67">
        <v>0</v>
      </c>
      <c r="AN601" s="67">
        <v>0</v>
      </c>
      <c r="AO601" s="67">
        <v>0</v>
      </c>
      <c r="AP601" s="67">
        <v>0</v>
      </c>
      <c r="AQ601" s="67">
        <v>0</v>
      </c>
      <c r="AR601" s="67">
        <v>0</v>
      </c>
      <c r="AS601" s="67">
        <v>0</v>
      </c>
      <c r="AT601" s="67">
        <v>0</v>
      </c>
      <c r="AU601" s="67">
        <v>0</v>
      </c>
      <c r="AV601" s="67">
        <v>0</v>
      </c>
      <c r="AW601" s="67">
        <v>0</v>
      </c>
      <c r="AX601" s="67">
        <v>0</v>
      </c>
      <c r="AY601" s="67">
        <v>0</v>
      </c>
      <c r="AZ601" s="67">
        <v>0</v>
      </c>
      <c r="BA601" s="67">
        <v>0</v>
      </c>
      <c r="BB601" s="67">
        <v>0</v>
      </c>
    </row>
    <row r="602" spans="1:54" ht="14.85" customHeight="1" x14ac:dyDescent="0.25">
      <c r="A602" s="6" t="s">
        <v>1808</v>
      </c>
      <c r="B602" s="6" t="s">
        <v>1809</v>
      </c>
      <c r="C602" s="6" t="s">
        <v>7183</v>
      </c>
      <c r="D602" s="6" t="s">
        <v>1810</v>
      </c>
      <c r="E602" s="6" t="s">
        <v>1811</v>
      </c>
      <c r="G602" s="12" t="s">
        <v>4769</v>
      </c>
      <c r="H602" s="6">
        <v>1</v>
      </c>
      <c r="I602" s="6">
        <v>-1000</v>
      </c>
      <c r="J602" s="6">
        <v>1000</v>
      </c>
      <c r="K602" s="13" t="s">
        <v>4475</v>
      </c>
      <c r="L602" s="7" t="s">
        <v>6019</v>
      </c>
      <c r="M602" s="14"/>
      <c r="N602" s="67">
        <v>9.3156920002002153E-4</v>
      </c>
      <c r="O602" s="67">
        <v>9.3156920002002153E-4</v>
      </c>
      <c r="P602" s="67">
        <v>9.3156920002002153E-4</v>
      </c>
      <c r="Q602" s="67">
        <v>9.542904000454655E-4</v>
      </c>
      <c r="R602" s="67">
        <v>9.3156920002002153E-4</v>
      </c>
      <c r="S602" s="67">
        <v>9.542904000454655E-4</v>
      </c>
      <c r="T602" s="67">
        <v>9.3156920002002153E-4</v>
      </c>
      <c r="U602" s="67">
        <v>9.3156920002002153E-4</v>
      </c>
      <c r="V602" s="67">
        <v>9.3156920002002153E-4</v>
      </c>
      <c r="W602" s="67">
        <v>9.542904000454655E-4</v>
      </c>
      <c r="X602" s="67">
        <v>9.542904000454655E-4</v>
      </c>
      <c r="Y602" s="67">
        <v>9.3156920002002153E-4</v>
      </c>
      <c r="Z602" s="67">
        <v>9.542904000454655E-4</v>
      </c>
      <c r="AA602" s="67">
        <v>9.542904000454655E-4</v>
      </c>
      <c r="AB602" s="67">
        <v>9.3156920002002153E-4</v>
      </c>
      <c r="AC602" s="67">
        <v>9.542904000454655E-4</v>
      </c>
      <c r="AD602" s="67">
        <v>9.542904000454655E-4</v>
      </c>
      <c r="AE602" s="67">
        <v>9.542904000454655E-4</v>
      </c>
      <c r="AF602" s="67">
        <v>9.7701159995722264E-4</v>
      </c>
      <c r="AG602" s="67">
        <v>1.839573199276856E-3</v>
      </c>
      <c r="AH602" s="67">
        <v>1.792314044109844E-3</v>
      </c>
      <c r="AI602" s="67">
        <v>2.0476590922271498E-3</v>
      </c>
      <c r="AJ602" s="67">
        <v>1.8023810110889826E-3</v>
      </c>
      <c r="AK602" s="67">
        <v>1.0950874168429436E-3</v>
      </c>
      <c r="AL602" s="67">
        <v>1.0553986346621969E-3</v>
      </c>
      <c r="AM602" s="67">
        <v>1.0741807612930643E-3</v>
      </c>
      <c r="AN602" s="67">
        <v>1.6231337272074597E-3</v>
      </c>
      <c r="AO602" s="67">
        <v>1.6990440083191061E-3</v>
      </c>
      <c r="AP602" s="67">
        <v>1.6926389056379776E-3</v>
      </c>
      <c r="AQ602" s="67">
        <v>1.6943480004556477E-3</v>
      </c>
      <c r="AR602" s="67">
        <v>1.1719359765720583E-3</v>
      </c>
      <c r="AS602" s="67">
        <v>1.1396703548598452E-3</v>
      </c>
      <c r="AT602" s="67">
        <v>1.1569090324883291E-3</v>
      </c>
      <c r="AU602" s="67">
        <v>1.1625249363760304E-3</v>
      </c>
      <c r="AV602" s="67">
        <v>1.0625165784858837E-3</v>
      </c>
      <c r="AW602" s="67">
        <v>1.0101003709905854E-3</v>
      </c>
      <c r="AX602" s="67">
        <v>1.0436085780156645E-3</v>
      </c>
      <c r="AY602" s="67">
        <v>1.0538075296153693E-3</v>
      </c>
      <c r="AZ602" s="67">
        <v>1.0238970834279826E-3</v>
      </c>
      <c r="BA602" s="67">
        <v>1.0363550347847195E-3</v>
      </c>
      <c r="BB602" s="67">
        <v>1.0420184487429651E-3</v>
      </c>
    </row>
    <row r="603" spans="1:54" ht="14.85" customHeight="1" x14ac:dyDescent="0.25">
      <c r="A603" s="6" t="s">
        <v>1812</v>
      </c>
      <c r="B603" s="6" t="s">
        <v>1813</v>
      </c>
      <c r="C603" s="6" t="s">
        <v>7184</v>
      </c>
      <c r="D603" s="6" t="s">
        <v>729</v>
      </c>
      <c r="E603" s="6" t="s">
        <v>730</v>
      </c>
      <c r="G603" s="12" t="s">
        <v>4979</v>
      </c>
      <c r="H603" s="6">
        <v>0</v>
      </c>
      <c r="I603" s="6">
        <v>0</v>
      </c>
      <c r="J603" s="6">
        <v>1000</v>
      </c>
      <c r="K603" s="13" t="s">
        <v>5084</v>
      </c>
      <c r="L603" s="7" t="s">
        <v>6020</v>
      </c>
      <c r="M603" s="14"/>
      <c r="N603" s="67">
        <v>0</v>
      </c>
      <c r="O603" s="67">
        <v>0</v>
      </c>
      <c r="P603" s="67">
        <v>0</v>
      </c>
      <c r="Q603" s="67">
        <v>0</v>
      </c>
      <c r="R603" s="67">
        <v>0</v>
      </c>
      <c r="S603" s="67">
        <v>0</v>
      </c>
      <c r="T603" s="67">
        <v>0</v>
      </c>
      <c r="U603" s="67">
        <v>0</v>
      </c>
      <c r="V603" s="67">
        <v>0</v>
      </c>
      <c r="W603" s="67">
        <v>0</v>
      </c>
      <c r="X603" s="67">
        <v>0</v>
      </c>
      <c r="Y603" s="67">
        <v>0</v>
      </c>
      <c r="Z603" s="67">
        <v>0</v>
      </c>
      <c r="AA603" s="67">
        <v>0</v>
      </c>
      <c r="AB603" s="67">
        <v>0</v>
      </c>
      <c r="AC603" s="67">
        <v>0</v>
      </c>
      <c r="AD603" s="67">
        <v>0</v>
      </c>
      <c r="AE603" s="67">
        <v>0</v>
      </c>
      <c r="AF603" s="67">
        <v>0</v>
      </c>
      <c r="AG603" s="67">
        <v>0</v>
      </c>
      <c r="AH603" s="67">
        <v>0</v>
      </c>
      <c r="AI603" s="67">
        <v>0</v>
      </c>
      <c r="AJ603" s="67">
        <v>0</v>
      </c>
      <c r="AK603" s="67">
        <v>0</v>
      </c>
      <c r="AL603" s="67">
        <v>0</v>
      </c>
      <c r="AM603" s="67">
        <v>0</v>
      </c>
      <c r="AN603" s="67">
        <v>0</v>
      </c>
      <c r="AO603" s="67">
        <v>0</v>
      </c>
      <c r="AP603" s="67">
        <v>0</v>
      </c>
      <c r="AQ603" s="67">
        <v>0</v>
      </c>
      <c r="AR603" s="67">
        <v>0</v>
      </c>
      <c r="AS603" s="67">
        <v>0</v>
      </c>
      <c r="AT603" s="67">
        <v>0</v>
      </c>
      <c r="AU603" s="67">
        <v>0</v>
      </c>
      <c r="AV603" s="67">
        <v>0</v>
      </c>
      <c r="AW603" s="67">
        <v>0</v>
      </c>
      <c r="AX603" s="67">
        <v>0</v>
      </c>
      <c r="AY603" s="67">
        <v>0</v>
      </c>
      <c r="AZ603" s="67">
        <v>0</v>
      </c>
      <c r="BA603" s="67">
        <v>0</v>
      </c>
      <c r="BB603" s="67">
        <v>0</v>
      </c>
    </row>
    <row r="604" spans="1:54" ht="14.85" customHeight="1" x14ac:dyDescent="0.25">
      <c r="A604" s="6" t="s">
        <v>1814</v>
      </c>
      <c r="B604" s="6" t="s">
        <v>1815</v>
      </c>
      <c r="C604" s="6" t="s">
        <v>7185</v>
      </c>
      <c r="D604" s="6" t="s">
        <v>1816</v>
      </c>
      <c r="E604" s="6" t="s">
        <v>1817</v>
      </c>
      <c r="G604" s="12" t="s">
        <v>4840</v>
      </c>
      <c r="H604" s="6">
        <v>0</v>
      </c>
      <c r="I604" s="6">
        <v>0</v>
      </c>
      <c r="J604" s="6">
        <v>1000</v>
      </c>
      <c r="K604" s="13" t="s">
        <v>5200</v>
      </c>
      <c r="L604" s="7" t="s">
        <v>6021</v>
      </c>
      <c r="M604" s="14"/>
      <c r="N604" s="67">
        <v>0</v>
      </c>
      <c r="O604" s="67">
        <v>0</v>
      </c>
      <c r="P604" s="67">
        <v>0</v>
      </c>
      <c r="Q604" s="67">
        <v>0</v>
      </c>
      <c r="R604" s="67">
        <v>0</v>
      </c>
      <c r="S604" s="67">
        <v>0</v>
      </c>
      <c r="T604" s="67">
        <v>0</v>
      </c>
      <c r="U604" s="67">
        <v>0</v>
      </c>
      <c r="V604" s="67">
        <v>0</v>
      </c>
      <c r="W604" s="67">
        <v>0</v>
      </c>
      <c r="X604" s="67">
        <v>0</v>
      </c>
      <c r="Y604" s="67">
        <v>0</v>
      </c>
      <c r="Z604" s="67">
        <v>0</v>
      </c>
      <c r="AA604" s="67">
        <v>0</v>
      </c>
      <c r="AB604" s="67">
        <v>0</v>
      </c>
      <c r="AC604" s="67">
        <v>0</v>
      </c>
      <c r="AD604" s="67">
        <v>0</v>
      </c>
      <c r="AE604" s="67">
        <v>0</v>
      </c>
      <c r="AF604" s="67">
        <v>0</v>
      </c>
      <c r="AG604" s="67">
        <v>0</v>
      </c>
      <c r="AH604" s="67">
        <v>0</v>
      </c>
      <c r="AI604" s="67">
        <v>0</v>
      </c>
      <c r="AJ604" s="67">
        <v>0</v>
      </c>
      <c r="AK604" s="67">
        <v>0</v>
      </c>
      <c r="AL604" s="67">
        <v>0</v>
      </c>
      <c r="AM604" s="67">
        <v>0</v>
      </c>
      <c r="AN604" s="67">
        <v>0</v>
      </c>
      <c r="AO604" s="67">
        <v>0</v>
      </c>
      <c r="AP604" s="67">
        <v>0</v>
      </c>
      <c r="AQ604" s="67">
        <v>0</v>
      </c>
      <c r="AR604" s="67">
        <v>0</v>
      </c>
      <c r="AS604" s="67">
        <v>0</v>
      </c>
      <c r="AT604" s="67">
        <v>0</v>
      </c>
      <c r="AU604" s="67">
        <v>0</v>
      </c>
      <c r="AV604" s="67">
        <v>0</v>
      </c>
      <c r="AW604" s="67">
        <v>0</v>
      </c>
      <c r="AX604" s="67">
        <v>0</v>
      </c>
      <c r="AY604" s="67">
        <v>0</v>
      </c>
      <c r="AZ604" s="67">
        <v>0</v>
      </c>
      <c r="BA604" s="67">
        <v>0</v>
      </c>
      <c r="BB604" s="67">
        <v>0</v>
      </c>
    </row>
    <row r="605" spans="1:54" ht="14.85" customHeight="1" x14ac:dyDescent="0.25">
      <c r="A605" s="6" t="s">
        <v>1818</v>
      </c>
      <c r="B605" s="6" t="s">
        <v>1819</v>
      </c>
      <c r="C605" s="6" t="s">
        <v>7186</v>
      </c>
      <c r="D605" s="6" t="s">
        <v>1820</v>
      </c>
      <c r="E605" s="6" t="s">
        <v>1821</v>
      </c>
      <c r="G605" s="12" t="s">
        <v>4609</v>
      </c>
      <c r="H605" s="6">
        <v>0</v>
      </c>
      <c r="I605" s="6">
        <v>0</v>
      </c>
      <c r="J605" s="6">
        <v>1000</v>
      </c>
      <c r="K605" s="13" t="s">
        <v>5201</v>
      </c>
      <c r="L605" s="7" t="s">
        <v>6022</v>
      </c>
      <c r="M605" s="14"/>
      <c r="N605" s="67">
        <v>0</v>
      </c>
      <c r="O605" s="67">
        <v>0</v>
      </c>
      <c r="P605" s="67">
        <v>0</v>
      </c>
      <c r="Q605" s="67">
        <v>0</v>
      </c>
      <c r="R605" s="67">
        <v>0</v>
      </c>
      <c r="S605" s="67">
        <v>0</v>
      </c>
      <c r="T605" s="67">
        <v>0</v>
      </c>
      <c r="U605" s="67">
        <v>0</v>
      </c>
      <c r="V605" s="67">
        <v>0</v>
      </c>
      <c r="W605" s="67">
        <v>0</v>
      </c>
      <c r="X605" s="67">
        <v>0</v>
      </c>
      <c r="Y605" s="67">
        <v>0</v>
      </c>
      <c r="Z605" s="67">
        <v>0</v>
      </c>
      <c r="AA605" s="67">
        <v>0</v>
      </c>
      <c r="AB605" s="67">
        <v>0</v>
      </c>
      <c r="AC605" s="67">
        <v>0</v>
      </c>
      <c r="AD605" s="67">
        <v>0</v>
      </c>
      <c r="AE605" s="67">
        <v>0</v>
      </c>
      <c r="AF605" s="67">
        <v>0</v>
      </c>
      <c r="AG605" s="67">
        <v>0</v>
      </c>
      <c r="AH605" s="67">
        <v>0</v>
      </c>
      <c r="AI605" s="67">
        <v>0</v>
      </c>
      <c r="AJ605" s="67">
        <v>0</v>
      </c>
      <c r="AK605" s="67">
        <v>0</v>
      </c>
      <c r="AL605" s="67">
        <v>0</v>
      </c>
      <c r="AM605" s="67">
        <v>0</v>
      </c>
      <c r="AN605" s="67">
        <v>0</v>
      </c>
      <c r="AO605" s="67">
        <v>0</v>
      </c>
      <c r="AP605" s="67">
        <v>0</v>
      </c>
      <c r="AQ605" s="67">
        <v>0</v>
      </c>
      <c r="AR605" s="67">
        <v>0</v>
      </c>
      <c r="AS605" s="67">
        <v>0</v>
      </c>
      <c r="AT605" s="67">
        <v>0</v>
      </c>
      <c r="AU605" s="67">
        <v>0</v>
      </c>
      <c r="AV605" s="67">
        <v>0</v>
      </c>
      <c r="AW605" s="67">
        <v>0</v>
      </c>
      <c r="AX605" s="67">
        <v>0</v>
      </c>
      <c r="AY605" s="67">
        <v>0</v>
      </c>
      <c r="AZ605" s="67">
        <v>0</v>
      </c>
      <c r="BA605" s="67">
        <v>0</v>
      </c>
      <c r="BB605" s="67">
        <v>0</v>
      </c>
    </row>
    <row r="606" spans="1:54" ht="14.85" customHeight="1" x14ac:dyDescent="0.25">
      <c r="A606" s="6" t="s">
        <v>1822</v>
      </c>
      <c r="B606" s="6" t="s">
        <v>1823</v>
      </c>
      <c r="C606" s="6" t="s">
        <v>7187</v>
      </c>
      <c r="D606" s="6" t="s">
        <v>493</v>
      </c>
      <c r="E606" s="6" t="s">
        <v>494</v>
      </c>
      <c r="G606" s="12" t="s">
        <v>4859</v>
      </c>
      <c r="H606" s="6">
        <v>0</v>
      </c>
      <c r="I606" s="6">
        <v>0</v>
      </c>
      <c r="J606" s="6">
        <v>1000</v>
      </c>
      <c r="K606" s="13" t="s">
        <v>5057</v>
      </c>
      <c r="L606" s="7" t="s">
        <v>6023</v>
      </c>
      <c r="M606" s="14"/>
      <c r="N606" s="67">
        <v>0</v>
      </c>
      <c r="O606" s="67">
        <v>0</v>
      </c>
      <c r="P606" s="67">
        <v>0</v>
      </c>
      <c r="Q606" s="67">
        <v>0</v>
      </c>
      <c r="R606" s="67">
        <v>0</v>
      </c>
      <c r="S606" s="67">
        <v>0</v>
      </c>
      <c r="T606" s="67">
        <v>0</v>
      </c>
      <c r="U606" s="67">
        <v>0</v>
      </c>
      <c r="V606" s="67">
        <v>0</v>
      </c>
      <c r="W606" s="67">
        <v>0</v>
      </c>
      <c r="X606" s="67">
        <v>0</v>
      </c>
      <c r="Y606" s="67">
        <v>0</v>
      </c>
      <c r="Z606" s="67">
        <v>0</v>
      </c>
      <c r="AA606" s="67">
        <v>0</v>
      </c>
      <c r="AB606" s="67">
        <v>0</v>
      </c>
      <c r="AC606" s="67">
        <v>0</v>
      </c>
      <c r="AD606" s="67">
        <v>0</v>
      </c>
      <c r="AE606" s="67">
        <v>0</v>
      </c>
      <c r="AF606" s="67">
        <v>0</v>
      </c>
      <c r="AG606" s="67">
        <v>0</v>
      </c>
      <c r="AH606" s="67">
        <v>0</v>
      </c>
      <c r="AI606" s="67">
        <v>0</v>
      </c>
      <c r="AJ606" s="67">
        <v>0</v>
      </c>
      <c r="AK606" s="67">
        <v>0</v>
      </c>
      <c r="AL606" s="67">
        <v>0</v>
      </c>
      <c r="AM606" s="67">
        <v>0</v>
      </c>
      <c r="AN606" s="67">
        <v>0</v>
      </c>
      <c r="AO606" s="67">
        <v>0</v>
      </c>
      <c r="AP606" s="67">
        <v>0</v>
      </c>
      <c r="AQ606" s="67">
        <v>0</v>
      </c>
      <c r="AR606" s="67">
        <v>0</v>
      </c>
      <c r="AS606" s="67">
        <v>0</v>
      </c>
      <c r="AT606" s="67">
        <v>0</v>
      </c>
      <c r="AU606" s="67">
        <v>0</v>
      </c>
      <c r="AV606" s="67">
        <v>0</v>
      </c>
      <c r="AW606" s="67">
        <v>0</v>
      </c>
      <c r="AX606" s="67">
        <v>0</v>
      </c>
      <c r="AY606" s="67">
        <v>0</v>
      </c>
      <c r="AZ606" s="67">
        <v>0</v>
      </c>
      <c r="BA606" s="67">
        <v>0</v>
      </c>
      <c r="BB606" s="67">
        <v>0</v>
      </c>
    </row>
    <row r="607" spans="1:54" ht="14.85" customHeight="1" x14ac:dyDescent="0.25">
      <c r="A607" s="6" t="s">
        <v>1824</v>
      </c>
      <c r="B607" s="6" t="s">
        <v>1825</v>
      </c>
      <c r="C607" s="6" t="s">
        <v>7188</v>
      </c>
      <c r="D607" s="6" t="s">
        <v>1826</v>
      </c>
      <c r="E607" s="6" t="s">
        <v>1827</v>
      </c>
      <c r="H607" s="6">
        <v>0</v>
      </c>
      <c r="I607" s="6">
        <v>0</v>
      </c>
      <c r="J607" s="6">
        <v>1000</v>
      </c>
      <c r="L607" s="7" t="s">
        <v>6024</v>
      </c>
      <c r="M607" s="14"/>
      <c r="N607" s="67">
        <v>0</v>
      </c>
      <c r="O607" s="67">
        <v>0</v>
      </c>
      <c r="P607" s="67">
        <v>0</v>
      </c>
      <c r="Q607" s="67">
        <v>0</v>
      </c>
      <c r="R607" s="67">
        <v>0</v>
      </c>
      <c r="S607" s="67">
        <v>0</v>
      </c>
      <c r="T607" s="67">
        <v>0</v>
      </c>
      <c r="U607" s="67">
        <v>0</v>
      </c>
      <c r="V607" s="67">
        <v>0</v>
      </c>
      <c r="W607" s="67">
        <v>0</v>
      </c>
      <c r="X607" s="67">
        <v>0</v>
      </c>
      <c r="Y607" s="67">
        <v>0</v>
      </c>
      <c r="Z607" s="67">
        <v>0</v>
      </c>
      <c r="AA607" s="67">
        <v>0</v>
      </c>
      <c r="AB607" s="67">
        <v>0</v>
      </c>
      <c r="AC607" s="67">
        <v>0</v>
      </c>
      <c r="AD607" s="67">
        <v>0</v>
      </c>
      <c r="AE607" s="67">
        <v>0</v>
      </c>
      <c r="AF607" s="67">
        <v>0</v>
      </c>
      <c r="AG607" s="67">
        <v>0</v>
      </c>
      <c r="AH607" s="67">
        <v>0</v>
      </c>
      <c r="AI607" s="67">
        <v>0</v>
      </c>
      <c r="AJ607" s="67">
        <v>0</v>
      </c>
      <c r="AK607" s="67">
        <v>0</v>
      </c>
      <c r="AL607" s="67">
        <v>0</v>
      </c>
      <c r="AM607" s="67">
        <v>0</v>
      </c>
      <c r="AN607" s="67">
        <v>0</v>
      </c>
      <c r="AO607" s="67">
        <v>0</v>
      </c>
      <c r="AP607" s="67">
        <v>0</v>
      </c>
      <c r="AQ607" s="67">
        <v>0</v>
      </c>
      <c r="AR607" s="67">
        <v>0</v>
      </c>
      <c r="AS607" s="67">
        <v>0</v>
      </c>
      <c r="AT607" s="67">
        <v>0</v>
      </c>
      <c r="AU607" s="67">
        <v>0</v>
      </c>
      <c r="AV607" s="67">
        <v>0</v>
      </c>
      <c r="AW607" s="67">
        <v>0</v>
      </c>
      <c r="AX607" s="67">
        <v>0</v>
      </c>
      <c r="AY607" s="67">
        <v>0</v>
      </c>
      <c r="AZ607" s="67">
        <v>0</v>
      </c>
      <c r="BA607" s="67">
        <v>0</v>
      </c>
      <c r="BB607" s="67">
        <v>0</v>
      </c>
    </row>
    <row r="608" spans="1:54" ht="14.85" customHeight="1" x14ac:dyDescent="0.25">
      <c r="A608" s="6" t="s">
        <v>1828</v>
      </c>
      <c r="B608" s="6" t="s">
        <v>1829</v>
      </c>
      <c r="C608" s="6" t="s">
        <v>7189</v>
      </c>
      <c r="D608" s="6" t="s">
        <v>1830</v>
      </c>
      <c r="E608" s="6" t="s">
        <v>1059</v>
      </c>
      <c r="G608" s="12" t="s">
        <v>4984</v>
      </c>
      <c r="H608" s="6">
        <v>0</v>
      </c>
      <c r="I608" s="6">
        <v>0</v>
      </c>
      <c r="J608" s="6">
        <v>1000</v>
      </c>
      <c r="L608" s="7" t="s">
        <v>6025</v>
      </c>
      <c r="M608" s="14"/>
      <c r="N608" s="67">
        <v>0</v>
      </c>
      <c r="O608" s="67">
        <v>0</v>
      </c>
      <c r="P608" s="67">
        <v>0</v>
      </c>
      <c r="Q608" s="67">
        <v>0</v>
      </c>
      <c r="R608" s="67">
        <v>0</v>
      </c>
      <c r="S608" s="67">
        <v>0</v>
      </c>
      <c r="T608" s="67">
        <v>0</v>
      </c>
      <c r="U608" s="67">
        <v>0</v>
      </c>
      <c r="V608" s="67">
        <v>0</v>
      </c>
      <c r="W608" s="67">
        <v>0</v>
      </c>
      <c r="X608" s="67">
        <v>0</v>
      </c>
      <c r="Y608" s="67">
        <v>0</v>
      </c>
      <c r="Z608" s="67">
        <v>0</v>
      </c>
      <c r="AA608" s="67">
        <v>0</v>
      </c>
      <c r="AB608" s="67">
        <v>0</v>
      </c>
      <c r="AC608" s="67">
        <v>0</v>
      </c>
      <c r="AD608" s="67">
        <v>0</v>
      </c>
      <c r="AE608" s="67">
        <v>0</v>
      </c>
      <c r="AF608" s="67">
        <v>0</v>
      </c>
      <c r="AG608" s="67">
        <v>0</v>
      </c>
      <c r="AH608" s="67">
        <v>0</v>
      </c>
      <c r="AI608" s="67">
        <v>0</v>
      </c>
      <c r="AJ608" s="67">
        <v>0</v>
      </c>
      <c r="AK608" s="67">
        <v>0</v>
      </c>
      <c r="AL608" s="67">
        <v>0</v>
      </c>
      <c r="AM608" s="67">
        <v>0</v>
      </c>
      <c r="AN608" s="67">
        <v>0</v>
      </c>
      <c r="AO608" s="67">
        <v>0</v>
      </c>
      <c r="AP608" s="67">
        <v>0</v>
      </c>
      <c r="AQ608" s="67">
        <v>0</v>
      </c>
      <c r="AR608" s="67">
        <v>0</v>
      </c>
      <c r="AS608" s="67">
        <v>0</v>
      </c>
      <c r="AT608" s="67">
        <v>0</v>
      </c>
      <c r="AU608" s="67">
        <v>0</v>
      </c>
      <c r="AV608" s="67">
        <v>0</v>
      </c>
      <c r="AW608" s="67">
        <v>0</v>
      </c>
      <c r="AX608" s="67">
        <v>0</v>
      </c>
      <c r="AY608" s="67">
        <v>0</v>
      </c>
      <c r="AZ608" s="67">
        <v>0</v>
      </c>
      <c r="BA608" s="67">
        <v>0</v>
      </c>
      <c r="BB608" s="67">
        <v>0</v>
      </c>
    </row>
    <row r="609" spans="1:54" ht="14.85" customHeight="1" x14ac:dyDescent="0.25">
      <c r="A609" s="6" t="s">
        <v>1831</v>
      </c>
      <c r="B609" s="6" t="s">
        <v>1832</v>
      </c>
      <c r="C609" s="6" t="s">
        <v>7190</v>
      </c>
      <c r="D609" s="6" t="s">
        <v>1833</v>
      </c>
      <c r="E609" s="6" t="s">
        <v>137</v>
      </c>
      <c r="G609" s="12" t="s">
        <v>4825</v>
      </c>
      <c r="H609" s="6">
        <v>0</v>
      </c>
      <c r="I609" s="6">
        <v>0</v>
      </c>
      <c r="J609" s="6">
        <v>1000</v>
      </c>
      <c r="K609" s="13" t="s">
        <v>5202</v>
      </c>
      <c r="L609" s="7" t="s">
        <v>6026</v>
      </c>
      <c r="M609" s="14"/>
      <c r="N609" s="67">
        <v>0</v>
      </c>
      <c r="O609" s="67">
        <v>0</v>
      </c>
      <c r="P609" s="67">
        <v>0</v>
      </c>
      <c r="Q609" s="67">
        <v>0</v>
      </c>
      <c r="R609" s="67">
        <v>0</v>
      </c>
      <c r="S609" s="67">
        <v>0</v>
      </c>
      <c r="T609" s="67">
        <v>0</v>
      </c>
      <c r="U609" s="67">
        <v>0</v>
      </c>
      <c r="V609" s="67">
        <v>0</v>
      </c>
      <c r="W609" s="67">
        <v>0</v>
      </c>
      <c r="X609" s="67">
        <v>0</v>
      </c>
      <c r="Y609" s="67">
        <v>0</v>
      </c>
      <c r="Z609" s="67">
        <v>0</v>
      </c>
      <c r="AA609" s="67">
        <v>0</v>
      </c>
      <c r="AB609" s="67">
        <v>0</v>
      </c>
      <c r="AC609" s="67">
        <v>0</v>
      </c>
      <c r="AD609" s="67">
        <v>0</v>
      </c>
      <c r="AE609" s="67">
        <v>0</v>
      </c>
      <c r="AF609" s="67">
        <v>0</v>
      </c>
      <c r="AG609" s="67">
        <v>0</v>
      </c>
      <c r="AH609" s="67">
        <v>0</v>
      </c>
      <c r="AI609" s="67">
        <v>0</v>
      </c>
      <c r="AJ609" s="67">
        <v>0</v>
      </c>
      <c r="AK609" s="67">
        <v>0</v>
      </c>
      <c r="AL609" s="67">
        <v>0</v>
      </c>
      <c r="AM609" s="67">
        <v>0</v>
      </c>
      <c r="AN609" s="67">
        <v>0</v>
      </c>
      <c r="AO609" s="67">
        <v>0</v>
      </c>
      <c r="AP609" s="67">
        <v>0</v>
      </c>
      <c r="AQ609" s="67">
        <v>0</v>
      </c>
      <c r="AR609" s="67">
        <v>0</v>
      </c>
      <c r="AS609" s="67">
        <v>0</v>
      </c>
      <c r="AT609" s="67">
        <v>0</v>
      </c>
      <c r="AU609" s="67">
        <v>0</v>
      </c>
      <c r="AV609" s="67">
        <v>0</v>
      </c>
      <c r="AW609" s="67">
        <v>0</v>
      </c>
      <c r="AX609" s="67">
        <v>0</v>
      </c>
      <c r="AY609" s="67">
        <v>0</v>
      </c>
      <c r="AZ609" s="67">
        <v>0</v>
      </c>
      <c r="BA609" s="67">
        <v>0</v>
      </c>
      <c r="BB609" s="67">
        <v>0</v>
      </c>
    </row>
    <row r="610" spans="1:54" ht="14.85" customHeight="1" x14ac:dyDescent="0.25">
      <c r="A610" s="6" t="s">
        <v>1834</v>
      </c>
      <c r="B610" s="6" t="s">
        <v>1835</v>
      </c>
      <c r="C610" s="6" t="s">
        <v>7191</v>
      </c>
      <c r="D610" s="6" t="s">
        <v>116</v>
      </c>
      <c r="E610" s="6" t="s">
        <v>117</v>
      </c>
      <c r="G610" s="12" t="s">
        <v>4821</v>
      </c>
      <c r="H610" s="6">
        <v>1</v>
      </c>
      <c r="I610" s="6">
        <v>-1000</v>
      </c>
      <c r="J610" s="6">
        <v>1000</v>
      </c>
      <c r="L610" s="7" t="s">
        <v>6027</v>
      </c>
      <c r="M610" s="14"/>
      <c r="N610" s="67">
        <v>0</v>
      </c>
      <c r="O610" s="67">
        <v>0</v>
      </c>
      <c r="P610" s="67">
        <v>0</v>
      </c>
      <c r="Q610" s="67">
        <v>0</v>
      </c>
      <c r="R610" s="67">
        <v>0</v>
      </c>
      <c r="S610" s="67">
        <v>0</v>
      </c>
      <c r="T610" s="67">
        <v>0</v>
      </c>
      <c r="U610" s="67">
        <v>0</v>
      </c>
      <c r="V610" s="67">
        <v>0</v>
      </c>
      <c r="W610" s="67">
        <v>0</v>
      </c>
      <c r="X610" s="67">
        <v>0</v>
      </c>
      <c r="Y610" s="67">
        <v>0</v>
      </c>
      <c r="Z610" s="67">
        <v>0</v>
      </c>
      <c r="AA610" s="67">
        <v>0</v>
      </c>
      <c r="AB610" s="67">
        <v>0</v>
      </c>
      <c r="AC610" s="67">
        <v>0</v>
      </c>
      <c r="AD610" s="67">
        <v>0</v>
      </c>
      <c r="AE610" s="67">
        <v>0</v>
      </c>
      <c r="AF610" s="67">
        <v>0</v>
      </c>
      <c r="AG610" s="67">
        <v>0</v>
      </c>
      <c r="AH610" s="67">
        <v>0</v>
      </c>
      <c r="AI610" s="67">
        <v>0</v>
      </c>
      <c r="AJ610" s="67">
        <v>0</v>
      </c>
      <c r="AK610" s="67">
        <v>0</v>
      </c>
      <c r="AL610" s="67">
        <v>0</v>
      </c>
      <c r="AM610" s="67">
        <v>0</v>
      </c>
      <c r="AN610" s="67">
        <v>0</v>
      </c>
      <c r="AO610" s="67">
        <v>0</v>
      </c>
      <c r="AP610" s="67">
        <v>0</v>
      </c>
      <c r="AQ610" s="67">
        <v>0</v>
      </c>
      <c r="AR610" s="67">
        <v>0</v>
      </c>
      <c r="AS610" s="67">
        <v>0</v>
      </c>
      <c r="AT610" s="67">
        <v>0</v>
      </c>
      <c r="AU610" s="67">
        <v>0</v>
      </c>
      <c r="AV610" s="67">
        <v>0</v>
      </c>
      <c r="AW610" s="67">
        <v>0</v>
      </c>
      <c r="AX610" s="67">
        <v>0</v>
      </c>
      <c r="AY610" s="67">
        <v>0</v>
      </c>
      <c r="AZ610" s="67">
        <v>0</v>
      </c>
      <c r="BA610" s="67">
        <v>0</v>
      </c>
      <c r="BB610" s="67">
        <v>0</v>
      </c>
    </row>
    <row r="611" spans="1:54" ht="14.85" customHeight="1" x14ac:dyDescent="0.25">
      <c r="A611" s="6" t="s">
        <v>1836</v>
      </c>
      <c r="B611" s="6" t="s">
        <v>1837</v>
      </c>
      <c r="C611" s="6" t="s">
        <v>7192</v>
      </c>
      <c r="D611" s="6" t="s">
        <v>69</v>
      </c>
      <c r="E611" s="6" t="s">
        <v>70</v>
      </c>
      <c r="G611" s="12" t="s">
        <v>4981</v>
      </c>
      <c r="H611" s="6">
        <v>0</v>
      </c>
      <c r="I611" s="6">
        <v>0</v>
      </c>
      <c r="J611" s="6">
        <v>1000</v>
      </c>
      <c r="L611" s="7" t="s">
        <v>5716</v>
      </c>
      <c r="M611" s="14"/>
      <c r="N611" s="67">
        <v>0</v>
      </c>
      <c r="O611" s="67">
        <v>0</v>
      </c>
      <c r="P611" s="67">
        <v>0</v>
      </c>
      <c r="Q611" s="67">
        <v>0</v>
      </c>
      <c r="R611" s="67">
        <v>0</v>
      </c>
      <c r="S611" s="67">
        <v>0</v>
      </c>
      <c r="T611" s="67">
        <v>0</v>
      </c>
      <c r="U611" s="67">
        <v>0</v>
      </c>
      <c r="V611" s="67">
        <v>0</v>
      </c>
      <c r="W611" s="67">
        <v>0</v>
      </c>
      <c r="X611" s="67">
        <v>0</v>
      </c>
      <c r="Y611" s="67">
        <v>0</v>
      </c>
      <c r="Z611" s="67">
        <v>0</v>
      </c>
      <c r="AA611" s="67">
        <v>0</v>
      </c>
      <c r="AB611" s="67">
        <v>0</v>
      </c>
      <c r="AC611" s="67">
        <v>0</v>
      </c>
      <c r="AD611" s="67">
        <v>0</v>
      </c>
      <c r="AE611" s="67">
        <v>0</v>
      </c>
      <c r="AF611" s="67">
        <v>0</v>
      </c>
      <c r="AG611" s="67">
        <v>0</v>
      </c>
      <c r="AH611" s="67">
        <v>0</v>
      </c>
      <c r="AI611" s="67">
        <v>0</v>
      </c>
      <c r="AJ611" s="67">
        <v>0</v>
      </c>
      <c r="AK611" s="67">
        <v>0</v>
      </c>
      <c r="AL611" s="67">
        <v>0</v>
      </c>
      <c r="AM611" s="67">
        <v>0</v>
      </c>
      <c r="AN611" s="67">
        <v>0</v>
      </c>
      <c r="AO611" s="67">
        <v>0</v>
      </c>
      <c r="AP611" s="67">
        <v>0</v>
      </c>
      <c r="AQ611" s="67">
        <v>0</v>
      </c>
      <c r="AR611" s="67">
        <v>0</v>
      </c>
      <c r="AS611" s="67">
        <v>0</v>
      </c>
      <c r="AT611" s="67">
        <v>0</v>
      </c>
      <c r="AU611" s="67">
        <v>0</v>
      </c>
      <c r="AV611" s="67">
        <v>0</v>
      </c>
      <c r="AW611" s="67">
        <v>0</v>
      </c>
      <c r="AX611" s="67">
        <v>0</v>
      </c>
      <c r="AY611" s="67">
        <v>0</v>
      </c>
      <c r="AZ611" s="67">
        <v>0</v>
      </c>
      <c r="BA611" s="67">
        <v>0</v>
      </c>
      <c r="BB611" s="67">
        <v>0</v>
      </c>
    </row>
    <row r="612" spans="1:54" ht="14.85" customHeight="1" x14ac:dyDescent="0.25">
      <c r="A612" s="6" t="s">
        <v>1838</v>
      </c>
      <c r="B612" s="6" t="s">
        <v>1839</v>
      </c>
      <c r="C612" s="6" t="s">
        <v>7193</v>
      </c>
      <c r="D612" s="6" t="s">
        <v>1840</v>
      </c>
      <c r="E612" s="6" t="s">
        <v>1841</v>
      </c>
      <c r="G612" s="12" t="s">
        <v>4849</v>
      </c>
      <c r="H612" s="6">
        <v>0</v>
      </c>
      <c r="I612" s="6">
        <v>0</v>
      </c>
      <c r="J612" s="6">
        <v>1000</v>
      </c>
      <c r="K612" s="13" t="s">
        <v>5115</v>
      </c>
      <c r="L612" s="7" t="s">
        <v>6028</v>
      </c>
      <c r="M612" s="14"/>
      <c r="N612" s="67">
        <v>0</v>
      </c>
      <c r="O612" s="67">
        <v>0</v>
      </c>
      <c r="P612" s="67">
        <v>0</v>
      </c>
      <c r="Q612" s="67">
        <v>0</v>
      </c>
      <c r="R612" s="67">
        <v>0</v>
      </c>
      <c r="S612" s="67">
        <v>0</v>
      </c>
      <c r="T612" s="67">
        <v>0</v>
      </c>
      <c r="U612" s="67">
        <v>0</v>
      </c>
      <c r="V612" s="67">
        <v>0</v>
      </c>
      <c r="W612" s="67">
        <v>0</v>
      </c>
      <c r="X612" s="67">
        <v>0</v>
      </c>
      <c r="Y612" s="67">
        <v>0</v>
      </c>
      <c r="Z612" s="67">
        <v>0</v>
      </c>
      <c r="AA612" s="67">
        <v>0</v>
      </c>
      <c r="AB612" s="67">
        <v>0</v>
      </c>
      <c r="AC612" s="67">
        <v>0</v>
      </c>
      <c r="AD612" s="67">
        <v>0</v>
      </c>
      <c r="AE612" s="67">
        <v>0</v>
      </c>
      <c r="AF612" s="67">
        <v>0</v>
      </c>
      <c r="AG612" s="67">
        <v>0</v>
      </c>
      <c r="AH612" s="67">
        <v>0</v>
      </c>
      <c r="AI612" s="67">
        <v>0</v>
      </c>
      <c r="AJ612" s="67">
        <v>0</v>
      </c>
      <c r="AK612" s="67">
        <v>0</v>
      </c>
      <c r="AL612" s="67">
        <v>0</v>
      </c>
      <c r="AM612" s="67">
        <v>0</v>
      </c>
      <c r="AN612" s="67">
        <v>0</v>
      </c>
      <c r="AO612" s="67">
        <v>0</v>
      </c>
      <c r="AP612" s="67">
        <v>0</v>
      </c>
      <c r="AQ612" s="67">
        <v>0</v>
      </c>
      <c r="AR612" s="67">
        <v>0</v>
      </c>
      <c r="AS612" s="67">
        <v>0</v>
      </c>
      <c r="AT612" s="67">
        <v>0</v>
      </c>
      <c r="AU612" s="67">
        <v>0</v>
      </c>
      <c r="AV612" s="67">
        <v>0</v>
      </c>
      <c r="AW612" s="67">
        <v>0</v>
      </c>
      <c r="AX612" s="67">
        <v>0</v>
      </c>
      <c r="AY612" s="67">
        <v>0</v>
      </c>
      <c r="AZ612" s="67">
        <v>0</v>
      </c>
      <c r="BA612" s="67">
        <v>0</v>
      </c>
      <c r="BB612" s="67">
        <v>0</v>
      </c>
    </row>
    <row r="613" spans="1:54" ht="14.85" customHeight="1" x14ac:dyDescent="0.25">
      <c r="A613" s="6" t="s">
        <v>1842</v>
      </c>
      <c r="B613" s="6" t="s">
        <v>1843</v>
      </c>
      <c r="C613" s="6" t="s">
        <v>7194</v>
      </c>
      <c r="D613" s="6" t="s">
        <v>1844</v>
      </c>
      <c r="E613" s="6" t="s">
        <v>1845</v>
      </c>
      <c r="G613" s="12" t="s">
        <v>4929</v>
      </c>
      <c r="H613" s="6">
        <v>0</v>
      </c>
      <c r="I613" s="6">
        <v>0</v>
      </c>
      <c r="J613" s="6">
        <v>1000</v>
      </c>
      <c r="K613" s="13" t="s">
        <v>5203</v>
      </c>
      <c r="L613" s="7" t="s">
        <v>6029</v>
      </c>
      <c r="M613" s="14"/>
      <c r="N613" s="67">
        <v>3.9229816800000015E-3</v>
      </c>
      <c r="O613" s="67">
        <v>3.9229816800000015E-3</v>
      </c>
      <c r="P613" s="67">
        <v>3.9229816800000015E-3</v>
      </c>
      <c r="Q613" s="67">
        <v>4.0186641599999993E-3</v>
      </c>
      <c r="R613" s="67">
        <v>3.9229816800000015E-3</v>
      </c>
      <c r="S613" s="67">
        <v>4.0186641599999993E-3</v>
      </c>
      <c r="T613" s="67">
        <v>3.9229816800000015E-3</v>
      </c>
      <c r="U613" s="67">
        <v>3.9229816800000015E-3</v>
      </c>
      <c r="V613" s="67">
        <v>3.9229816800000015E-3</v>
      </c>
      <c r="W613" s="67">
        <v>4.0186641599999993E-3</v>
      </c>
      <c r="X613" s="67">
        <v>4.0186641599999993E-3</v>
      </c>
      <c r="Y613" s="67">
        <v>3.9229816800000015E-3</v>
      </c>
      <c r="Z613" s="67">
        <v>4.0186641599999993E-3</v>
      </c>
      <c r="AA613" s="67">
        <v>4.0186641599999993E-3</v>
      </c>
      <c r="AB613" s="67">
        <v>3.9229816800000015E-3</v>
      </c>
      <c r="AC613" s="67">
        <v>4.0186641599999993E-3</v>
      </c>
      <c r="AD613" s="67">
        <v>4.0186641599999993E-3</v>
      </c>
      <c r="AE613" s="67">
        <v>4.0186641599999993E-3</v>
      </c>
      <c r="AF613" s="67">
        <v>4.1143466399999997E-3</v>
      </c>
      <c r="AG613" s="67">
        <v>7.7467266624982201E-3</v>
      </c>
      <c r="AH613" s="67">
        <v>7.547711066320387E-3</v>
      </c>
      <c r="AI613" s="67">
        <v>8.6230084741339644E-3</v>
      </c>
      <c r="AJ613" s="67">
        <v>7.590104617904915E-3</v>
      </c>
      <c r="AK613" s="67">
        <v>4.6115821286270842E-3</v>
      </c>
      <c r="AL613" s="67">
        <v>4.4444465412906194E-3</v>
      </c>
      <c r="AM613" s="67">
        <v>4.5235409754595564E-3</v>
      </c>
      <c r="AN613" s="67">
        <v>6.83526664024647E-3</v>
      </c>
      <c r="AO613" s="67">
        <v>7.1549365503836403E-3</v>
      </c>
      <c r="AP613" s="67">
        <v>7.1279636745001851E-3</v>
      </c>
      <c r="AQ613" s="67">
        <v>7.1351609364683549E-3</v>
      </c>
      <c r="AR613" s="67">
        <v>4.9352032746192952E-3</v>
      </c>
      <c r="AS613" s="67">
        <v>4.7993277613159512E-3</v>
      </c>
      <c r="AT613" s="67">
        <v>4.8719224935056642E-3</v>
      </c>
      <c r="AU613" s="67">
        <v>4.8955719315293585E-3</v>
      </c>
      <c r="AV613" s="67">
        <v>4.4744213013501411E-3</v>
      </c>
      <c r="AW613" s="67">
        <v>4.2536885615984104E-3</v>
      </c>
      <c r="AX613" s="67">
        <v>4.3947967929356072E-3</v>
      </c>
      <c r="AY613" s="67">
        <v>4.4377461525554798E-3</v>
      </c>
      <c r="AZ613" s="67">
        <v>4.311788646962177E-3</v>
      </c>
      <c r="BA613" s="67">
        <v>4.3642510031440115E-3</v>
      </c>
      <c r="BB613" s="67">
        <v>4.3881005133148679E-3</v>
      </c>
    </row>
    <row r="614" spans="1:54" ht="14.85" customHeight="1" x14ac:dyDescent="0.25">
      <c r="A614" s="6" t="s">
        <v>1846</v>
      </c>
      <c r="B614" s="6" t="s">
        <v>1847</v>
      </c>
      <c r="C614" s="6" t="s">
        <v>7195</v>
      </c>
      <c r="D614" s="6" t="s">
        <v>493</v>
      </c>
      <c r="E614" s="6" t="s">
        <v>494</v>
      </c>
      <c r="G614" s="12" t="s">
        <v>4859</v>
      </c>
      <c r="H614" s="6">
        <v>0</v>
      </c>
      <c r="I614" s="6">
        <v>0</v>
      </c>
      <c r="J614" s="6">
        <v>1000</v>
      </c>
      <c r="K614" s="13" t="s">
        <v>5057</v>
      </c>
      <c r="L614" s="7" t="s">
        <v>6030</v>
      </c>
      <c r="M614" s="14"/>
      <c r="N614" s="67">
        <v>0</v>
      </c>
      <c r="O614" s="67">
        <v>0</v>
      </c>
      <c r="P614" s="67">
        <v>0</v>
      </c>
      <c r="Q614" s="67">
        <v>0</v>
      </c>
      <c r="R614" s="67">
        <v>0</v>
      </c>
      <c r="S614" s="67">
        <v>0</v>
      </c>
      <c r="T614" s="67">
        <v>0</v>
      </c>
      <c r="U614" s="67">
        <v>0</v>
      </c>
      <c r="V614" s="67">
        <v>0</v>
      </c>
      <c r="W614" s="67">
        <v>0</v>
      </c>
      <c r="X614" s="67">
        <v>0</v>
      </c>
      <c r="Y614" s="67">
        <v>0</v>
      </c>
      <c r="Z614" s="67">
        <v>0</v>
      </c>
      <c r="AA614" s="67">
        <v>0</v>
      </c>
      <c r="AB614" s="67">
        <v>0</v>
      </c>
      <c r="AC614" s="67">
        <v>0</v>
      </c>
      <c r="AD614" s="67">
        <v>0</v>
      </c>
      <c r="AE614" s="67">
        <v>0</v>
      </c>
      <c r="AF614" s="67">
        <v>0</v>
      </c>
      <c r="AG614" s="67">
        <v>0</v>
      </c>
      <c r="AH614" s="67">
        <v>0</v>
      </c>
      <c r="AI614" s="67">
        <v>0</v>
      </c>
      <c r="AJ614" s="67">
        <v>0</v>
      </c>
      <c r="AK614" s="67">
        <v>0</v>
      </c>
      <c r="AL614" s="67">
        <v>0</v>
      </c>
      <c r="AM614" s="67">
        <v>0</v>
      </c>
      <c r="AN614" s="67">
        <v>0</v>
      </c>
      <c r="AO614" s="67">
        <v>0</v>
      </c>
      <c r="AP614" s="67">
        <v>0</v>
      </c>
      <c r="AQ614" s="67">
        <v>0</v>
      </c>
      <c r="AR614" s="67">
        <v>0</v>
      </c>
      <c r="AS614" s="67">
        <v>0</v>
      </c>
      <c r="AT614" s="67">
        <v>0</v>
      </c>
      <c r="AU614" s="67">
        <v>0</v>
      </c>
      <c r="AV614" s="67">
        <v>0</v>
      </c>
      <c r="AW614" s="67">
        <v>0</v>
      </c>
      <c r="AX614" s="67">
        <v>0</v>
      </c>
      <c r="AY614" s="67">
        <v>0</v>
      </c>
      <c r="AZ614" s="67">
        <v>0</v>
      </c>
      <c r="BA614" s="67">
        <v>0</v>
      </c>
      <c r="BB614" s="67">
        <v>0</v>
      </c>
    </row>
    <row r="615" spans="1:54" ht="14.85" customHeight="1" x14ac:dyDescent="0.25">
      <c r="A615" s="6" t="s">
        <v>1848</v>
      </c>
      <c r="B615" s="6" t="s">
        <v>1849</v>
      </c>
      <c r="C615" s="6" t="s">
        <v>7196</v>
      </c>
      <c r="D615" s="6" t="s">
        <v>1850</v>
      </c>
      <c r="E615" s="6" t="s">
        <v>1851</v>
      </c>
      <c r="G615" s="12" t="s">
        <v>4518</v>
      </c>
      <c r="H615" s="6">
        <v>1</v>
      </c>
      <c r="I615" s="6">
        <v>-1000</v>
      </c>
      <c r="J615" s="6">
        <v>1000</v>
      </c>
      <c r="K615" s="13" t="s">
        <v>4585</v>
      </c>
      <c r="L615" s="7" t="s">
        <v>6031</v>
      </c>
      <c r="M615" s="14"/>
      <c r="N615" s="67">
        <v>0</v>
      </c>
      <c r="O615" s="67">
        <v>0</v>
      </c>
      <c r="P615" s="67">
        <v>0</v>
      </c>
      <c r="Q615" s="67">
        <v>0</v>
      </c>
      <c r="R615" s="67">
        <v>0</v>
      </c>
      <c r="S615" s="67">
        <v>0</v>
      </c>
      <c r="T615" s="67">
        <v>0</v>
      </c>
      <c r="U615" s="67">
        <v>0</v>
      </c>
      <c r="V615" s="67">
        <v>0</v>
      </c>
      <c r="W615" s="67">
        <v>0</v>
      </c>
      <c r="X615" s="67">
        <v>0</v>
      </c>
      <c r="Y615" s="67">
        <v>0</v>
      </c>
      <c r="Z615" s="67">
        <v>0</v>
      </c>
      <c r="AA615" s="67">
        <v>0</v>
      </c>
      <c r="AB615" s="67">
        <v>0</v>
      </c>
      <c r="AC615" s="67">
        <v>0</v>
      </c>
      <c r="AD615" s="67">
        <v>0</v>
      </c>
      <c r="AE615" s="67">
        <v>0</v>
      </c>
      <c r="AF615" s="67">
        <v>0</v>
      </c>
      <c r="AG615" s="67">
        <v>0</v>
      </c>
      <c r="AH615" s="67">
        <v>0</v>
      </c>
      <c r="AI615" s="67">
        <v>0</v>
      </c>
      <c r="AJ615" s="67">
        <v>0</v>
      </c>
      <c r="AK615" s="67">
        <v>0</v>
      </c>
      <c r="AL615" s="67">
        <v>0</v>
      </c>
      <c r="AM615" s="67">
        <v>0</v>
      </c>
      <c r="AN615" s="67">
        <v>0</v>
      </c>
      <c r="AO615" s="67">
        <v>0</v>
      </c>
      <c r="AP615" s="67">
        <v>0</v>
      </c>
      <c r="AQ615" s="67">
        <v>0</v>
      </c>
      <c r="AR615" s="67">
        <v>0</v>
      </c>
      <c r="AS615" s="67">
        <v>0</v>
      </c>
      <c r="AT615" s="67">
        <v>0</v>
      </c>
      <c r="AU615" s="67">
        <v>0</v>
      </c>
      <c r="AV615" s="67">
        <v>0</v>
      </c>
      <c r="AW615" s="67">
        <v>0</v>
      </c>
      <c r="AX615" s="67">
        <v>0</v>
      </c>
      <c r="AY615" s="67">
        <v>0</v>
      </c>
      <c r="AZ615" s="67">
        <v>0</v>
      </c>
      <c r="BA615" s="67">
        <v>0</v>
      </c>
      <c r="BB615" s="67">
        <v>0</v>
      </c>
    </row>
    <row r="616" spans="1:54" ht="14.85" customHeight="1" x14ac:dyDescent="0.25">
      <c r="A616" s="6" t="s">
        <v>1852</v>
      </c>
      <c r="B616" s="6" t="s">
        <v>1853</v>
      </c>
      <c r="C616" s="6" t="s">
        <v>7197</v>
      </c>
      <c r="D616" s="6" t="s">
        <v>141</v>
      </c>
      <c r="E616" s="6" t="s">
        <v>142</v>
      </c>
      <c r="G616" s="12" t="s">
        <v>4827</v>
      </c>
      <c r="H616" s="6">
        <v>1</v>
      </c>
      <c r="I616" s="6">
        <v>-1000</v>
      </c>
      <c r="J616" s="6">
        <v>1000</v>
      </c>
      <c r="K616" s="13" t="s">
        <v>5018</v>
      </c>
      <c r="L616" s="7" t="s">
        <v>6032</v>
      </c>
      <c r="M616" s="14"/>
      <c r="N616" s="67">
        <v>0</v>
      </c>
      <c r="O616" s="67">
        <v>0</v>
      </c>
      <c r="P616" s="67">
        <v>0</v>
      </c>
      <c r="Q616" s="67">
        <v>0</v>
      </c>
      <c r="R616" s="67">
        <v>0</v>
      </c>
      <c r="S616" s="67">
        <v>0</v>
      </c>
      <c r="T616" s="67">
        <v>0</v>
      </c>
      <c r="U616" s="67">
        <v>0</v>
      </c>
      <c r="V616" s="67">
        <v>0</v>
      </c>
      <c r="W616" s="67">
        <v>0</v>
      </c>
      <c r="X616" s="67">
        <v>0</v>
      </c>
      <c r="Y616" s="67">
        <v>0</v>
      </c>
      <c r="Z616" s="67">
        <v>0</v>
      </c>
      <c r="AA616" s="67">
        <v>0</v>
      </c>
      <c r="AB616" s="67">
        <v>0</v>
      </c>
      <c r="AC616" s="67">
        <v>0</v>
      </c>
      <c r="AD616" s="67">
        <v>0</v>
      </c>
      <c r="AE616" s="67">
        <v>0</v>
      </c>
      <c r="AF616" s="67">
        <v>0</v>
      </c>
      <c r="AG616" s="67">
        <v>0</v>
      </c>
      <c r="AH616" s="67">
        <v>0</v>
      </c>
      <c r="AI616" s="67">
        <v>0</v>
      </c>
      <c r="AJ616" s="67">
        <v>0</v>
      </c>
      <c r="AK616" s="67">
        <v>0</v>
      </c>
      <c r="AL616" s="67">
        <v>0</v>
      </c>
      <c r="AM616" s="67">
        <v>0</v>
      </c>
      <c r="AN616" s="67">
        <v>0</v>
      </c>
      <c r="AO616" s="67">
        <v>0</v>
      </c>
      <c r="AP616" s="67">
        <v>0</v>
      </c>
      <c r="AQ616" s="67">
        <v>0</v>
      </c>
      <c r="AR616" s="67">
        <v>0</v>
      </c>
      <c r="AS616" s="67">
        <v>0</v>
      </c>
      <c r="AT616" s="67">
        <v>0</v>
      </c>
      <c r="AU616" s="67">
        <v>0</v>
      </c>
      <c r="AV616" s="67">
        <v>0</v>
      </c>
      <c r="AW616" s="67">
        <v>0</v>
      </c>
      <c r="AX616" s="67">
        <v>0</v>
      </c>
      <c r="AY616" s="67">
        <v>0</v>
      </c>
      <c r="AZ616" s="67">
        <v>0</v>
      </c>
      <c r="BA616" s="67">
        <v>0</v>
      </c>
      <c r="BB616" s="67">
        <v>0</v>
      </c>
    </row>
    <row r="617" spans="1:54" ht="14.85" customHeight="1" x14ac:dyDescent="0.25">
      <c r="A617" s="6" t="s">
        <v>1854</v>
      </c>
      <c r="B617" s="6" t="s">
        <v>1855</v>
      </c>
      <c r="C617" s="6" t="s">
        <v>7198</v>
      </c>
      <c r="D617" s="6" t="s">
        <v>188</v>
      </c>
      <c r="E617" s="6" t="s">
        <v>189</v>
      </c>
      <c r="G617" s="12" t="s">
        <v>4811</v>
      </c>
      <c r="H617" s="6">
        <v>1</v>
      </c>
      <c r="I617" s="6">
        <v>-1000</v>
      </c>
      <c r="J617" s="6">
        <v>0</v>
      </c>
      <c r="K617" s="13" t="s">
        <v>4470</v>
      </c>
      <c r="L617" s="7" t="s">
        <v>6033</v>
      </c>
      <c r="M617" s="14"/>
      <c r="N617" s="67">
        <v>0</v>
      </c>
      <c r="O617" s="67">
        <v>0</v>
      </c>
      <c r="P617" s="67">
        <v>0</v>
      </c>
      <c r="Q617" s="67">
        <v>0</v>
      </c>
      <c r="R617" s="67">
        <v>0</v>
      </c>
      <c r="S617" s="67">
        <v>0</v>
      </c>
      <c r="T617" s="67">
        <v>0</v>
      </c>
      <c r="U617" s="67">
        <v>0</v>
      </c>
      <c r="V617" s="67">
        <v>0</v>
      </c>
      <c r="W617" s="67">
        <v>0</v>
      </c>
      <c r="X617" s="67">
        <v>0</v>
      </c>
      <c r="Y617" s="67">
        <v>0</v>
      </c>
      <c r="Z617" s="67">
        <v>0</v>
      </c>
      <c r="AA617" s="67">
        <v>0</v>
      </c>
      <c r="AB617" s="67">
        <v>0</v>
      </c>
      <c r="AC617" s="67">
        <v>0</v>
      </c>
      <c r="AD617" s="67">
        <v>0</v>
      </c>
      <c r="AE617" s="67">
        <v>0</v>
      </c>
      <c r="AF617" s="67">
        <v>0</v>
      </c>
      <c r="AG617" s="67">
        <v>0</v>
      </c>
      <c r="AH617" s="67">
        <v>0</v>
      </c>
      <c r="AI617" s="67">
        <v>0</v>
      </c>
      <c r="AJ617" s="67">
        <v>0</v>
      </c>
      <c r="AK617" s="67">
        <v>0</v>
      </c>
      <c r="AL617" s="67">
        <v>0</v>
      </c>
      <c r="AM617" s="67">
        <v>0</v>
      </c>
      <c r="AN617" s="67">
        <v>0</v>
      </c>
      <c r="AO617" s="67">
        <v>0</v>
      </c>
      <c r="AP617" s="67">
        <v>0</v>
      </c>
      <c r="AQ617" s="67">
        <v>0</v>
      </c>
      <c r="AR617" s="67">
        <v>0</v>
      </c>
      <c r="AS617" s="67">
        <v>0</v>
      </c>
      <c r="AT617" s="67">
        <v>0</v>
      </c>
      <c r="AU617" s="67">
        <v>0</v>
      </c>
      <c r="AV617" s="67">
        <v>0</v>
      </c>
      <c r="AW617" s="67">
        <v>0</v>
      </c>
      <c r="AX617" s="67">
        <v>0</v>
      </c>
      <c r="AY617" s="67">
        <v>0</v>
      </c>
      <c r="AZ617" s="67">
        <v>0</v>
      </c>
      <c r="BA617" s="67">
        <v>0</v>
      </c>
      <c r="BB617" s="67">
        <v>0</v>
      </c>
    </row>
    <row r="618" spans="1:54" ht="14.85" customHeight="1" x14ac:dyDescent="0.25">
      <c r="A618" s="6" t="s">
        <v>1856</v>
      </c>
      <c r="B618" s="6" t="s">
        <v>1857</v>
      </c>
      <c r="C618" s="6" t="s">
        <v>7199</v>
      </c>
      <c r="D618" s="6" t="s">
        <v>1858</v>
      </c>
      <c r="E618" s="6" t="s">
        <v>1859</v>
      </c>
      <c r="G618" s="12" t="s">
        <v>4862</v>
      </c>
      <c r="H618" s="6">
        <v>1</v>
      </c>
      <c r="I618" s="6">
        <v>-1000</v>
      </c>
      <c r="J618" s="6">
        <v>1000</v>
      </c>
      <c r="K618" s="13" t="s">
        <v>5204</v>
      </c>
      <c r="L618" s="7" t="s">
        <v>6034</v>
      </c>
      <c r="M618" s="14"/>
      <c r="N618" s="67">
        <v>0</v>
      </c>
      <c r="O618" s="67">
        <v>0</v>
      </c>
      <c r="P618" s="67">
        <v>0</v>
      </c>
      <c r="Q618" s="67">
        <v>0</v>
      </c>
      <c r="R618" s="67">
        <v>0</v>
      </c>
      <c r="S618" s="67">
        <v>0</v>
      </c>
      <c r="T618" s="67">
        <v>0</v>
      </c>
      <c r="U618" s="67">
        <v>0</v>
      </c>
      <c r="V618" s="67">
        <v>0</v>
      </c>
      <c r="W618" s="67">
        <v>0</v>
      </c>
      <c r="X618" s="67">
        <v>0</v>
      </c>
      <c r="Y618" s="67">
        <v>0</v>
      </c>
      <c r="Z618" s="67">
        <v>0</v>
      </c>
      <c r="AA618" s="67">
        <v>0</v>
      </c>
      <c r="AB618" s="67">
        <v>0</v>
      </c>
      <c r="AC618" s="67">
        <v>0</v>
      </c>
      <c r="AD618" s="67">
        <v>0</v>
      </c>
      <c r="AE618" s="67">
        <v>0</v>
      </c>
      <c r="AF618" s="67">
        <v>0</v>
      </c>
      <c r="AG618" s="67">
        <v>0</v>
      </c>
      <c r="AH618" s="67">
        <v>0</v>
      </c>
      <c r="AI618" s="67">
        <v>0</v>
      </c>
      <c r="AJ618" s="67">
        <v>0</v>
      </c>
      <c r="AK618" s="67">
        <v>0</v>
      </c>
      <c r="AL618" s="67">
        <v>0</v>
      </c>
      <c r="AM618" s="67">
        <v>0</v>
      </c>
      <c r="AN618" s="67">
        <v>0</v>
      </c>
      <c r="AO618" s="67">
        <v>0</v>
      </c>
      <c r="AP618" s="67">
        <v>0</v>
      </c>
      <c r="AQ618" s="67">
        <v>0</v>
      </c>
      <c r="AR618" s="67">
        <v>0</v>
      </c>
      <c r="AS618" s="67">
        <v>0</v>
      </c>
      <c r="AT618" s="67">
        <v>0</v>
      </c>
      <c r="AU618" s="67">
        <v>0</v>
      </c>
      <c r="AV618" s="67">
        <v>0</v>
      </c>
      <c r="AW618" s="67">
        <v>0</v>
      </c>
      <c r="AX618" s="67">
        <v>0</v>
      </c>
      <c r="AY618" s="67">
        <v>0</v>
      </c>
      <c r="AZ618" s="67">
        <v>0</v>
      </c>
      <c r="BA618" s="67">
        <v>0</v>
      </c>
      <c r="BB618" s="67">
        <v>0</v>
      </c>
    </row>
    <row r="619" spans="1:54" ht="14.85" customHeight="1" x14ac:dyDescent="0.25">
      <c r="A619" s="6" t="s">
        <v>1860</v>
      </c>
      <c r="B619" s="6" t="s">
        <v>1861</v>
      </c>
      <c r="C619" s="6" t="s">
        <v>7200</v>
      </c>
      <c r="D619" s="6" t="s">
        <v>1862</v>
      </c>
      <c r="E619" s="6" t="s">
        <v>1863</v>
      </c>
      <c r="G619" s="12" t="s">
        <v>4799</v>
      </c>
      <c r="H619" s="6">
        <v>0</v>
      </c>
      <c r="I619" s="6">
        <v>0</v>
      </c>
      <c r="J619" s="6">
        <v>1000</v>
      </c>
      <c r="K619" s="13" t="s">
        <v>4437</v>
      </c>
      <c r="L619" s="7" t="s">
        <v>6035</v>
      </c>
      <c r="M619" s="11"/>
      <c r="N619" s="67">
        <v>0</v>
      </c>
      <c r="O619" s="67">
        <v>0</v>
      </c>
      <c r="P619" s="67">
        <v>0</v>
      </c>
      <c r="Q619" s="67">
        <v>0</v>
      </c>
      <c r="R619" s="67">
        <v>0</v>
      </c>
      <c r="S619" s="67">
        <v>0</v>
      </c>
      <c r="T619" s="67">
        <v>0</v>
      </c>
      <c r="U619" s="67">
        <v>0</v>
      </c>
      <c r="V619" s="67">
        <v>0</v>
      </c>
      <c r="W619" s="67">
        <v>0</v>
      </c>
      <c r="X619" s="67">
        <v>0</v>
      </c>
      <c r="Y619" s="67">
        <v>0</v>
      </c>
      <c r="Z619" s="67">
        <v>0</v>
      </c>
      <c r="AA619" s="67">
        <v>0</v>
      </c>
      <c r="AB619" s="67">
        <v>0</v>
      </c>
      <c r="AC619" s="67">
        <v>0</v>
      </c>
      <c r="AD619" s="67">
        <v>0</v>
      </c>
      <c r="AE619" s="67">
        <v>0</v>
      </c>
      <c r="AF619" s="67">
        <v>0</v>
      </c>
      <c r="AG619" s="67">
        <v>0</v>
      </c>
      <c r="AH619" s="67">
        <v>0</v>
      </c>
      <c r="AI619" s="67">
        <v>0</v>
      </c>
      <c r="AJ619" s="67">
        <v>0</v>
      </c>
      <c r="AK619" s="67">
        <v>0</v>
      </c>
      <c r="AL619" s="67">
        <v>0</v>
      </c>
      <c r="AM619" s="67">
        <v>0</v>
      </c>
      <c r="AN619" s="67">
        <v>0</v>
      </c>
      <c r="AO619" s="67">
        <v>0</v>
      </c>
      <c r="AP619" s="67">
        <v>0</v>
      </c>
      <c r="AQ619" s="67">
        <v>0</v>
      </c>
      <c r="AR619" s="67">
        <v>0</v>
      </c>
      <c r="AS619" s="67">
        <v>0</v>
      </c>
      <c r="AT619" s="67">
        <v>0</v>
      </c>
      <c r="AU619" s="67">
        <v>0</v>
      </c>
      <c r="AV619" s="67">
        <v>0</v>
      </c>
      <c r="AW619" s="67">
        <v>0</v>
      </c>
      <c r="AX619" s="67">
        <v>0</v>
      </c>
      <c r="AY619" s="67">
        <v>0</v>
      </c>
      <c r="AZ619" s="67">
        <v>0</v>
      </c>
      <c r="BA619" s="67">
        <v>0</v>
      </c>
      <c r="BB619" s="67">
        <v>0</v>
      </c>
    </row>
    <row r="620" spans="1:54" ht="14.85" customHeight="1" x14ac:dyDescent="0.25">
      <c r="A620" s="6" t="s">
        <v>1864</v>
      </c>
      <c r="B620" s="6" t="s">
        <v>1865</v>
      </c>
      <c r="C620" s="6" t="s">
        <v>7201</v>
      </c>
      <c r="D620" s="6" t="s">
        <v>1866</v>
      </c>
      <c r="E620" s="6" t="s">
        <v>1867</v>
      </c>
      <c r="G620" s="12" t="s">
        <v>4930</v>
      </c>
      <c r="H620" s="6">
        <v>0</v>
      </c>
      <c r="I620" s="6">
        <v>0</v>
      </c>
      <c r="J620" s="6">
        <v>1000</v>
      </c>
      <c r="K620" s="13" t="s">
        <v>5205</v>
      </c>
      <c r="L620" s="7" t="s">
        <v>6036</v>
      </c>
      <c r="M620" s="14"/>
      <c r="N620" s="67">
        <v>9.837357549999072E-3</v>
      </c>
      <c r="O620" s="67">
        <v>9.8373575499996826E-3</v>
      </c>
      <c r="P620" s="67">
        <v>9.8373575499986488E-3</v>
      </c>
      <c r="Q620" s="67">
        <v>1.0077293100000329E-2</v>
      </c>
      <c r="R620" s="67">
        <v>9.8373575500000088E-3</v>
      </c>
      <c r="S620" s="67">
        <v>1.0077293099999995E-2</v>
      </c>
      <c r="T620" s="67">
        <v>9.8373575500002829E-3</v>
      </c>
      <c r="U620" s="67">
        <v>9.837357549999419E-3</v>
      </c>
      <c r="V620" s="67">
        <v>9.837357550000864E-3</v>
      </c>
      <c r="W620" s="67">
        <v>1.0077293100000662E-2</v>
      </c>
      <c r="X620" s="67">
        <v>1.0077293100000329E-2</v>
      </c>
      <c r="Y620" s="67">
        <v>9.8373575499990998E-3</v>
      </c>
      <c r="Z620" s="67">
        <v>1.0077293100000384E-2</v>
      </c>
      <c r="AA620" s="67">
        <v>1.0077293099999978E-2</v>
      </c>
      <c r="AB620" s="67">
        <v>9.8373575500000088E-3</v>
      </c>
      <c r="AC620" s="67">
        <v>1.0077293100000162E-2</v>
      </c>
      <c r="AD620" s="67">
        <v>1.0077293099998403E-2</v>
      </c>
      <c r="AE620" s="67">
        <v>1.0077293099999617E-2</v>
      </c>
      <c r="AF620" s="67">
        <v>1.0317228649999047E-2</v>
      </c>
      <c r="AG620" s="67">
        <v>0</v>
      </c>
      <c r="AH620" s="67">
        <v>0</v>
      </c>
      <c r="AI620" s="67">
        <v>0</v>
      </c>
      <c r="AJ620" s="67">
        <v>0</v>
      </c>
      <c r="AK620" s="67">
        <v>1.1564107602586304E-2</v>
      </c>
      <c r="AL620" s="67">
        <v>1.1144994625245541E-2</v>
      </c>
      <c r="AM620" s="67">
        <v>1.1343333616503498E-2</v>
      </c>
      <c r="AN620" s="67">
        <v>0</v>
      </c>
      <c r="AO620" s="67">
        <v>0</v>
      </c>
      <c r="AP620" s="67">
        <v>0</v>
      </c>
      <c r="AQ620" s="67">
        <v>0</v>
      </c>
      <c r="AR620" s="67">
        <v>0</v>
      </c>
      <c r="AS620" s="67">
        <v>0</v>
      </c>
      <c r="AT620" s="67">
        <v>1.2216942987228752E-2</v>
      </c>
      <c r="AU620" s="67">
        <v>0</v>
      </c>
      <c r="AV620" s="67">
        <v>0</v>
      </c>
      <c r="AW620" s="67">
        <v>1.0666645602787711E-2</v>
      </c>
      <c r="AX620" s="67">
        <v>1.1020491793808457E-2</v>
      </c>
      <c r="AY620" s="67">
        <v>1.1128192578973517E-2</v>
      </c>
      <c r="AZ620" s="67">
        <v>1.0812338690349855E-2</v>
      </c>
      <c r="BA620" s="67">
        <v>1.0943894480759803E-2</v>
      </c>
      <c r="BB620" s="67">
        <v>1.1003700051644638E-2</v>
      </c>
    </row>
    <row r="621" spans="1:54" ht="14.85" customHeight="1" x14ac:dyDescent="0.25">
      <c r="A621" s="6" t="s">
        <v>1868</v>
      </c>
      <c r="B621" s="6" t="s">
        <v>1869</v>
      </c>
      <c r="C621" s="6" t="s">
        <v>7202</v>
      </c>
      <c r="D621" s="6" t="s">
        <v>162</v>
      </c>
      <c r="E621" s="6" t="s">
        <v>163</v>
      </c>
      <c r="G621" s="12" t="s">
        <v>4827</v>
      </c>
      <c r="H621" s="6">
        <v>0</v>
      </c>
      <c r="I621" s="6">
        <v>0</v>
      </c>
      <c r="J621" s="6">
        <v>1000</v>
      </c>
      <c r="K621" s="13" t="s">
        <v>4693</v>
      </c>
      <c r="L621" s="7" t="s">
        <v>6037</v>
      </c>
      <c r="M621" s="14"/>
      <c r="N621" s="67">
        <v>0</v>
      </c>
      <c r="O621" s="67">
        <v>0</v>
      </c>
      <c r="P621" s="67">
        <v>0</v>
      </c>
      <c r="Q621" s="67">
        <v>0</v>
      </c>
      <c r="R621" s="67">
        <v>0</v>
      </c>
      <c r="S621" s="67">
        <v>0</v>
      </c>
      <c r="T621" s="67">
        <v>0</v>
      </c>
      <c r="U621" s="67">
        <v>0</v>
      </c>
      <c r="V621" s="67">
        <v>0</v>
      </c>
      <c r="W621" s="67">
        <v>0</v>
      </c>
      <c r="X621" s="67">
        <v>0</v>
      </c>
      <c r="Y621" s="67">
        <v>0</v>
      </c>
      <c r="Z621" s="67">
        <v>0</v>
      </c>
      <c r="AA621" s="67">
        <v>0</v>
      </c>
      <c r="AB621" s="67">
        <v>0</v>
      </c>
      <c r="AC621" s="67">
        <v>0</v>
      </c>
      <c r="AD621" s="67">
        <v>0</v>
      </c>
      <c r="AE621" s="67">
        <v>0</v>
      </c>
      <c r="AF621" s="67">
        <v>0</v>
      </c>
      <c r="AG621" s="67">
        <v>0</v>
      </c>
      <c r="AH621" s="67">
        <v>0</v>
      </c>
      <c r="AI621" s="67">
        <v>0</v>
      </c>
      <c r="AJ621" s="67">
        <v>0</v>
      </c>
      <c r="AK621" s="67">
        <v>0</v>
      </c>
      <c r="AL621" s="67">
        <v>0</v>
      </c>
      <c r="AM621" s="67">
        <v>0</v>
      </c>
      <c r="AN621" s="67">
        <v>0</v>
      </c>
      <c r="AO621" s="67">
        <v>0</v>
      </c>
      <c r="AP621" s="67">
        <v>0</v>
      </c>
      <c r="AQ621" s="67">
        <v>0</v>
      </c>
      <c r="AR621" s="67">
        <v>0</v>
      </c>
      <c r="AS621" s="67">
        <v>0</v>
      </c>
      <c r="AT621" s="67">
        <v>0</v>
      </c>
      <c r="AU621" s="67">
        <v>0</v>
      </c>
      <c r="AV621" s="67">
        <v>0</v>
      </c>
      <c r="AW621" s="67">
        <v>0</v>
      </c>
      <c r="AX621" s="67">
        <v>0</v>
      </c>
      <c r="AY621" s="67">
        <v>0</v>
      </c>
      <c r="AZ621" s="67">
        <v>0</v>
      </c>
      <c r="BA621" s="67">
        <v>0</v>
      </c>
      <c r="BB621" s="67">
        <v>0</v>
      </c>
    </row>
    <row r="622" spans="1:54" ht="14.85" customHeight="1" x14ac:dyDescent="0.25">
      <c r="A622" s="6" t="s">
        <v>1870</v>
      </c>
      <c r="B622" s="6" t="s">
        <v>1871</v>
      </c>
      <c r="C622" s="6" t="s">
        <v>7203</v>
      </c>
      <c r="D622" s="6" t="s">
        <v>5374</v>
      </c>
      <c r="E622" s="6" t="s">
        <v>5375</v>
      </c>
      <c r="G622" s="12" t="s">
        <v>4718</v>
      </c>
      <c r="H622" s="6">
        <v>0</v>
      </c>
      <c r="I622" s="6">
        <v>0</v>
      </c>
      <c r="J622" s="6">
        <v>1000</v>
      </c>
      <c r="K622" s="13" t="s">
        <v>4461</v>
      </c>
      <c r="L622" s="7" t="s">
        <v>6038</v>
      </c>
      <c r="M622" s="14"/>
      <c r="N622" s="67">
        <v>0</v>
      </c>
      <c r="O622" s="67">
        <v>0</v>
      </c>
      <c r="P622" s="67">
        <v>0</v>
      </c>
      <c r="Q622" s="67">
        <v>0</v>
      </c>
      <c r="R622" s="67">
        <v>0</v>
      </c>
      <c r="S622" s="67">
        <v>0</v>
      </c>
      <c r="T622" s="67">
        <v>0</v>
      </c>
      <c r="U622" s="67">
        <v>0</v>
      </c>
      <c r="V622" s="67">
        <v>0</v>
      </c>
      <c r="W622" s="67">
        <v>0</v>
      </c>
      <c r="X622" s="67">
        <v>0</v>
      </c>
      <c r="Y622" s="67">
        <v>0</v>
      </c>
      <c r="Z622" s="67">
        <v>0</v>
      </c>
      <c r="AA622" s="67">
        <v>0</v>
      </c>
      <c r="AB622" s="67">
        <v>0</v>
      </c>
      <c r="AC622" s="67">
        <v>0</v>
      </c>
      <c r="AD622" s="67">
        <v>0</v>
      </c>
      <c r="AE622" s="67">
        <v>0</v>
      </c>
      <c r="AF622" s="67">
        <v>0</v>
      </c>
      <c r="AG622" s="67">
        <v>0</v>
      </c>
      <c r="AH622" s="67">
        <v>0</v>
      </c>
      <c r="AI622" s="67">
        <v>0</v>
      </c>
      <c r="AJ622" s="67">
        <v>0</v>
      </c>
      <c r="AK622" s="67">
        <v>0</v>
      </c>
      <c r="AL622" s="67">
        <v>0</v>
      </c>
      <c r="AM622" s="67">
        <v>0</v>
      </c>
      <c r="AN622" s="67">
        <v>0</v>
      </c>
      <c r="AO622" s="67">
        <v>0</v>
      </c>
      <c r="AP622" s="67">
        <v>0</v>
      </c>
      <c r="AQ622" s="67">
        <v>0</v>
      </c>
      <c r="AR622" s="67">
        <v>0</v>
      </c>
      <c r="AS622" s="67">
        <v>0</v>
      </c>
      <c r="AT622" s="67">
        <v>0</v>
      </c>
      <c r="AU622" s="67">
        <v>0</v>
      </c>
      <c r="AV622" s="67">
        <v>0</v>
      </c>
      <c r="AW622" s="67">
        <v>0</v>
      </c>
      <c r="AX622" s="67">
        <v>0</v>
      </c>
      <c r="AY622" s="67">
        <v>0</v>
      </c>
      <c r="AZ622" s="67">
        <v>0</v>
      </c>
      <c r="BA622" s="67">
        <v>0</v>
      </c>
      <c r="BB622" s="67">
        <v>0</v>
      </c>
    </row>
    <row r="623" spans="1:54" ht="14.85" customHeight="1" x14ac:dyDescent="0.25">
      <c r="A623" s="6" t="s">
        <v>1872</v>
      </c>
      <c r="B623" s="6" t="s">
        <v>1873</v>
      </c>
      <c r="C623" s="6" t="s">
        <v>7204</v>
      </c>
      <c r="D623" s="6" t="s">
        <v>1874</v>
      </c>
      <c r="E623" s="6" t="s">
        <v>1875</v>
      </c>
      <c r="G623" s="12" t="s">
        <v>4494</v>
      </c>
      <c r="H623" s="6">
        <v>0</v>
      </c>
      <c r="I623" s="6">
        <v>0</v>
      </c>
      <c r="J623" s="6">
        <v>1000</v>
      </c>
      <c r="K623" s="13" t="s">
        <v>4501</v>
      </c>
      <c r="L623" s="7" t="s">
        <v>6039</v>
      </c>
      <c r="M623" s="14"/>
      <c r="N623" s="67">
        <v>0</v>
      </c>
      <c r="O623" s="67">
        <v>0</v>
      </c>
      <c r="P623" s="67">
        <v>0</v>
      </c>
      <c r="Q623" s="67">
        <v>0</v>
      </c>
      <c r="R623" s="67">
        <v>0</v>
      </c>
      <c r="S623" s="67">
        <v>0</v>
      </c>
      <c r="T623" s="67">
        <v>0</v>
      </c>
      <c r="U623" s="67">
        <v>0</v>
      </c>
      <c r="V623" s="67">
        <v>0</v>
      </c>
      <c r="W623" s="67">
        <v>0</v>
      </c>
      <c r="X623" s="67">
        <v>0</v>
      </c>
      <c r="Y623" s="67">
        <v>0</v>
      </c>
      <c r="Z623" s="67">
        <v>0</v>
      </c>
      <c r="AA623" s="67">
        <v>0</v>
      </c>
      <c r="AB623" s="67">
        <v>0</v>
      </c>
      <c r="AC623" s="67">
        <v>0</v>
      </c>
      <c r="AD623" s="67">
        <v>0</v>
      </c>
      <c r="AE623" s="67">
        <v>0</v>
      </c>
      <c r="AF623" s="67">
        <v>0</v>
      </c>
      <c r="AG623" s="67">
        <v>0</v>
      </c>
      <c r="AH623" s="67">
        <v>0</v>
      </c>
      <c r="AI623" s="67">
        <v>0</v>
      </c>
      <c r="AJ623" s="67">
        <v>0</v>
      </c>
      <c r="AK623" s="67">
        <v>0</v>
      </c>
      <c r="AL623" s="67">
        <v>0</v>
      </c>
      <c r="AM623" s="67">
        <v>0</v>
      </c>
      <c r="AN623" s="67">
        <v>0</v>
      </c>
      <c r="AO623" s="67">
        <v>0</v>
      </c>
      <c r="AP623" s="67">
        <v>0</v>
      </c>
      <c r="AQ623" s="67">
        <v>0</v>
      </c>
      <c r="AR623" s="67">
        <v>0</v>
      </c>
      <c r="AS623" s="67">
        <v>0</v>
      </c>
      <c r="AT623" s="67">
        <v>0</v>
      </c>
      <c r="AU623" s="67">
        <v>0</v>
      </c>
      <c r="AV623" s="67">
        <v>0</v>
      </c>
      <c r="AW623" s="67">
        <v>0</v>
      </c>
      <c r="AX623" s="67">
        <v>0</v>
      </c>
      <c r="AY623" s="67">
        <v>0</v>
      </c>
      <c r="AZ623" s="67">
        <v>0</v>
      </c>
      <c r="BA623" s="67">
        <v>0</v>
      </c>
      <c r="BB623" s="67">
        <v>0</v>
      </c>
    </row>
    <row r="624" spans="1:54" ht="14.85" customHeight="1" x14ac:dyDescent="0.25">
      <c r="A624" s="6" t="s">
        <v>1876</v>
      </c>
      <c r="B624" s="6" t="s">
        <v>1877</v>
      </c>
      <c r="C624" s="6" t="s">
        <v>7205</v>
      </c>
      <c r="D624" s="6" t="s">
        <v>1878</v>
      </c>
      <c r="E624" s="6" t="s">
        <v>1879</v>
      </c>
      <c r="G624" s="12" t="s">
        <v>4808</v>
      </c>
      <c r="H624" s="6">
        <v>1</v>
      </c>
      <c r="I624" s="6">
        <v>-1000</v>
      </c>
      <c r="J624" s="6">
        <v>1000</v>
      </c>
      <c r="K624" s="13" t="s">
        <v>4427</v>
      </c>
      <c r="L624" s="7" t="s">
        <v>6040</v>
      </c>
      <c r="M624" s="11"/>
      <c r="N624" s="67">
        <v>1.8186974341915629E-2</v>
      </c>
      <c r="O624" s="67">
        <v>1.8186974341915629E-2</v>
      </c>
      <c r="P624" s="67">
        <v>1.8186974341915629E-2</v>
      </c>
      <c r="Q624" s="67">
        <v>1.8630559081998399E-2</v>
      </c>
      <c r="R624" s="67">
        <v>1.8186974341915629E-2</v>
      </c>
      <c r="S624" s="67">
        <v>1.8630559081998399E-2</v>
      </c>
      <c r="T624" s="67">
        <v>1.8186974341915629E-2</v>
      </c>
      <c r="U624" s="67">
        <v>1.8186974341915629E-2</v>
      </c>
      <c r="V624" s="67">
        <v>1.8186974341915629E-2</v>
      </c>
      <c r="W624" s="67">
        <v>1.8630559081998399E-2</v>
      </c>
      <c r="X624" s="67">
        <v>1.8630559081998399E-2</v>
      </c>
      <c r="Y624" s="67">
        <v>1.8186974341915629E-2</v>
      </c>
      <c r="Z624" s="67">
        <v>1.8630559081998399E-2</v>
      </c>
      <c r="AA624" s="67">
        <v>1.8630559081998399E-2</v>
      </c>
      <c r="AB624" s="67">
        <v>1.8186974341915629E-2</v>
      </c>
      <c r="AC624" s="67">
        <v>1.8630559081998399E-2</v>
      </c>
      <c r="AD624" s="67">
        <v>1.8630559081998399E-2</v>
      </c>
      <c r="AE624" s="67">
        <v>1.8630559081998399E-2</v>
      </c>
      <c r="AF624" s="67">
        <v>1.9074143821967482E-2</v>
      </c>
      <c r="AG624" s="67">
        <v>3.5913886563093911E-2</v>
      </c>
      <c r="AH624" s="67">
        <v>3.4991248672668007E-2</v>
      </c>
      <c r="AI624" s="67">
        <v>3.99763360273937E-2</v>
      </c>
      <c r="AJ624" s="67">
        <v>3.5187785515745418E-2</v>
      </c>
      <c r="AK624" s="67">
        <v>2.1379331511184319E-2</v>
      </c>
      <c r="AL624" s="67">
        <v>2.0604489595939413E-2</v>
      </c>
      <c r="AM624" s="67">
        <v>2.0971172023223517E-2</v>
      </c>
      <c r="AN624" s="67">
        <v>3.168835063388542E-2</v>
      </c>
      <c r="AO624" s="67">
        <v>3.3170342885682658E-2</v>
      </c>
      <c r="AP624" s="67">
        <v>3.3045296418094949E-2</v>
      </c>
      <c r="AQ624" s="67">
        <v>3.3078662981893103E-2</v>
      </c>
      <c r="AR624" s="67">
        <v>2.2879641723875466E-2</v>
      </c>
      <c r="AS624" s="67">
        <v>2.2249721760999819E-2</v>
      </c>
      <c r="AT624" s="67">
        <v>2.2586271518093781E-2</v>
      </c>
      <c r="AU624" s="67">
        <v>2.269591050139752E-2</v>
      </c>
      <c r="AV624" s="67">
        <v>2.0743452822443942E-2</v>
      </c>
      <c r="AW624" s="67">
        <v>1.9720134081353535E-2</v>
      </c>
      <c r="AX624" s="67">
        <v>2.0374312966737307E-2</v>
      </c>
      <c r="AY624" s="67">
        <v>2.0573426540295259E-2</v>
      </c>
      <c r="AZ624" s="67">
        <v>1.9989486540225698E-2</v>
      </c>
      <c r="BA624" s="67">
        <v>2.0232702441717265E-2</v>
      </c>
      <c r="BB624" s="67">
        <v>2.0343268961028116E-2</v>
      </c>
    </row>
    <row r="625" spans="1:54" ht="14.85" customHeight="1" x14ac:dyDescent="0.25">
      <c r="A625" s="6" t="s">
        <v>1880</v>
      </c>
      <c r="B625" s="6" t="s">
        <v>1881</v>
      </c>
      <c r="C625" s="6" t="s">
        <v>7206</v>
      </c>
      <c r="D625" s="6" t="s">
        <v>1882</v>
      </c>
      <c r="E625" s="6" t="s">
        <v>1883</v>
      </c>
      <c r="G625" s="12" t="s">
        <v>4774</v>
      </c>
      <c r="H625" s="6">
        <v>1</v>
      </c>
      <c r="I625" s="6">
        <v>-1000</v>
      </c>
      <c r="J625" s="6">
        <v>1000</v>
      </c>
      <c r="K625" s="13" t="s">
        <v>4773</v>
      </c>
      <c r="L625" s="7" t="s">
        <v>6041</v>
      </c>
      <c r="M625" s="14"/>
      <c r="N625" s="67">
        <v>3.653099997791287E-5</v>
      </c>
      <c r="O625" s="67">
        <v>3.653099997791287E-5</v>
      </c>
      <c r="P625" s="67">
        <v>3.653099997791287E-5</v>
      </c>
      <c r="Q625" s="67">
        <v>3.7421999991238408E-5</v>
      </c>
      <c r="R625" s="67">
        <v>3.653099997791287E-5</v>
      </c>
      <c r="S625" s="67">
        <v>3.7421999991238408E-5</v>
      </c>
      <c r="T625" s="67">
        <v>3.653099997791287E-5</v>
      </c>
      <c r="U625" s="67">
        <v>3.653099997791287E-5</v>
      </c>
      <c r="V625" s="67">
        <v>3.653099997791287E-5</v>
      </c>
      <c r="W625" s="67">
        <v>3.7421999991238408E-5</v>
      </c>
      <c r="X625" s="67">
        <v>3.7421999991238408E-5</v>
      </c>
      <c r="Y625" s="67">
        <v>3.653099997791287E-5</v>
      </c>
      <c r="Z625" s="67">
        <v>3.7421999991238408E-5</v>
      </c>
      <c r="AA625" s="67">
        <v>3.7421999991238408E-5</v>
      </c>
      <c r="AB625" s="67">
        <v>3.653099997791287E-5</v>
      </c>
      <c r="AC625" s="67">
        <v>3.7421999991238408E-5</v>
      </c>
      <c r="AD625" s="67">
        <v>3.7421999991238408E-5</v>
      </c>
      <c r="AE625" s="67">
        <v>3.7421999991238408E-5</v>
      </c>
      <c r="AF625" s="67">
        <v>3.8313000004563946E-5</v>
      </c>
      <c r="AG625" s="67">
        <v>7.2137902975555335E-5</v>
      </c>
      <c r="AH625" s="67">
        <v>7.0284659841490793E-5</v>
      </c>
      <c r="AI625" s="67">
        <v>8.0297882618651784E-5</v>
      </c>
      <c r="AJ625" s="67">
        <v>7.0679430677955679E-5</v>
      </c>
      <c r="AK625" s="67">
        <v>4.2943281528096122E-5</v>
      </c>
      <c r="AL625" s="67">
        <v>4.138690667332412E-5</v>
      </c>
      <c r="AM625" s="67">
        <v>4.2123437992813706E-5</v>
      </c>
      <c r="AN625" s="67">
        <v>6.3650341985521663E-5</v>
      </c>
      <c r="AO625" s="67">
        <v>6.6627124056140019E-5</v>
      </c>
      <c r="AP625" s="67">
        <v>6.6375951291774982E-5</v>
      </c>
      <c r="AQ625" s="67">
        <v>6.6442972524782817E-5</v>
      </c>
      <c r="AR625" s="67">
        <v>4.5956857661622053E-5</v>
      </c>
      <c r="AS625" s="67">
        <v>4.4691578182209923E-5</v>
      </c>
      <c r="AT625" s="67">
        <v>4.5367583879851736E-5</v>
      </c>
      <c r="AU625" s="67">
        <v>4.5587808699565358E-5</v>
      </c>
      <c r="AV625" s="67">
        <v>4.1666033098408661E-5</v>
      </c>
      <c r="AW625" s="67">
        <v>3.9610558928870887E-5</v>
      </c>
      <c r="AX625" s="67">
        <v>4.0924565723798878E-5</v>
      </c>
      <c r="AY625" s="67">
        <v>4.1324512267237878E-5</v>
      </c>
      <c r="AZ625" s="67">
        <v>4.0151589814740873E-5</v>
      </c>
      <c r="BA625" s="67">
        <v>4.0640121824253583E-5</v>
      </c>
      <c r="BB625" s="67">
        <v>4.0862209630176949E-5</v>
      </c>
    </row>
    <row r="626" spans="1:54" ht="14.85" customHeight="1" x14ac:dyDescent="0.25">
      <c r="A626" s="6" t="s">
        <v>1884</v>
      </c>
      <c r="B626" s="6" t="s">
        <v>1885</v>
      </c>
      <c r="C626" s="6" t="s">
        <v>7207</v>
      </c>
      <c r="D626" s="6" t="s">
        <v>1076</v>
      </c>
      <c r="E626" s="6" t="s">
        <v>1077</v>
      </c>
      <c r="G626" s="12" t="s">
        <v>4867</v>
      </c>
      <c r="H626" s="6">
        <v>1</v>
      </c>
      <c r="I626" s="6">
        <v>-1000</v>
      </c>
      <c r="J626" s="6">
        <v>1000</v>
      </c>
      <c r="K626" s="13" t="s">
        <v>5126</v>
      </c>
      <c r="L626" s="7" t="s">
        <v>6042</v>
      </c>
      <c r="M626" s="14"/>
      <c r="N626" s="67">
        <v>0</v>
      </c>
      <c r="O626" s="67">
        <v>0</v>
      </c>
      <c r="P626" s="67">
        <v>0</v>
      </c>
      <c r="Q626" s="67">
        <v>0</v>
      </c>
      <c r="R626" s="67">
        <v>0</v>
      </c>
      <c r="S626" s="67">
        <v>0</v>
      </c>
      <c r="T626" s="67">
        <v>0</v>
      </c>
      <c r="U626" s="67">
        <v>0</v>
      </c>
      <c r="V626" s="67">
        <v>0</v>
      </c>
      <c r="W626" s="67">
        <v>0</v>
      </c>
      <c r="X626" s="67">
        <v>0</v>
      </c>
      <c r="Y626" s="67">
        <v>0</v>
      </c>
      <c r="Z626" s="67">
        <v>0</v>
      </c>
      <c r="AA626" s="67">
        <v>0</v>
      </c>
      <c r="AB626" s="67">
        <v>0</v>
      </c>
      <c r="AC626" s="67">
        <v>0</v>
      </c>
      <c r="AD626" s="67">
        <v>0</v>
      </c>
      <c r="AE626" s="67">
        <v>0</v>
      </c>
      <c r="AF626" s="67">
        <v>0</v>
      </c>
      <c r="AG626" s="67">
        <v>0</v>
      </c>
      <c r="AH626" s="67">
        <v>0</v>
      </c>
      <c r="AI626" s="67">
        <v>0</v>
      </c>
      <c r="AJ626" s="67">
        <v>0</v>
      </c>
      <c r="AK626" s="67">
        <v>0</v>
      </c>
      <c r="AL626" s="67">
        <v>0</v>
      </c>
      <c r="AM626" s="67">
        <v>0</v>
      </c>
      <c r="AN626" s="67">
        <v>0</v>
      </c>
      <c r="AO626" s="67">
        <v>0</v>
      </c>
      <c r="AP626" s="67">
        <v>0</v>
      </c>
      <c r="AQ626" s="67">
        <v>0</v>
      </c>
      <c r="AR626" s="67">
        <v>0</v>
      </c>
      <c r="AS626" s="67">
        <v>0</v>
      </c>
      <c r="AT626" s="67">
        <v>0</v>
      </c>
      <c r="AU626" s="67">
        <v>0</v>
      </c>
      <c r="AV626" s="67">
        <v>0</v>
      </c>
      <c r="AW626" s="67">
        <v>0</v>
      </c>
      <c r="AX626" s="67">
        <v>0</v>
      </c>
      <c r="AY626" s="67">
        <v>0</v>
      </c>
      <c r="AZ626" s="67">
        <v>0</v>
      </c>
      <c r="BA626" s="67">
        <v>0</v>
      </c>
      <c r="BB626" s="67">
        <v>0</v>
      </c>
    </row>
    <row r="627" spans="1:54" ht="14.85" customHeight="1" x14ac:dyDescent="0.25">
      <c r="A627" s="6" t="s">
        <v>1886</v>
      </c>
      <c r="B627" s="6" t="s">
        <v>1887</v>
      </c>
      <c r="C627" s="6" t="s">
        <v>7208</v>
      </c>
      <c r="D627" s="6" t="s">
        <v>116</v>
      </c>
      <c r="E627" s="6" t="s">
        <v>117</v>
      </c>
      <c r="G627" s="12" t="s">
        <v>4821</v>
      </c>
      <c r="H627" s="6">
        <v>1</v>
      </c>
      <c r="I627" s="6">
        <v>-1000</v>
      </c>
      <c r="J627" s="6">
        <v>1000</v>
      </c>
      <c r="K627" s="13" t="s">
        <v>5014</v>
      </c>
      <c r="L627" s="7" t="s">
        <v>6043</v>
      </c>
      <c r="M627" s="14"/>
      <c r="N627" s="67">
        <v>0</v>
      </c>
      <c r="O627" s="67">
        <v>0</v>
      </c>
      <c r="P627" s="67">
        <v>0</v>
      </c>
      <c r="Q627" s="67">
        <v>0</v>
      </c>
      <c r="R627" s="67">
        <v>0</v>
      </c>
      <c r="S627" s="67">
        <v>0</v>
      </c>
      <c r="T627" s="67">
        <v>0</v>
      </c>
      <c r="U627" s="67">
        <v>0</v>
      </c>
      <c r="V627" s="67">
        <v>0</v>
      </c>
      <c r="W627" s="67">
        <v>0</v>
      </c>
      <c r="X627" s="67">
        <v>0</v>
      </c>
      <c r="Y627" s="67">
        <v>0</v>
      </c>
      <c r="Z627" s="67">
        <v>0</v>
      </c>
      <c r="AA627" s="67">
        <v>0</v>
      </c>
      <c r="AB627" s="67">
        <v>0</v>
      </c>
      <c r="AC627" s="67">
        <v>0</v>
      </c>
      <c r="AD627" s="67">
        <v>0</v>
      </c>
      <c r="AE627" s="67">
        <v>0</v>
      </c>
      <c r="AF627" s="67">
        <v>0</v>
      </c>
      <c r="AG627" s="67">
        <v>0</v>
      </c>
      <c r="AH627" s="67">
        <v>0</v>
      </c>
      <c r="AI627" s="67">
        <v>0</v>
      </c>
      <c r="AJ627" s="67">
        <v>0</v>
      </c>
      <c r="AK627" s="67">
        <v>0</v>
      </c>
      <c r="AL627" s="67">
        <v>0</v>
      </c>
      <c r="AM627" s="67">
        <v>0</v>
      </c>
      <c r="AN627" s="67">
        <v>0</v>
      </c>
      <c r="AO627" s="67">
        <v>0</v>
      </c>
      <c r="AP627" s="67">
        <v>0</v>
      </c>
      <c r="AQ627" s="67">
        <v>0</v>
      </c>
      <c r="AR627" s="67">
        <v>0</v>
      </c>
      <c r="AS627" s="67">
        <v>0</v>
      </c>
      <c r="AT627" s="67">
        <v>0</v>
      </c>
      <c r="AU627" s="67">
        <v>0</v>
      </c>
      <c r="AV627" s="67">
        <v>0</v>
      </c>
      <c r="AW627" s="67">
        <v>0</v>
      </c>
      <c r="AX627" s="67">
        <v>0</v>
      </c>
      <c r="AY627" s="67">
        <v>0</v>
      </c>
      <c r="AZ627" s="67">
        <v>0</v>
      </c>
      <c r="BA627" s="67">
        <v>0</v>
      </c>
      <c r="BB627" s="67">
        <v>0</v>
      </c>
    </row>
    <row r="628" spans="1:54" ht="14.85" customHeight="1" x14ac:dyDescent="0.25">
      <c r="A628" s="6" t="s">
        <v>1888</v>
      </c>
      <c r="B628" s="6" t="s">
        <v>1889</v>
      </c>
      <c r="C628" s="6" t="s">
        <v>7209</v>
      </c>
      <c r="D628" s="6" t="s">
        <v>104</v>
      </c>
      <c r="E628" s="6" t="s">
        <v>105</v>
      </c>
      <c r="G628" s="12" t="s">
        <v>4819</v>
      </c>
      <c r="H628" s="6">
        <v>0</v>
      </c>
      <c r="I628" s="6">
        <v>0</v>
      </c>
      <c r="J628" s="6">
        <v>1000</v>
      </c>
      <c r="L628" s="7" t="s">
        <v>6044</v>
      </c>
      <c r="M628" s="14"/>
      <c r="N628" s="67">
        <v>0</v>
      </c>
      <c r="O628" s="67">
        <v>0</v>
      </c>
      <c r="P628" s="67">
        <v>0</v>
      </c>
      <c r="Q628" s="67">
        <v>0</v>
      </c>
      <c r="R628" s="67">
        <v>0</v>
      </c>
      <c r="S628" s="67">
        <v>0</v>
      </c>
      <c r="T628" s="67">
        <v>0</v>
      </c>
      <c r="U628" s="67">
        <v>0</v>
      </c>
      <c r="V628" s="67">
        <v>0</v>
      </c>
      <c r="W628" s="67">
        <v>0</v>
      </c>
      <c r="X628" s="67">
        <v>0</v>
      </c>
      <c r="Y628" s="67">
        <v>0</v>
      </c>
      <c r="Z628" s="67">
        <v>0</v>
      </c>
      <c r="AA628" s="67">
        <v>0</v>
      </c>
      <c r="AB628" s="67">
        <v>0</v>
      </c>
      <c r="AC628" s="67">
        <v>0</v>
      </c>
      <c r="AD628" s="67">
        <v>0</v>
      </c>
      <c r="AE628" s="67">
        <v>0</v>
      </c>
      <c r="AF628" s="67">
        <v>0</v>
      </c>
      <c r="AG628" s="67">
        <v>0</v>
      </c>
      <c r="AH628" s="67">
        <v>0</v>
      </c>
      <c r="AI628" s="67">
        <v>0</v>
      </c>
      <c r="AJ628" s="67">
        <v>0</v>
      </c>
      <c r="AK628" s="67">
        <v>0</v>
      </c>
      <c r="AL628" s="67">
        <v>0</v>
      </c>
      <c r="AM628" s="67">
        <v>0</v>
      </c>
      <c r="AN628" s="67">
        <v>0</v>
      </c>
      <c r="AO628" s="67">
        <v>0</v>
      </c>
      <c r="AP628" s="67">
        <v>0</v>
      </c>
      <c r="AQ628" s="67">
        <v>0</v>
      </c>
      <c r="AR628" s="67">
        <v>0</v>
      </c>
      <c r="AS628" s="67">
        <v>0</v>
      </c>
      <c r="AT628" s="67">
        <v>0</v>
      </c>
      <c r="AU628" s="67">
        <v>0</v>
      </c>
      <c r="AV628" s="67">
        <v>0</v>
      </c>
      <c r="AW628" s="67">
        <v>0</v>
      </c>
      <c r="AX628" s="67">
        <v>0</v>
      </c>
      <c r="AY628" s="67">
        <v>0</v>
      </c>
      <c r="AZ628" s="67">
        <v>0</v>
      </c>
      <c r="BA628" s="67">
        <v>0</v>
      </c>
      <c r="BB628" s="67">
        <v>0</v>
      </c>
    </row>
    <row r="629" spans="1:54" ht="14.85" customHeight="1" x14ac:dyDescent="0.25">
      <c r="A629" s="6" t="s">
        <v>1890</v>
      </c>
      <c r="B629" s="6" t="s">
        <v>1891</v>
      </c>
      <c r="C629" s="6" t="s">
        <v>7210</v>
      </c>
      <c r="D629" s="6" t="s">
        <v>1892</v>
      </c>
      <c r="E629" s="6" t="s">
        <v>1893</v>
      </c>
      <c r="G629" s="12" t="s">
        <v>4931</v>
      </c>
      <c r="H629" s="6">
        <v>1</v>
      </c>
      <c r="I629" s="6">
        <v>-1000</v>
      </c>
      <c r="J629" s="6">
        <v>1000</v>
      </c>
      <c r="K629" s="13" t="s">
        <v>5206</v>
      </c>
      <c r="L629" s="7" t="s">
        <v>6045</v>
      </c>
      <c r="M629" s="14"/>
      <c r="N629" s="67">
        <v>0</v>
      </c>
      <c r="O629" s="67">
        <v>0</v>
      </c>
      <c r="P629" s="67">
        <v>0</v>
      </c>
      <c r="Q629" s="67">
        <v>0</v>
      </c>
      <c r="R629" s="67">
        <v>0</v>
      </c>
      <c r="S629" s="67">
        <v>0</v>
      </c>
      <c r="T629" s="67">
        <v>0</v>
      </c>
      <c r="U629" s="67">
        <v>0</v>
      </c>
      <c r="V629" s="67">
        <v>0</v>
      </c>
      <c r="W629" s="67">
        <v>0</v>
      </c>
      <c r="X629" s="67">
        <v>0</v>
      </c>
      <c r="Y629" s="67">
        <v>0</v>
      </c>
      <c r="Z629" s="67">
        <v>0</v>
      </c>
      <c r="AA629" s="67">
        <v>0</v>
      </c>
      <c r="AB629" s="67">
        <v>0</v>
      </c>
      <c r="AC629" s="67">
        <v>0</v>
      </c>
      <c r="AD629" s="67">
        <v>0</v>
      </c>
      <c r="AE629" s="67">
        <v>0</v>
      </c>
      <c r="AF629" s="67">
        <v>0</v>
      </c>
      <c r="AG629" s="67">
        <v>0</v>
      </c>
      <c r="AH629" s="67">
        <v>0</v>
      </c>
      <c r="AI629" s="67">
        <v>0</v>
      </c>
      <c r="AJ629" s="67">
        <v>0</v>
      </c>
      <c r="AK629" s="67">
        <v>0</v>
      </c>
      <c r="AL629" s="67">
        <v>0</v>
      </c>
      <c r="AM629" s="67">
        <v>0</v>
      </c>
      <c r="AN629" s="67">
        <v>0</v>
      </c>
      <c r="AO629" s="67">
        <v>0</v>
      </c>
      <c r="AP629" s="67">
        <v>0</v>
      </c>
      <c r="AQ629" s="67">
        <v>0</v>
      </c>
      <c r="AR629" s="67">
        <v>0</v>
      </c>
      <c r="AS629" s="67">
        <v>0</v>
      </c>
      <c r="AT629" s="67">
        <v>0</v>
      </c>
      <c r="AU629" s="67">
        <v>0</v>
      </c>
      <c r="AV629" s="67">
        <v>0</v>
      </c>
      <c r="AW629" s="67">
        <v>0</v>
      </c>
      <c r="AX629" s="67">
        <v>0</v>
      </c>
      <c r="AY629" s="67">
        <v>0</v>
      </c>
      <c r="AZ629" s="67">
        <v>0</v>
      </c>
      <c r="BA629" s="67">
        <v>0</v>
      </c>
      <c r="BB629" s="67">
        <v>0</v>
      </c>
    </row>
    <row r="630" spans="1:54" ht="14.85" customHeight="1" x14ac:dyDescent="0.25">
      <c r="A630" s="6" t="s">
        <v>1894</v>
      </c>
      <c r="B630" s="6" t="s">
        <v>1895</v>
      </c>
      <c r="C630" s="6" t="s">
        <v>7211</v>
      </c>
      <c r="D630" s="6" t="s">
        <v>1076</v>
      </c>
      <c r="E630" s="6" t="s">
        <v>1077</v>
      </c>
      <c r="G630" s="12" t="s">
        <v>4829</v>
      </c>
      <c r="H630" s="6">
        <v>1</v>
      </c>
      <c r="I630" s="6">
        <v>-1000</v>
      </c>
      <c r="J630" s="6">
        <v>1000</v>
      </c>
      <c r="K630" s="13" t="s">
        <v>5126</v>
      </c>
      <c r="L630" s="7" t="s">
        <v>6046</v>
      </c>
      <c r="M630" s="14"/>
      <c r="N630" s="67">
        <v>0</v>
      </c>
      <c r="O630" s="67">
        <v>0</v>
      </c>
      <c r="P630" s="67">
        <v>0</v>
      </c>
      <c r="Q630" s="67">
        <v>0</v>
      </c>
      <c r="R630" s="67">
        <v>0</v>
      </c>
      <c r="S630" s="67">
        <v>0</v>
      </c>
      <c r="T630" s="67">
        <v>0</v>
      </c>
      <c r="U630" s="67">
        <v>0</v>
      </c>
      <c r="V630" s="67">
        <v>0</v>
      </c>
      <c r="W630" s="67">
        <v>0</v>
      </c>
      <c r="X630" s="67">
        <v>0</v>
      </c>
      <c r="Y630" s="67">
        <v>0</v>
      </c>
      <c r="Z630" s="67">
        <v>0</v>
      </c>
      <c r="AA630" s="67">
        <v>0</v>
      </c>
      <c r="AB630" s="67">
        <v>0</v>
      </c>
      <c r="AC630" s="67">
        <v>0</v>
      </c>
      <c r="AD630" s="67">
        <v>0</v>
      </c>
      <c r="AE630" s="67">
        <v>0</v>
      </c>
      <c r="AF630" s="67">
        <v>0</v>
      </c>
      <c r="AG630" s="67">
        <v>0</v>
      </c>
      <c r="AH630" s="67">
        <v>0</v>
      </c>
      <c r="AI630" s="67">
        <v>0</v>
      </c>
      <c r="AJ630" s="67">
        <v>0</v>
      </c>
      <c r="AK630" s="67">
        <v>0</v>
      </c>
      <c r="AL630" s="67">
        <v>0</v>
      </c>
      <c r="AM630" s="67">
        <v>0</v>
      </c>
      <c r="AN630" s="67">
        <v>0</v>
      </c>
      <c r="AO630" s="67">
        <v>0</v>
      </c>
      <c r="AP630" s="67">
        <v>0</v>
      </c>
      <c r="AQ630" s="67">
        <v>0</v>
      </c>
      <c r="AR630" s="67">
        <v>0</v>
      </c>
      <c r="AS630" s="67">
        <v>0</v>
      </c>
      <c r="AT630" s="67">
        <v>0</v>
      </c>
      <c r="AU630" s="67">
        <v>0</v>
      </c>
      <c r="AV630" s="67">
        <v>0</v>
      </c>
      <c r="AW630" s="67">
        <v>0</v>
      </c>
      <c r="AX630" s="67">
        <v>0</v>
      </c>
      <c r="AY630" s="67">
        <v>0</v>
      </c>
      <c r="AZ630" s="67">
        <v>0</v>
      </c>
      <c r="BA630" s="67">
        <v>0</v>
      </c>
      <c r="BB630" s="67">
        <v>0</v>
      </c>
    </row>
    <row r="631" spans="1:54" ht="14.85" customHeight="1" x14ac:dyDescent="0.25">
      <c r="A631" s="6" t="s">
        <v>1896</v>
      </c>
      <c r="B631" s="6" t="s">
        <v>1897</v>
      </c>
      <c r="C631" s="6" t="s">
        <v>7212</v>
      </c>
      <c r="D631" s="6" t="s">
        <v>1898</v>
      </c>
      <c r="E631" s="6" t="s">
        <v>1899</v>
      </c>
      <c r="G631" s="12" t="s">
        <v>4770</v>
      </c>
      <c r="H631" s="6">
        <v>1</v>
      </c>
      <c r="I631" s="6">
        <v>-1000</v>
      </c>
      <c r="J631" s="6">
        <v>1000</v>
      </c>
      <c r="K631" s="13" t="s">
        <v>4764</v>
      </c>
      <c r="L631" s="7" t="s">
        <v>6047</v>
      </c>
      <c r="M631" s="14"/>
      <c r="N631" s="67">
        <v>-5.7325464174482477E-3</v>
      </c>
      <c r="O631" s="67">
        <v>-5.7325464174482477E-3</v>
      </c>
      <c r="P631" s="67">
        <v>-5.7325464174482477E-3</v>
      </c>
      <c r="Q631" s="67">
        <v>-5.8723646227463178E-3</v>
      </c>
      <c r="R631" s="67">
        <v>-5.7325464174482477E-3</v>
      </c>
      <c r="S631" s="67">
        <v>-5.8723646227463178E-3</v>
      </c>
      <c r="T631" s="67">
        <v>-5.7325464174482477E-3</v>
      </c>
      <c r="U631" s="67">
        <v>-5.7325464174482477E-3</v>
      </c>
      <c r="V631" s="67">
        <v>-5.7325464174482477E-3</v>
      </c>
      <c r="W631" s="67">
        <v>-5.8723646227463178E-3</v>
      </c>
      <c r="X631" s="67">
        <v>-5.8723646227463178E-3</v>
      </c>
      <c r="Y631" s="67">
        <v>-5.7325464174482477E-3</v>
      </c>
      <c r="Z631" s="67">
        <v>-5.8723646227463178E-3</v>
      </c>
      <c r="AA631" s="67">
        <v>-5.8723646227463178E-3</v>
      </c>
      <c r="AB631" s="67">
        <v>-5.7325464174482477E-3</v>
      </c>
      <c r="AC631" s="67">
        <v>-5.8723646227463178E-3</v>
      </c>
      <c r="AD631" s="67">
        <v>-5.8723646227463178E-3</v>
      </c>
      <c r="AE631" s="67">
        <v>-5.8723646227463178E-3</v>
      </c>
      <c r="AF631" s="67">
        <v>-6.0121828280443879E-3</v>
      </c>
      <c r="AG631" s="67">
        <v>-1.1320080948166833E-2</v>
      </c>
      <c r="AH631" s="67">
        <v>-1.1029264871012856E-2</v>
      </c>
      <c r="AI631" s="67">
        <v>-1.2600567723211498E-2</v>
      </c>
      <c r="AJ631" s="67">
        <v>-1.1091213414829326E-2</v>
      </c>
      <c r="AK631" s="67">
        <v>-6.7387795219246982E-3</v>
      </c>
      <c r="AL631" s="67">
        <v>-6.4945488345529157E-3</v>
      </c>
      <c r="AM631" s="67">
        <v>-6.6101273796448368E-3</v>
      </c>
      <c r="AN631" s="67">
        <v>-9.9881892109578985E-3</v>
      </c>
      <c r="AO631" s="67">
        <v>-1.0455314155024098E-2</v>
      </c>
      <c r="AP631" s="67">
        <v>-1.0415899425197495E-2</v>
      </c>
      <c r="AQ631" s="67">
        <v>-1.0426416588302345E-2</v>
      </c>
      <c r="AR631" s="67">
        <v>-7.2116782995408357E-3</v>
      </c>
      <c r="AS631" s="67">
        <v>-7.0131271080526858E-3</v>
      </c>
      <c r="AT631" s="67">
        <v>-7.1192078154354022E-3</v>
      </c>
      <c r="AU631" s="67">
        <v>-7.1537660959393179E-3</v>
      </c>
      <c r="AV631" s="67">
        <v>-6.5383501359974616E-3</v>
      </c>
      <c r="AW631" s="67">
        <v>-6.2157993877463014E-3</v>
      </c>
      <c r="AX631" s="67">
        <v>-6.4219970078056576E-3</v>
      </c>
      <c r="AY631" s="67">
        <v>-6.4847577386899502E-3</v>
      </c>
      <c r="AZ631" s="67">
        <v>-6.3006994620309342E-3</v>
      </c>
      <c r="BA631" s="67">
        <v>-6.3773612761224285E-3</v>
      </c>
      <c r="BB631" s="67">
        <v>-6.4122119165404001E-3</v>
      </c>
    </row>
    <row r="632" spans="1:54" ht="14.85" customHeight="1" x14ac:dyDescent="0.25">
      <c r="A632" s="6" t="s">
        <v>1900</v>
      </c>
      <c r="B632" s="6" t="s">
        <v>1901</v>
      </c>
      <c r="C632" s="6" t="s">
        <v>7213</v>
      </c>
      <c r="D632" s="6" t="s">
        <v>1902</v>
      </c>
      <c r="E632" s="6" t="s">
        <v>1903</v>
      </c>
      <c r="H632" s="6">
        <v>0</v>
      </c>
      <c r="I632" s="6">
        <v>0</v>
      </c>
      <c r="J632" s="6">
        <v>1000</v>
      </c>
      <c r="K632" s="13" t="s">
        <v>5207</v>
      </c>
      <c r="L632" s="7" t="s">
        <v>6048</v>
      </c>
      <c r="M632" s="14"/>
      <c r="N632" s="67">
        <v>0</v>
      </c>
      <c r="O632" s="67">
        <v>0</v>
      </c>
      <c r="P632" s="67">
        <v>0</v>
      </c>
      <c r="Q632" s="67">
        <v>0</v>
      </c>
      <c r="R632" s="67">
        <v>0</v>
      </c>
      <c r="S632" s="67">
        <v>0</v>
      </c>
      <c r="T632" s="67">
        <v>0</v>
      </c>
      <c r="U632" s="67">
        <v>0</v>
      </c>
      <c r="V632" s="67">
        <v>0</v>
      </c>
      <c r="W632" s="67">
        <v>0</v>
      </c>
      <c r="X632" s="67">
        <v>0</v>
      </c>
      <c r="Y632" s="67">
        <v>0</v>
      </c>
      <c r="Z632" s="67">
        <v>0</v>
      </c>
      <c r="AA632" s="67">
        <v>0</v>
      </c>
      <c r="AB632" s="67">
        <v>0</v>
      </c>
      <c r="AC632" s="67">
        <v>0</v>
      </c>
      <c r="AD632" s="67">
        <v>0</v>
      </c>
      <c r="AE632" s="67">
        <v>0</v>
      </c>
      <c r="AF632" s="67">
        <v>0</v>
      </c>
      <c r="AG632" s="67">
        <v>0</v>
      </c>
      <c r="AH632" s="67">
        <v>0</v>
      </c>
      <c r="AI632" s="67">
        <v>0</v>
      </c>
      <c r="AJ632" s="67">
        <v>0</v>
      </c>
      <c r="AK632" s="67">
        <v>0</v>
      </c>
      <c r="AL632" s="67">
        <v>0</v>
      </c>
      <c r="AM632" s="67">
        <v>0</v>
      </c>
      <c r="AN632" s="67">
        <v>0</v>
      </c>
      <c r="AO632" s="67">
        <v>0</v>
      </c>
      <c r="AP632" s="67">
        <v>0</v>
      </c>
      <c r="AQ632" s="67">
        <v>0</v>
      </c>
      <c r="AR632" s="67">
        <v>0</v>
      </c>
      <c r="AS632" s="67">
        <v>0</v>
      </c>
      <c r="AT632" s="67">
        <v>0</v>
      </c>
      <c r="AU632" s="67">
        <v>0</v>
      </c>
      <c r="AV632" s="67">
        <v>0</v>
      </c>
      <c r="AW632" s="67">
        <v>0</v>
      </c>
      <c r="AX632" s="67">
        <v>0</v>
      </c>
      <c r="AY632" s="67">
        <v>0</v>
      </c>
      <c r="AZ632" s="67">
        <v>0</v>
      </c>
      <c r="BA632" s="67">
        <v>0</v>
      </c>
      <c r="BB632" s="67">
        <v>0</v>
      </c>
    </row>
    <row r="633" spans="1:54" ht="14.85" customHeight="1" x14ac:dyDescent="0.25">
      <c r="A633" s="6" t="s">
        <v>1904</v>
      </c>
      <c r="B633" s="6" t="s">
        <v>1905</v>
      </c>
      <c r="C633" s="6" t="s">
        <v>7214</v>
      </c>
      <c r="D633" s="6" t="s">
        <v>433</v>
      </c>
      <c r="E633" s="6" t="s">
        <v>434</v>
      </c>
      <c r="G633" s="12" t="s">
        <v>4827</v>
      </c>
      <c r="H633" s="6">
        <v>0</v>
      </c>
      <c r="I633" s="6">
        <v>0</v>
      </c>
      <c r="J633" s="6">
        <v>1000</v>
      </c>
      <c r="K633" s="13" t="s">
        <v>5048</v>
      </c>
      <c r="L633" s="7" t="s">
        <v>6049</v>
      </c>
      <c r="M633" s="14"/>
      <c r="N633" s="67">
        <v>0</v>
      </c>
      <c r="O633" s="67">
        <v>0</v>
      </c>
      <c r="P633" s="67">
        <v>0</v>
      </c>
      <c r="Q633" s="67">
        <v>0</v>
      </c>
      <c r="R633" s="67">
        <v>0</v>
      </c>
      <c r="S633" s="67">
        <v>0</v>
      </c>
      <c r="T633" s="67">
        <v>0</v>
      </c>
      <c r="U633" s="67">
        <v>0</v>
      </c>
      <c r="V633" s="67">
        <v>0</v>
      </c>
      <c r="W633" s="67">
        <v>0</v>
      </c>
      <c r="X633" s="67">
        <v>0</v>
      </c>
      <c r="Y633" s="67">
        <v>0</v>
      </c>
      <c r="Z633" s="67">
        <v>0</v>
      </c>
      <c r="AA633" s="67">
        <v>0</v>
      </c>
      <c r="AB633" s="67">
        <v>0</v>
      </c>
      <c r="AC633" s="67">
        <v>0</v>
      </c>
      <c r="AD633" s="67">
        <v>0</v>
      </c>
      <c r="AE633" s="67">
        <v>0</v>
      </c>
      <c r="AF633" s="67">
        <v>0</v>
      </c>
      <c r="AG633" s="67">
        <v>0</v>
      </c>
      <c r="AH633" s="67">
        <v>0</v>
      </c>
      <c r="AI633" s="67">
        <v>0</v>
      </c>
      <c r="AJ633" s="67">
        <v>0</v>
      </c>
      <c r="AK633" s="67">
        <v>0</v>
      </c>
      <c r="AL633" s="67">
        <v>0</v>
      </c>
      <c r="AM633" s="67">
        <v>0</v>
      </c>
      <c r="AN633" s="67">
        <v>0</v>
      </c>
      <c r="AO633" s="67">
        <v>0</v>
      </c>
      <c r="AP633" s="67">
        <v>0</v>
      </c>
      <c r="AQ633" s="67">
        <v>0</v>
      </c>
      <c r="AR633" s="67">
        <v>0</v>
      </c>
      <c r="AS633" s="67">
        <v>0</v>
      </c>
      <c r="AT633" s="67">
        <v>0</v>
      </c>
      <c r="AU633" s="67">
        <v>0</v>
      </c>
      <c r="AV633" s="67">
        <v>0</v>
      </c>
      <c r="AW633" s="67">
        <v>0</v>
      </c>
      <c r="AX633" s="67">
        <v>0</v>
      </c>
      <c r="AY633" s="67">
        <v>0</v>
      </c>
      <c r="AZ633" s="67">
        <v>0</v>
      </c>
      <c r="BA633" s="67">
        <v>0</v>
      </c>
      <c r="BB633" s="67">
        <v>0</v>
      </c>
    </row>
    <row r="634" spans="1:54" ht="14.85" customHeight="1" x14ac:dyDescent="0.25">
      <c r="A634" s="6" t="s">
        <v>1906</v>
      </c>
      <c r="B634" s="6" t="s">
        <v>1907</v>
      </c>
      <c r="C634" s="6" t="s">
        <v>7215</v>
      </c>
      <c r="D634" s="6" t="s">
        <v>433</v>
      </c>
      <c r="E634" s="6" t="s">
        <v>434</v>
      </c>
      <c r="G634" s="12" t="s">
        <v>4827</v>
      </c>
      <c r="H634" s="6">
        <v>0</v>
      </c>
      <c r="I634" s="6">
        <v>0</v>
      </c>
      <c r="J634" s="6">
        <v>1000</v>
      </c>
      <c r="K634" s="13" t="s">
        <v>5048</v>
      </c>
      <c r="L634" s="7" t="s">
        <v>6050</v>
      </c>
      <c r="M634" s="14"/>
      <c r="N634" s="67">
        <v>0</v>
      </c>
      <c r="O634" s="67">
        <v>0</v>
      </c>
      <c r="P634" s="67">
        <v>0</v>
      </c>
      <c r="Q634" s="67">
        <v>0</v>
      </c>
      <c r="R634" s="67">
        <v>0</v>
      </c>
      <c r="S634" s="67">
        <v>0</v>
      </c>
      <c r="T634" s="67">
        <v>0</v>
      </c>
      <c r="U634" s="67">
        <v>0</v>
      </c>
      <c r="V634" s="67">
        <v>0</v>
      </c>
      <c r="W634" s="67">
        <v>0</v>
      </c>
      <c r="X634" s="67">
        <v>0</v>
      </c>
      <c r="Y634" s="67">
        <v>0</v>
      </c>
      <c r="Z634" s="67">
        <v>0</v>
      </c>
      <c r="AA634" s="67">
        <v>0</v>
      </c>
      <c r="AB634" s="67">
        <v>0</v>
      </c>
      <c r="AC634" s="67">
        <v>0</v>
      </c>
      <c r="AD634" s="67">
        <v>0</v>
      </c>
      <c r="AE634" s="67">
        <v>0</v>
      </c>
      <c r="AF634" s="67">
        <v>0</v>
      </c>
      <c r="AG634" s="67">
        <v>0</v>
      </c>
      <c r="AH634" s="67">
        <v>0</v>
      </c>
      <c r="AI634" s="67">
        <v>0</v>
      </c>
      <c r="AJ634" s="67">
        <v>0</v>
      </c>
      <c r="AK634" s="67">
        <v>0</v>
      </c>
      <c r="AL634" s="67">
        <v>0</v>
      </c>
      <c r="AM634" s="67">
        <v>0</v>
      </c>
      <c r="AN634" s="67">
        <v>0</v>
      </c>
      <c r="AO634" s="67">
        <v>0</v>
      </c>
      <c r="AP634" s="67">
        <v>0</v>
      </c>
      <c r="AQ634" s="67">
        <v>0</v>
      </c>
      <c r="AR634" s="67">
        <v>0</v>
      </c>
      <c r="AS634" s="67">
        <v>0</v>
      </c>
      <c r="AT634" s="67">
        <v>0</v>
      </c>
      <c r="AU634" s="67">
        <v>0</v>
      </c>
      <c r="AV634" s="67">
        <v>0</v>
      </c>
      <c r="AW634" s="67">
        <v>0</v>
      </c>
      <c r="AX634" s="67">
        <v>0</v>
      </c>
      <c r="AY634" s="67">
        <v>0</v>
      </c>
      <c r="AZ634" s="67">
        <v>0</v>
      </c>
      <c r="BA634" s="67">
        <v>0</v>
      </c>
      <c r="BB634" s="67">
        <v>0</v>
      </c>
    </row>
    <row r="635" spans="1:54" ht="14.85" customHeight="1" x14ac:dyDescent="0.25">
      <c r="A635" s="6" t="s">
        <v>1908</v>
      </c>
      <c r="B635" s="6" t="s">
        <v>1909</v>
      </c>
      <c r="C635" s="6" t="s">
        <v>7216</v>
      </c>
      <c r="D635" s="6" t="s">
        <v>60</v>
      </c>
      <c r="E635" s="6" t="s">
        <v>58</v>
      </c>
      <c r="G635" s="12" t="s">
        <v>4826</v>
      </c>
      <c r="H635" s="6">
        <v>1</v>
      </c>
      <c r="I635" s="6">
        <v>-1000</v>
      </c>
      <c r="J635" s="6">
        <v>1000</v>
      </c>
      <c r="K635" s="13" t="s">
        <v>5038</v>
      </c>
      <c r="L635" s="7" t="s">
        <v>6051</v>
      </c>
      <c r="M635" s="14"/>
      <c r="N635" s="67">
        <v>0</v>
      </c>
      <c r="O635" s="67">
        <v>0</v>
      </c>
      <c r="P635" s="67">
        <v>0</v>
      </c>
      <c r="Q635" s="67">
        <v>0</v>
      </c>
      <c r="R635" s="67">
        <v>0</v>
      </c>
      <c r="S635" s="67">
        <v>0</v>
      </c>
      <c r="T635" s="67">
        <v>0</v>
      </c>
      <c r="U635" s="67">
        <v>0</v>
      </c>
      <c r="V635" s="67">
        <v>0</v>
      </c>
      <c r="W635" s="67">
        <v>0</v>
      </c>
      <c r="X635" s="67">
        <v>0</v>
      </c>
      <c r="Y635" s="67">
        <v>0</v>
      </c>
      <c r="Z635" s="67">
        <v>0</v>
      </c>
      <c r="AA635" s="67">
        <v>0</v>
      </c>
      <c r="AB635" s="67">
        <v>0</v>
      </c>
      <c r="AC635" s="67">
        <v>0</v>
      </c>
      <c r="AD635" s="67">
        <v>0</v>
      </c>
      <c r="AE635" s="67">
        <v>0</v>
      </c>
      <c r="AF635" s="67">
        <v>0</v>
      </c>
      <c r="AG635" s="67">
        <v>0</v>
      </c>
      <c r="AH635" s="67">
        <v>0</v>
      </c>
      <c r="AI635" s="67">
        <v>0</v>
      </c>
      <c r="AJ635" s="67">
        <v>0</v>
      </c>
      <c r="AK635" s="67">
        <v>0</v>
      </c>
      <c r="AL635" s="67">
        <v>0</v>
      </c>
      <c r="AM635" s="67">
        <v>0</v>
      </c>
      <c r="AN635" s="67">
        <v>0</v>
      </c>
      <c r="AO635" s="67">
        <v>0</v>
      </c>
      <c r="AP635" s="67">
        <v>0</v>
      </c>
      <c r="AQ635" s="67">
        <v>0</v>
      </c>
      <c r="AR635" s="67">
        <v>0</v>
      </c>
      <c r="AS635" s="67">
        <v>0</v>
      </c>
      <c r="AT635" s="67">
        <v>0</v>
      </c>
      <c r="AU635" s="67">
        <v>0</v>
      </c>
      <c r="AV635" s="67">
        <v>0</v>
      </c>
      <c r="AW635" s="67">
        <v>0</v>
      </c>
      <c r="AX635" s="67">
        <v>0</v>
      </c>
      <c r="AY635" s="67">
        <v>0</v>
      </c>
      <c r="AZ635" s="67">
        <v>0</v>
      </c>
      <c r="BA635" s="67">
        <v>0</v>
      </c>
      <c r="BB635" s="67">
        <v>0</v>
      </c>
    </row>
    <row r="636" spans="1:54" ht="14.85" customHeight="1" x14ac:dyDescent="0.25">
      <c r="A636" s="6" t="s">
        <v>1910</v>
      </c>
      <c r="B636" s="6" t="s">
        <v>1911</v>
      </c>
      <c r="C636" s="6" t="s">
        <v>7217</v>
      </c>
      <c r="D636" s="6" t="s">
        <v>232</v>
      </c>
      <c r="E636" s="6" t="s">
        <v>233</v>
      </c>
      <c r="G636" s="12" t="s">
        <v>4833</v>
      </c>
      <c r="H636" s="6">
        <v>0</v>
      </c>
      <c r="I636" s="6">
        <v>0</v>
      </c>
      <c r="J636" s="6">
        <v>1000</v>
      </c>
      <c r="K636" s="13" t="s">
        <v>5021</v>
      </c>
      <c r="L636" s="7" t="s">
        <v>6052</v>
      </c>
      <c r="M636" s="14"/>
      <c r="N636" s="67">
        <v>0</v>
      </c>
      <c r="O636" s="67">
        <v>0</v>
      </c>
      <c r="P636" s="67">
        <v>0</v>
      </c>
      <c r="Q636" s="67">
        <v>0</v>
      </c>
      <c r="R636" s="67">
        <v>0</v>
      </c>
      <c r="S636" s="67">
        <v>0</v>
      </c>
      <c r="T636" s="67">
        <v>0</v>
      </c>
      <c r="U636" s="67">
        <v>0</v>
      </c>
      <c r="V636" s="67">
        <v>0</v>
      </c>
      <c r="W636" s="67">
        <v>0</v>
      </c>
      <c r="X636" s="67">
        <v>0</v>
      </c>
      <c r="Y636" s="67">
        <v>0</v>
      </c>
      <c r="Z636" s="67">
        <v>0</v>
      </c>
      <c r="AA636" s="67">
        <v>0</v>
      </c>
      <c r="AB636" s="67">
        <v>0</v>
      </c>
      <c r="AC636" s="67">
        <v>0</v>
      </c>
      <c r="AD636" s="67">
        <v>0</v>
      </c>
      <c r="AE636" s="67">
        <v>0</v>
      </c>
      <c r="AF636" s="67">
        <v>0</v>
      </c>
      <c r="AG636" s="67">
        <v>0</v>
      </c>
      <c r="AH636" s="67">
        <v>0</v>
      </c>
      <c r="AI636" s="67">
        <v>0</v>
      </c>
      <c r="AJ636" s="67">
        <v>0</v>
      </c>
      <c r="AK636" s="67">
        <v>0</v>
      </c>
      <c r="AL636" s="67">
        <v>0</v>
      </c>
      <c r="AM636" s="67">
        <v>0</v>
      </c>
      <c r="AN636" s="67">
        <v>0</v>
      </c>
      <c r="AO636" s="67">
        <v>0</v>
      </c>
      <c r="AP636" s="67">
        <v>0</v>
      </c>
      <c r="AQ636" s="67">
        <v>0</v>
      </c>
      <c r="AR636" s="67">
        <v>0</v>
      </c>
      <c r="AS636" s="67">
        <v>0</v>
      </c>
      <c r="AT636" s="67">
        <v>0</v>
      </c>
      <c r="AU636" s="67">
        <v>0</v>
      </c>
      <c r="AV636" s="67">
        <v>0</v>
      </c>
      <c r="AW636" s="67">
        <v>0</v>
      </c>
      <c r="AX636" s="67">
        <v>0</v>
      </c>
      <c r="AY636" s="67">
        <v>0</v>
      </c>
      <c r="AZ636" s="67">
        <v>0</v>
      </c>
      <c r="BA636" s="67">
        <v>0</v>
      </c>
      <c r="BB636" s="67">
        <v>0</v>
      </c>
    </row>
    <row r="637" spans="1:54" ht="14.85" customHeight="1" x14ac:dyDescent="0.25">
      <c r="A637" s="6" t="s">
        <v>1912</v>
      </c>
      <c r="B637" s="6" t="s">
        <v>1913</v>
      </c>
      <c r="C637" s="6" t="s">
        <v>7218</v>
      </c>
      <c r="D637" s="6" t="s">
        <v>232</v>
      </c>
      <c r="E637" s="6" t="s">
        <v>233</v>
      </c>
      <c r="G637" s="12" t="s">
        <v>4833</v>
      </c>
      <c r="H637" s="6">
        <v>0</v>
      </c>
      <c r="I637" s="6">
        <v>0</v>
      </c>
      <c r="J637" s="6">
        <v>1000</v>
      </c>
      <c r="K637" s="13" t="s">
        <v>5027</v>
      </c>
      <c r="L637" s="7" t="s">
        <v>6053</v>
      </c>
      <c r="M637" s="14"/>
      <c r="N637" s="67">
        <v>0</v>
      </c>
      <c r="O637" s="67">
        <v>0</v>
      </c>
      <c r="P637" s="67">
        <v>0</v>
      </c>
      <c r="Q637" s="67">
        <v>0</v>
      </c>
      <c r="R637" s="67">
        <v>0</v>
      </c>
      <c r="S637" s="67">
        <v>0</v>
      </c>
      <c r="T637" s="67">
        <v>0</v>
      </c>
      <c r="U637" s="67">
        <v>0</v>
      </c>
      <c r="V637" s="67">
        <v>0</v>
      </c>
      <c r="W637" s="67">
        <v>0</v>
      </c>
      <c r="X637" s="67">
        <v>0</v>
      </c>
      <c r="Y637" s="67">
        <v>0</v>
      </c>
      <c r="Z637" s="67">
        <v>0</v>
      </c>
      <c r="AA637" s="67">
        <v>0</v>
      </c>
      <c r="AB637" s="67">
        <v>0</v>
      </c>
      <c r="AC637" s="67">
        <v>0</v>
      </c>
      <c r="AD637" s="67">
        <v>0</v>
      </c>
      <c r="AE637" s="67">
        <v>0</v>
      </c>
      <c r="AF637" s="67">
        <v>0</v>
      </c>
      <c r="AG637" s="67">
        <v>0</v>
      </c>
      <c r="AH637" s="67">
        <v>0</v>
      </c>
      <c r="AI637" s="67">
        <v>0</v>
      </c>
      <c r="AJ637" s="67">
        <v>0</v>
      </c>
      <c r="AK637" s="67">
        <v>0</v>
      </c>
      <c r="AL637" s="67">
        <v>0</v>
      </c>
      <c r="AM637" s="67">
        <v>0</v>
      </c>
      <c r="AN637" s="67">
        <v>0</v>
      </c>
      <c r="AO637" s="67">
        <v>0</v>
      </c>
      <c r="AP637" s="67">
        <v>0</v>
      </c>
      <c r="AQ637" s="67">
        <v>0</v>
      </c>
      <c r="AR637" s="67">
        <v>0</v>
      </c>
      <c r="AS637" s="67">
        <v>0</v>
      </c>
      <c r="AT637" s="67">
        <v>0</v>
      </c>
      <c r="AU637" s="67">
        <v>0</v>
      </c>
      <c r="AV637" s="67">
        <v>0</v>
      </c>
      <c r="AW637" s="67">
        <v>0</v>
      </c>
      <c r="AX637" s="67">
        <v>0</v>
      </c>
      <c r="AY637" s="67">
        <v>0</v>
      </c>
      <c r="AZ637" s="67">
        <v>0</v>
      </c>
      <c r="BA637" s="67">
        <v>0</v>
      </c>
      <c r="BB637" s="67">
        <v>0</v>
      </c>
    </row>
    <row r="638" spans="1:54" ht="14.85" customHeight="1" x14ac:dyDescent="0.25">
      <c r="A638" s="6" t="s">
        <v>1914</v>
      </c>
      <c r="B638" s="6" t="s">
        <v>1915</v>
      </c>
      <c r="C638" s="6" t="s">
        <v>7219</v>
      </c>
      <c r="D638" s="6" t="s">
        <v>116</v>
      </c>
      <c r="E638" s="6" t="s">
        <v>117</v>
      </c>
      <c r="G638" s="12" t="s">
        <v>4821</v>
      </c>
      <c r="H638" s="6">
        <v>1</v>
      </c>
      <c r="I638" s="6">
        <v>-1000</v>
      </c>
      <c r="J638" s="6">
        <v>1000</v>
      </c>
      <c r="L638" s="7" t="s">
        <v>6054</v>
      </c>
      <c r="M638" s="14"/>
      <c r="N638" s="67">
        <v>0</v>
      </c>
      <c r="O638" s="67">
        <v>0</v>
      </c>
      <c r="P638" s="67">
        <v>0</v>
      </c>
      <c r="Q638" s="67">
        <v>0</v>
      </c>
      <c r="R638" s="67">
        <v>0</v>
      </c>
      <c r="S638" s="67">
        <v>0</v>
      </c>
      <c r="T638" s="67">
        <v>0</v>
      </c>
      <c r="U638" s="67">
        <v>0</v>
      </c>
      <c r="V638" s="67">
        <v>0</v>
      </c>
      <c r="W638" s="67">
        <v>0</v>
      </c>
      <c r="X638" s="67">
        <v>0</v>
      </c>
      <c r="Y638" s="67">
        <v>0</v>
      </c>
      <c r="Z638" s="67">
        <v>0</v>
      </c>
      <c r="AA638" s="67">
        <v>0</v>
      </c>
      <c r="AB638" s="67">
        <v>0</v>
      </c>
      <c r="AC638" s="67">
        <v>0</v>
      </c>
      <c r="AD638" s="67">
        <v>0</v>
      </c>
      <c r="AE638" s="67">
        <v>0</v>
      </c>
      <c r="AF638" s="67">
        <v>0</v>
      </c>
      <c r="AG638" s="67">
        <v>0</v>
      </c>
      <c r="AH638" s="67">
        <v>0</v>
      </c>
      <c r="AI638" s="67">
        <v>0</v>
      </c>
      <c r="AJ638" s="67">
        <v>0</v>
      </c>
      <c r="AK638" s="67">
        <v>0</v>
      </c>
      <c r="AL638" s="67">
        <v>0</v>
      </c>
      <c r="AM638" s="67">
        <v>0</v>
      </c>
      <c r="AN638" s="67">
        <v>0</v>
      </c>
      <c r="AO638" s="67">
        <v>0</v>
      </c>
      <c r="AP638" s="67">
        <v>0</v>
      </c>
      <c r="AQ638" s="67">
        <v>0</v>
      </c>
      <c r="AR638" s="67">
        <v>0</v>
      </c>
      <c r="AS638" s="67">
        <v>0</v>
      </c>
      <c r="AT638" s="67">
        <v>0</v>
      </c>
      <c r="AU638" s="67">
        <v>0</v>
      </c>
      <c r="AV638" s="67">
        <v>0</v>
      </c>
      <c r="AW638" s="67">
        <v>0</v>
      </c>
      <c r="AX638" s="67">
        <v>0</v>
      </c>
      <c r="AY638" s="67">
        <v>0</v>
      </c>
      <c r="AZ638" s="67">
        <v>0</v>
      </c>
      <c r="BA638" s="67">
        <v>0</v>
      </c>
      <c r="BB638" s="67">
        <v>0</v>
      </c>
    </row>
    <row r="639" spans="1:54" ht="14.85" customHeight="1" x14ac:dyDescent="0.25">
      <c r="A639" s="6" t="s">
        <v>1916</v>
      </c>
      <c r="B639" s="6" t="s">
        <v>1917</v>
      </c>
      <c r="C639" s="6" t="s">
        <v>7220</v>
      </c>
      <c r="D639" s="6" t="s">
        <v>1918</v>
      </c>
      <c r="E639" s="6" t="s">
        <v>1919</v>
      </c>
      <c r="G639" s="12" t="s">
        <v>4803</v>
      </c>
      <c r="H639" s="6">
        <v>0</v>
      </c>
      <c r="I639" s="6">
        <v>0</v>
      </c>
      <c r="J639" s="6">
        <v>1000</v>
      </c>
      <c r="K639" s="13" t="s">
        <v>4440</v>
      </c>
      <c r="L639" s="7" t="s">
        <v>6055</v>
      </c>
      <c r="M639" s="14"/>
      <c r="N639" s="67">
        <v>3.3796464000000002E-3</v>
      </c>
      <c r="O639" s="67">
        <v>3.3796464000000002E-3</v>
      </c>
      <c r="P639" s="67">
        <v>3.3796464000000002E-3</v>
      </c>
      <c r="Q639" s="67">
        <v>3.4620768000000004E-3</v>
      </c>
      <c r="R639" s="67">
        <v>3.3796464000000002E-3</v>
      </c>
      <c r="S639" s="67">
        <v>3.4620768000000004E-3</v>
      </c>
      <c r="T639" s="67">
        <v>3.3796464000000002E-3</v>
      </c>
      <c r="U639" s="67">
        <v>3.3796464000000002E-3</v>
      </c>
      <c r="V639" s="67">
        <v>3.3796464000000002E-3</v>
      </c>
      <c r="W639" s="67">
        <v>3.4620768000000004E-3</v>
      </c>
      <c r="X639" s="67">
        <v>3.4620768000000004E-3</v>
      </c>
      <c r="Y639" s="67">
        <v>3.3796464000000002E-3</v>
      </c>
      <c r="Z639" s="67">
        <v>3.4620768000000004E-3</v>
      </c>
      <c r="AA639" s="67">
        <v>3.4620768000000004E-3</v>
      </c>
      <c r="AB639" s="67">
        <v>3.3796464000000002E-3</v>
      </c>
      <c r="AC639" s="67">
        <v>3.4620768000000004E-3</v>
      </c>
      <c r="AD639" s="67">
        <v>3.4620768000000004E-3</v>
      </c>
      <c r="AE639" s="67">
        <v>3.4620768000000004E-3</v>
      </c>
      <c r="AF639" s="67">
        <v>3.5445071999999993E-3</v>
      </c>
      <c r="AG639" s="67">
        <v>6.6738004437217075E-3</v>
      </c>
      <c r="AH639" s="67">
        <v>6.5023486251737615E-3</v>
      </c>
      <c r="AI639" s="67">
        <v>7.4287167068229441E-3</v>
      </c>
      <c r="AJ639" s="67">
        <v>6.538870644821804E-3</v>
      </c>
      <c r="AK639" s="67">
        <v>3.9728752797333648E-3</v>
      </c>
      <c r="AL639" s="67">
        <v>3.8288880699706178E-3</v>
      </c>
      <c r="AM639" s="67">
        <v>3.8970278782857774E-3</v>
      </c>
      <c r="AN639" s="67">
        <v>5.8885781729546768E-3</v>
      </c>
      <c r="AO639" s="67">
        <v>6.1639736117076356E-3</v>
      </c>
      <c r="AP639" s="67">
        <v>6.1407364950670168E-3</v>
      </c>
      <c r="AQ639" s="67">
        <v>6.1469369320011451E-3</v>
      </c>
      <c r="AR639" s="67">
        <v>4.2516747058414274E-3</v>
      </c>
      <c r="AS639" s="67">
        <v>4.1346180313927708E-3</v>
      </c>
      <c r="AT639" s="67">
        <v>4.1971583502922296E-3</v>
      </c>
      <c r="AU639" s="67">
        <v>4.2175323271798322E-3</v>
      </c>
      <c r="AV639" s="67">
        <v>3.8547113080556932E-3</v>
      </c>
      <c r="AW639" s="67">
        <v>3.6645501831472347E-3</v>
      </c>
      <c r="AX639" s="67">
        <v>3.786114841091068E-3</v>
      </c>
      <c r="AY639" s="67">
        <v>3.8231156890332395E-3</v>
      </c>
      <c r="AZ639" s="67">
        <v>3.7146033723681805E-3</v>
      </c>
      <c r="BA639" s="67">
        <v>3.7597996612291204E-3</v>
      </c>
      <c r="BB639" s="67">
        <v>3.7803460001533187E-3</v>
      </c>
    </row>
    <row r="640" spans="1:54" ht="14.85" customHeight="1" x14ac:dyDescent="0.25">
      <c r="A640" s="6" t="s">
        <v>1920</v>
      </c>
      <c r="B640" s="6" t="s">
        <v>1921</v>
      </c>
      <c r="C640" s="6" t="s">
        <v>7221</v>
      </c>
      <c r="D640" s="6" t="s">
        <v>1922</v>
      </c>
      <c r="E640" s="6" t="s">
        <v>1923</v>
      </c>
      <c r="G640" s="12" t="s">
        <v>4795</v>
      </c>
      <c r="H640" s="6">
        <v>0</v>
      </c>
      <c r="I640" s="6">
        <v>0</v>
      </c>
      <c r="J640" s="6">
        <v>1000</v>
      </c>
      <c r="K640" s="13" t="s">
        <v>4406</v>
      </c>
      <c r="L640" s="7" t="s">
        <v>6056</v>
      </c>
      <c r="M640" s="11"/>
      <c r="N640" s="67">
        <v>0</v>
      </c>
      <c r="O640" s="67">
        <v>0</v>
      </c>
      <c r="P640" s="67">
        <v>0</v>
      </c>
      <c r="Q640" s="67">
        <v>0</v>
      </c>
      <c r="R640" s="67">
        <v>0</v>
      </c>
      <c r="S640" s="67">
        <v>0</v>
      </c>
      <c r="T640" s="67">
        <v>0</v>
      </c>
      <c r="U640" s="67">
        <v>0</v>
      </c>
      <c r="V640" s="67">
        <v>0</v>
      </c>
      <c r="W640" s="67">
        <v>0</v>
      </c>
      <c r="X640" s="67">
        <v>0</v>
      </c>
      <c r="Y640" s="67">
        <v>0</v>
      </c>
      <c r="Z640" s="67">
        <v>0</v>
      </c>
      <c r="AA640" s="67">
        <v>0</v>
      </c>
      <c r="AB640" s="67">
        <v>0</v>
      </c>
      <c r="AC640" s="67">
        <v>0</v>
      </c>
      <c r="AD640" s="67">
        <v>0</v>
      </c>
      <c r="AE640" s="67">
        <v>0</v>
      </c>
      <c r="AF640" s="67">
        <v>0</v>
      </c>
      <c r="AG640" s="67">
        <v>0</v>
      </c>
      <c r="AH640" s="67">
        <v>0</v>
      </c>
      <c r="AI640" s="67">
        <v>0</v>
      </c>
      <c r="AJ640" s="67">
        <v>0</v>
      </c>
      <c r="AK640" s="67">
        <v>0</v>
      </c>
      <c r="AL640" s="67">
        <v>0</v>
      </c>
      <c r="AM640" s="67">
        <v>0</v>
      </c>
      <c r="AN640" s="67">
        <v>0</v>
      </c>
      <c r="AO640" s="67">
        <v>0</v>
      </c>
      <c r="AP640" s="67">
        <v>0</v>
      </c>
      <c r="AQ640" s="67">
        <v>0</v>
      </c>
      <c r="AR640" s="67">
        <v>0</v>
      </c>
      <c r="AS640" s="67">
        <v>0</v>
      </c>
      <c r="AT640" s="67">
        <v>0</v>
      </c>
      <c r="AU640" s="67">
        <v>0</v>
      </c>
      <c r="AV640" s="67">
        <v>0</v>
      </c>
      <c r="AW640" s="67">
        <v>0</v>
      </c>
      <c r="AX640" s="67">
        <v>0</v>
      </c>
      <c r="AY640" s="67">
        <v>0</v>
      </c>
      <c r="AZ640" s="67">
        <v>0</v>
      </c>
      <c r="BA640" s="67">
        <v>0</v>
      </c>
      <c r="BB640" s="67">
        <v>0</v>
      </c>
    </row>
    <row r="641" spans="1:54" ht="14.85" customHeight="1" x14ac:dyDescent="0.25">
      <c r="A641" s="6" t="s">
        <v>1924</v>
      </c>
      <c r="B641" s="6" t="s">
        <v>1925</v>
      </c>
      <c r="C641" s="6" t="s">
        <v>7222</v>
      </c>
      <c r="D641" s="6" t="s">
        <v>184</v>
      </c>
      <c r="E641" s="6" t="s">
        <v>185</v>
      </c>
      <c r="G641" s="12" t="s">
        <v>4827</v>
      </c>
      <c r="H641" s="6">
        <v>1</v>
      </c>
      <c r="I641" s="6">
        <v>-1000</v>
      </c>
      <c r="J641" s="6">
        <v>1000</v>
      </c>
      <c r="K641" s="13" t="s">
        <v>4592</v>
      </c>
      <c r="L641" s="7" t="s">
        <v>6057</v>
      </c>
      <c r="M641" s="14"/>
      <c r="N641" s="67">
        <v>0</v>
      </c>
      <c r="O641" s="67">
        <v>0</v>
      </c>
      <c r="P641" s="67">
        <v>0</v>
      </c>
      <c r="Q641" s="67">
        <v>0</v>
      </c>
      <c r="R641" s="67">
        <v>0</v>
      </c>
      <c r="S641" s="67">
        <v>0</v>
      </c>
      <c r="T641" s="67">
        <v>0</v>
      </c>
      <c r="U641" s="67">
        <v>0</v>
      </c>
      <c r="V641" s="67">
        <v>0</v>
      </c>
      <c r="W641" s="67">
        <v>0</v>
      </c>
      <c r="X641" s="67">
        <v>0</v>
      </c>
      <c r="Y641" s="67">
        <v>0</v>
      </c>
      <c r="Z641" s="67">
        <v>0</v>
      </c>
      <c r="AA641" s="67">
        <v>0</v>
      </c>
      <c r="AB641" s="67">
        <v>0</v>
      </c>
      <c r="AC641" s="67">
        <v>0</v>
      </c>
      <c r="AD641" s="67">
        <v>0</v>
      </c>
      <c r="AE641" s="67">
        <v>0</v>
      </c>
      <c r="AF641" s="67">
        <v>0</v>
      </c>
      <c r="AG641" s="67">
        <v>0</v>
      </c>
      <c r="AH641" s="67">
        <v>0</v>
      </c>
      <c r="AI641" s="67">
        <v>0</v>
      </c>
      <c r="AJ641" s="67">
        <v>0</v>
      </c>
      <c r="AK641" s="67">
        <v>0</v>
      </c>
      <c r="AL641" s="67">
        <v>0</v>
      </c>
      <c r="AM641" s="67">
        <v>0</v>
      </c>
      <c r="AN641" s="67">
        <v>0</v>
      </c>
      <c r="AO641" s="67">
        <v>0</v>
      </c>
      <c r="AP641" s="67">
        <v>0</v>
      </c>
      <c r="AQ641" s="67">
        <v>0</v>
      </c>
      <c r="AR641" s="67">
        <v>0</v>
      </c>
      <c r="AS641" s="67">
        <v>0</v>
      </c>
      <c r="AT641" s="67">
        <v>0</v>
      </c>
      <c r="AU641" s="67">
        <v>0</v>
      </c>
      <c r="AV641" s="67">
        <v>0</v>
      </c>
      <c r="AW641" s="67">
        <v>0</v>
      </c>
      <c r="AX641" s="67">
        <v>0</v>
      </c>
      <c r="AY641" s="67">
        <v>0</v>
      </c>
      <c r="AZ641" s="67">
        <v>0</v>
      </c>
      <c r="BA641" s="67">
        <v>0</v>
      </c>
      <c r="BB641" s="67">
        <v>0</v>
      </c>
    </row>
    <row r="642" spans="1:54" ht="14.85" customHeight="1" x14ac:dyDescent="0.25">
      <c r="A642" s="6" t="s">
        <v>1926</v>
      </c>
      <c r="B642" s="6" t="s">
        <v>1927</v>
      </c>
      <c r="C642" s="6" t="s">
        <v>7223</v>
      </c>
      <c r="D642" s="6" t="s">
        <v>378</v>
      </c>
      <c r="E642" s="6" t="s">
        <v>379</v>
      </c>
      <c r="G642" s="12" t="s">
        <v>4816</v>
      </c>
      <c r="H642" s="6">
        <v>1</v>
      </c>
      <c r="I642" s="6">
        <v>-1000</v>
      </c>
      <c r="J642" s="6">
        <v>1000</v>
      </c>
      <c r="K642" s="13" t="s">
        <v>4411</v>
      </c>
      <c r="L642" s="7" t="s">
        <v>6058</v>
      </c>
      <c r="M642" s="11"/>
      <c r="N642" s="67">
        <v>-0.11294170005317028</v>
      </c>
      <c r="O642" s="67">
        <v>-0.1225617000532111</v>
      </c>
      <c r="P642" s="67">
        <v>-0.13758170005314696</v>
      </c>
      <c r="Q642" s="67">
        <v>-0.12493149761780842</v>
      </c>
      <c r="R642" s="67">
        <v>-2.3884819970703575E-2</v>
      </c>
      <c r="S642" s="67">
        <v>-2.446737656816822E-2</v>
      </c>
      <c r="T642" s="67">
        <v>-0.12660170005426608</v>
      </c>
      <c r="U642" s="67">
        <v>-2.3884819985028116E-2</v>
      </c>
      <c r="V642" s="67">
        <v>-9.3990807351360672E-2</v>
      </c>
      <c r="W642" s="67">
        <v>-0.13405149761774737</v>
      </c>
      <c r="X642" s="67">
        <v>-0.10985149761779667</v>
      </c>
      <c r="Y642" s="67">
        <v>-0.15980170005320815</v>
      </c>
      <c r="Z642" s="67">
        <v>-0.11643149761778204</v>
      </c>
      <c r="AA642" s="67">
        <v>-2.4467376567372412E-2</v>
      </c>
      <c r="AB642" s="67">
        <v>-2.3884819970703575E-2</v>
      </c>
      <c r="AC642" s="67">
        <v>-0.12353149761577242</v>
      </c>
      <c r="AD642" s="67">
        <v>-6.2086924603818261E-2</v>
      </c>
      <c r="AE642" s="67">
        <v>-2.5136924603657462E-2</v>
      </c>
      <c r="AF642" s="67">
        <v>-3.7633041856338423E-2</v>
      </c>
      <c r="AG642" s="67">
        <v>-1.5903238864666491E-2</v>
      </c>
      <c r="AH642" s="67">
        <v>-1.5494680166057151E-2</v>
      </c>
      <c r="AI642" s="67">
        <v>-1.7702155951951681E-2</v>
      </c>
      <c r="AJ642" s="67">
        <v>-1.5581709798880183E-2</v>
      </c>
      <c r="AK642" s="67">
        <v>-9.4671072481560259E-3</v>
      </c>
      <c r="AL642" s="67">
        <v>-9.1239949525743214E-3</v>
      </c>
      <c r="AM642" s="67">
        <v>-9.2863677500645281E-3</v>
      </c>
      <c r="AN642" s="67">
        <v>-1.4032104502916809E-2</v>
      </c>
      <c r="AO642" s="67">
        <v>-2.1628999862741694E-2</v>
      </c>
      <c r="AP642" s="67">
        <v>-1.463298162866522E-2</v>
      </c>
      <c r="AQ642" s="67">
        <v>-1.4647756872591344E-2</v>
      </c>
      <c r="AR642" s="67">
        <v>-1.0131468417739597E-2</v>
      </c>
      <c r="AS642" s="67">
        <v>-9.8525298624281277E-3</v>
      </c>
      <c r="AT642" s="67">
        <v>-1.0001559435409035E-2</v>
      </c>
      <c r="AU642" s="67">
        <v>-1.0050109316921407E-2</v>
      </c>
      <c r="AV642" s="67">
        <v>-9.1855300744327906E-3</v>
      </c>
      <c r="AW642" s="67">
        <v>-8.732388297403304E-3</v>
      </c>
      <c r="AX642" s="67">
        <v>-9.0220690885871591E-3</v>
      </c>
      <c r="AY642" s="67">
        <v>-9.1102397386748635E-3</v>
      </c>
      <c r="AZ642" s="67">
        <v>-8.8516618404810288E-3</v>
      </c>
      <c r="BA642" s="67">
        <v>-8.9593617010450544E-3</v>
      </c>
      <c r="BB642" s="67">
        <v>-9.0083223102510601E-3</v>
      </c>
    </row>
    <row r="643" spans="1:54" ht="14.85" customHeight="1" x14ac:dyDescent="0.25">
      <c r="A643" s="6" t="s">
        <v>1928</v>
      </c>
      <c r="B643" s="6" t="s">
        <v>1929</v>
      </c>
      <c r="C643" s="6" t="s">
        <v>7224</v>
      </c>
      <c r="D643" s="6" t="s">
        <v>493</v>
      </c>
      <c r="E643" s="6" t="s">
        <v>494</v>
      </c>
      <c r="G643" s="12" t="s">
        <v>4932</v>
      </c>
      <c r="H643" s="6">
        <v>0</v>
      </c>
      <c r="I643" s="6">
        <v>0</v>
      </c>
      <c r="J643" s="6">
        <v>1000</v>
      </c>
      <c r="K643" s="13" t="s">
        <v>5057</v>
      </c>
      <c r="L643" s="7" t="s">
        <v>6059</v>
      </c>
      <c r="M643" s="14"/>
      <c r="N643" s="67">
        <v>0</v>
      </c>
      <c r="O643" s="67">
        <v>0</v>
      </c>
      <c r="P643" s="67">
        <v>0</v>
      </c>
      <c r="Q643" s="67">
        <v>0</v>
      </c>
      <c r="R643" s="67">
        <v>0</v>
      </c>
      <c r="S643" s="67">
        <v>0</v>
      </c>
      <c r="T643" s="67">
        <v>0</v>
      </c>
      <c r="U643" s="67">
        <v>0</v>
      </c>
      <c r="V643" s="67">
        <v>0</v>
      </c>
      <c r="W643" s="67">
        <v>0</v>
      </c>
      <c r="X643" s="67">
        <v>0</v>
      </c>
      <c r="Y643" s="67">
        <v>0</v>
      </c>
      <c r="Z643" s="67">
        <v>0</v>
      </c>
      <c r="AA643" s="67">
        <v>0</v>
      </c>
      <c r="AB643" s="67">
        <v>0</v>
      </c>
      <c r="AC643" s="67">
        <v>0</v>
      </c>
      <c r="AD643" s="67">
        <v>0</v>
      </c>
      <c r="AE643" s="67">
        <v>0</v>
      </c>
      <c r="AF643" s="67">
        <v>0</v>
      </c>
      <c r="AG643" s="67">
        <v>0</v>
      </c>
      <c r="AH643" s="67">
        <v>0</v>
      </c>
      <c r="AI643" s="67">
        <v>0</v>
      </c>
      <c r="AJ643" s="67">
        <v>0</v>
      </c>
      <c r="AK643" s="67">
        <v>0</v>
      </c>
      <c r="AL643" s="67">
        <v>0</v>
      </c>
      <c r="AM643" s="67">
        <v>0</v>
      </c>
      <c r="AN643" s="67">
        <v>0</v>
      </c>
      <c r="AO643" s="67">
        <v>0</v>
      </c>
      <c r="AP643" s="67">
        <v>0</v>
      </c>
      <c r="AQ643" s="67">
        <v>0</v>
      </c>
      <c r="AR643" s="67">
        <v>0</v>
      </c>
      <c r="AS643" s="67">
        <v>0</v>
      </c>
      <c r="AT643" s="67">
        <v>0</v>
      </c>
      <c r="AU643" s="67">
        <v>0</v>
      </c>
      <c r="AV643" s="67">
        <v>0</v>
      </c>
      <c r="AW643" s="67">
        <v>0</v>
      </c>
      <c r="AX643" s="67">
        <v>0</v>
      </c>
      <c r="AY643" s="67">
        <v>0</v>
      </c>
      <c r="AZ643" s="67">
        <v>0</v>
      </c>
      <c r="BA643" s="67">
        <v>0</v>
      </c>
      <c r="BB643" s="67">
        <v>0</v>
      </c>
    </row>
    <row r="644" spans="1:54" ht="14.85" customHeight="1" x14ac:dyDescent="0.25">
      <c r="A644" s="6" t="s">
        <v>1930</v>
      </c>
      <c r="B644" s="6" t="s">
        <v>1931</v>
      </c>
      <c r="C644" s="6" t="s">
        <v>7225</v>
      </c>
      <c r="D644" s="6" t="s">
        <v>232</v>
      </c>
      <c r="E644" s="6" t="s">
        <v>233</v>
      </c>
      <c r="G644" s="12" t="s">
        <v>4833</v>
      </c>
      <c r="H644" s="6">
        <v>0</v>
      </c>
      <c r="I644" s="6">
        <v>0</v>
      </c>
      <c r="J644" s="6">
        <v>1000</v>
      </c>
      <c r="K644" s="13" t="s">
        <v>5021</v>
      </c>
      <c r="L644" s="7" t="s">
        <v>6060</v>
      </c>
      <c r="M644" s="14"/>
      <c r="N644" s="67">
        <v>0</v>
      </c>
      <c r="O644" s="67">
        <v>0</v>
      </c>
      <c r="P644" s="67">
        <v>0</v>
      </c>
      <c r="Q644" s="67">
        <v>0</v>
      </c>
      <c r="R644" s="67">
        <v>0</v>
      </c>
      <c r="S644" s="67">
        <v>0</v>
      </c>
      <c r="T644" s="67">
        <v>0</v>
      </c>
      <c r="U644" s="67">
        <v>0</v>
      </c>
      <c r="V644" s="67">
        <v>0</v>
      </c>
      <c r="W644" s="67">
        <v>0</v>
      </c>
      <c r="X644" s="67">
        <v>0</v>
      </c>
      <c r="Y644" s="67">
        <v>0</v>
      </c>
      <c r="Z644" s="67">
        <v>0</v>
      </c>
      <c r="AA644" s="67">
        <v>0</v>
      </c>
      <c r="AB644" s="67">
        <v>0</v>
      </c>
      <c r="AC644" s="67">
        <v>0</v>
      </c>
      <c r="AD644" s="67">
        <v>0</v>
      </c>
      <c r="AE644" s="67">
        <v>0</v>
      </c>
      <c r="AF644" s="67">
        <v>0</v>
      </c>
      <c r="AG644" s="67">
        <v>0</v>
      </c>
      <c r="AH644" s="67">
        <v>0</v>
      </c>
      <c r="AI644" s="67">
        <v>0</v>
      </c>
      <c r="AJ644" s="67">
        <v>0</v>
      </c>
      <c r="AK644" s="67">
        <v>0</v>
      </c>
      <c r="AL644" s="67">
        <v>0</v>
      </c>
      <c r="AM644" s="67">
        <v>0</v>
      </c>
      <c r="AN644" s="67">
        <v>0</v>
      </c>
      <c r="AO644" s="67">
        <v>0</v>
      </c>
      <c r="AP644" s="67">
        <v>0</v>
      </c>
      <c r="AQ644" s="67">
        <v>0</v>
      </c>
      <c r="AR644" s="67">
        <v>0</v>
      </c>
      <c r="AS644" s="67">
        <v>0</v>
      </c>
      <c r="AT644" s="67">
        <v>0</v>
      </c>
      <c r="AU644" s="67">
        <v>0</v>
      </c>
      <c r="AV644" s="67">
        <v>0</v>
      </c>
      <c r="AW644" s="67">
        <v>0</v>
      </c>
      <c r="AX644" s="67">
        <v>0</v>
      </c>
      <c r="AY644" s="67">
        <v>0</v>
      </c>
      <c r="AZ644" s="67">
        <v>0</v>
      </c>
      <c r="BA644" s="67">
        <v>0</v>
      </c>
      <c r="BB644" s="67">
        <v>0</v>
      </c>
    </row>
    <row r="645" spans="1:54" ht="14.85" customHeight="1" x14ac:dyDescent="0.25">
      <c r="A645" s="6" t="s">
        <v>1932</v>
      </c>
      <c r="B645" s="6" t="s">
        <v>1933</v>
      </c>
      <c r="C645" s="6" t="s">
        <v>7226</v>
      </c>
      <c r="D645" s="6" t="s">
        <v>217</v>
      </c>
      <c r="E645" s="6" t="s">
        <v>218</v>
      </c>
      <c r="G645" s="12" t="s">
        <v>4969</v>
      </c>
      <c r="H645" s="6">
        <v>0</v>
      </c>
      <c r="I645" s="6">
        <v>0</v>
      </c>
      <c r="J645" s="6">
        <v>1000</v>
      </c>
      <c r="L645" s="7" t="s">
        <v>6061</v>
      </c>
      <c r="M645" s="14"/>
      <c r="N645" s="67">
        <v>0</v>
      </c>
      <c r="O645" s="67">
        <v>0</v>
      </c>
      <c r="P645" s="67">
        <v>0</v>
      </c>
      <c r="Q645" s="67">
        <v>0</v>
      </c>
      <c r="R645" s="67">
        <v>0</v>
      </c>
      <c r="S645" s="67">
        <v>0</v>
      </c>
      <c r="T645" s="67">
        <v>0</v>
      </c>
      <c r="U645" s="67">
        <v>0</v>
      </c>
      <c r="V645" s="67">
        <v>0</v>
      </c>
      <c r="W645" s="67">
        <v>0</v>
      </c>
      <c r="X645" s="67">
        <v>0</v>
      </c>
      <c r="Y645" s="67">
        <v>0</v>
      </c>
      <c r="Z645" s="67">
        <v>0</v>
      </c>
      <c r="AA645" s="67">
        <v>0</v>
      </c>
      <c r="AB645" s="67">
        <v>0</v>
      </c>
      <c r="AC645" s="67">
        <v>0</v>
      </c>
      <c r="AD645" s="67">
        <v>0</v>
      </c>
      <c r="AE645" s="67">
        <v>0</v>
      </c>
      <c r="AF645" s="67">
        <v>0</v>
      </c>
      <c r="AG645" s="67">
        <v>0</v>
      </c>
      <c r="AH645" s="67">
        <v>0</v>
      </c>
      <c r="AI645" s="67">
        <v>0</v>
      </c>
      <c r="AJ645" s="67">
        <v>0</v>
      </c>
      <c r="AK645" s="67">
        <v>0</v>
      </c>
      <c r="AL645" s="67">
        <v>0</v>
      </c>
      <c r="AM645" s="67">
        <v>0</v>
      </c>
      <c r="AN645" s="67">
        <v>0</v>
      </c>
      <c r="AO645" s="67">
        <v>0</v>
      </c>
      <c r="AP645" s="67">
        <v>0</v>
      </c>
      <c r="AQ645" s="67">
        <v>0</v>
      </c>
      <c r="AR645" s="67">
        <v>0</v>
      </c>
      <c r="AS645" s="67">
        <v>0</v>
      </c>
      <c r="AT645" s="67">
        <v>0</v>
      </c>
      <c r="AU645" s="67">
        <v>0</v>
      </c>
      <c r="AV645" s="67">
        <v>0</v>
      </c>
      <c r="AW645" s="67">
        <v>0</v>
      </c>
      <c r="AX645" s="67">
        <v>0</v>
      </c>
      <c r="AY645" s="67">
        <v>0</v>
      </c>
      <c r="AZ645" s="67">
        <v>0</v>
      </c>
      <c r="BA645" s="67">
        <v>0</v>
      </c>
      <c r="BB645" s="67">
        <v>0</v>
      </c>
    </row>
    <row r="646" spans="1:54" ht="14.85" customHeight="1" x14ac:dyDescent="0.25">
      <c r="A646" s="6" t="s">
        <v>1934</v>
      </c>
      <c r="B646" s="6" t="s">
        <v>1935</v>
      </c>
      <c r="C646" s="6" t="s">
        <v>7227</v>
      </c>
      <c r="D646" s="6" t="s">
        <v>29</v>
      </c>
      <c r="E646" s="6" t="s">
        <v>30</v>
      </c>
      <c r="G646" s="12" t="s">
        <v>4851</v>
      </c>
      <c r="H646" s="6">
        <v>0</v>
      </c>
      <c r="I646" s="6">
        <v>0</v>
      </c>
      <c r="J646" s="6">
        <v>1000</v>
      </c>
      <c r="K646" s="13" t="s">
        <v>4730</v>
      </c>
      <c r="L646" s="7" t="s">
        <v>6062</v>
      </c>
      <c r="M646" s="14"/>
      <c r="N646" s="67">
        <v>0</v>
      </c>
      <c r="O646" s="67">
        <v>0</v>
      </c>
      <c r="P646" s="67">
        <v>0</v>
      </c>
      <c r="Q646" s="67">
        <v>0</v>
      </c>
      <c r="R646" s="67">
        <v>0</v>
      </c>
      <c r="S646" s="67">
        <v>0</v>
      </c>
      <c r="T646" s="67">
        <v>0</v>
      </c>
      <c r="U646" s="67">
        <v>0</v>
      </c>
      <c r="V646" s="67">
        <v>0</v>
      </c>
      <c r="W646" s="67">
        <v>0</v>
      </c>
      <c r="X646" s="67">
        <v>0</v>
      </c>
      <c r="Y646" s="67">
        <v>0</v>
      </c>
      <c r="Z646" s="67">
        <v>0</v>
      </c>
      <c r="AA646" s="67">
        <v>0</v>
      </c>
      <c r="AB646" s="67">
        <v>0</v>
      </c>
      <c r="AC646" s="67">
        <v>0</v>
      </c>
      <c r="AD646" s="67">
        <v>0</v>
      </c>
      <c r="AE646" s="67">
        <v>0</v>
      </c>
      <c r="AF646" s="67">
        <v>0</v>
      </c>
      <c r="AG646" s="67">
        <v>0</v>
      </c>
      <c r="AH646" s="67">
        <v>0</v>
      </c>
      <c r="AI646" s="67">
        <v>0</v>
      </c>
      <c r="AJ646" s="67">
        <v>0</v>
      </c>
      <c r="AK646" s="67">
        <v>0</v>
      </c>
      <c r="AL646" s="67">
        <v>0</v>
      </c>
      <c r="AM646" s="67">
        <v>0</v>
      </c>
      <c r="AN646" s="67">
        <v>0</v>
      </c>
      <c r="AO646" s="67">
        <v>0</v>
      </c>
      <c r="AP646" s="67">
        <v>0</v>
      </c>
      <c r="AQ646" s="67">
        <v>0</v>
      </c>
      <c r="AR646" s="67">
        <v>0</v>
      </c>
      <c r="AS646" s="67">
        <v>0</v>
      </c>
      <c r="AT646" s="67">
        <v>0</v>
      </c>
      <c r="AU646" s="67">
        <v>0</v>
      </c>
      <c r="AV646" s="67">
        <v>0</v>
      </c>
      <c r="AW646" s="67">
        <v>0</v>
      </c>
      <c r="AX646" s="67">
        <v>0</v>
      </c>
      <c r="AY646" s="67">
        <v>0</v>
      </c>
      <c r="AZ646" s="67">
        <v>0</v>
      </c>
      <c r="BA646" s="67">
        <v>0</v>
      </c>
      <c r="BB646" s="67">
        <v>0</v>
      </c>
    </row>
    <row r="647" spans="1:54" ht="14.85" customHeight="1" x14ac:dyDescent="0.25">
      <c r="A647" s="6" t="s">
        <v>1936</v>
      </c>
      <c r="B647" s="6" t="s">
        <v>1937</v>
      </c>
      <c r="C647" s="6" t="s">
        <v>7228</v>
      </c>
      <c r="D647" s="6" t="s">
        <v>1826</v>
      </c>
      <c r="E647" s="6" t="s">
        <v>1827</v>
      </c>
      <c r="G647" s="12" t="s">
        <v>4719</v>
      </c>
      <c r="H647" s="6">
        <v>0</v>
      </c>
      <c r="I647" s="6">
        <v>0</v>
      </c>
      <c r="J647" s="6">
        <v>1000</v>
      </c>
      <c r="L647" s="7" t="s">
        <v>6063</v>
      </c>
      <c r="M647" s="14"/>
      <c r="N647" s="67">
        <v>0</v>
      </c>
      <c r="O647" s="67">
        <v>0</v>
      </c>
      <c r="P647" s="67">
        <v>0</v>
      </c>
      <c r="Q647" s="67">
        <v>0</v>
      </c>
      <c r="R647" s="67">
        <v>0</v>
      </c>
      <c r="S647" s="67">
        <v>0</v>
      </c>
      <c r="T647" s="67">
        <v>0</v>
      </c>
      <c r="U647" s="67">
        <v>0</v>
      </c>
      <c r="V647" s="67">
        <v>0</v>
      </c>
      <c r="W647" s="67">
        <v>0</v>
      </c>
      <c r="X647" s="67">
        <v>0</v>
      </c>
      <c r="Y647" s="67">
        <v>0</v>
      </c>
      <c r="Z647" s="67">
        <v>0</v>
      </c>
      <c r="AA647" s="67">
        <v>0</v>
      </c>
      <c r="AB647" s="67">
        <v>0</v>
      </c>
      <c r="AC647" s="67">
        <v>0</v>
      </c>
      <c r="AD647" s="67">
        <v>0</v>
      </c>
      <c r="AE647" s="67">
        <v>0</v>
      </c>
      <c r="AF647" s="67">
        <v>0</v>
      </c>
      <c r="AG647" s="67">
        <v>0</v>
      </c>
      <c r="AH647" s="67">
        <v>0</v>
      </c>
      <c r="AI647" s="67">
        <v>0</v>
      </c>
      <c r="AJ647" s="67">
        <v>0</v>
      </c>
      <c r="AK647" s="67">
        <v>0</v>
      </c>
      <c r="AL647" s="67">
        <v>0</v>
      </c>
      <c r="AM647" s="67">
        <v>0</v>
      </c>
      <c r="AN647" s="67">
        <v>0</v>
      </c>
      <c r="AO647" s="67">
        <v>0</v>
      </c>
      <c r="AP647" s="67">
        <v>0</v>
      </c>
      <c r="AQ647" s="67">
        <v>0</v>
      </c>
      <c r="AR647" s="67">
        <v>0</v>
      </c>
      <c r="AS647" s="67">
        <v>0</v>
      </c>
      <c r="AT647" s="67">
        <v>0</v>
      </c>
      <c r="AU647" s="67">
        <v>0</v>
      </c>
      <c r="AV647" s="67">
        <v>0</v>
      </c>
      <c r="AW647" s="67">
        <v>0</v>
      </c>
      <c r="AX647" s="67">
        <v>0</v>
      </c>
      <c r="AY647" s="67">
        <v>0</v>
      </c>
      <c r="AZ647" s="67">
        <v>0</v>
      </c>
      <c r="BA647" s="67">
        <v>0</v>
      </c>
      <c r="BB647" s="67">
        <v>0</v>
      </c>
    </row>
    <row r="648" spans="1:54" ht="14.85" customHeight="1" x14ac:dyDescent="0.25">
      <c r="A648" s="6" t="s">
        <v>1938</v>
      </c>
      <c r="B648" s="6" t="s">
        <v>1939</v>
      </c>
      <c r="C648" s="6" t="s">
        <v>7229</v>
      </c>
      <c r="D648" s="6" t="s">
        <v>489</v>
      </c>
      <c r="E648" s="6" t="s">
        <v>490</v>
      </c>
      <c r="G648" s="12" t="s">
        <v>4858</v>
      </c>
      <c r="H648" s="6">
        <v>1</v>
      </c>
      <c r="I648" s="6">
        <v>-1000</v>
      </c>
      <c r="J648" s="6">
        <v>1000</v>
      </c>
      <c r="K648" s="13" t="s">
        <v>5056</v>
      </c>
      <c r="L648" s="7" t="s">
        <v>6064</v>
      </c>
      <c r="M648" s="14"/>
      <c r="N648" s="67">
        <v>0</v>
      </c>
      <c r="O648" s="67">
        <v>0</v>
      </c>
      <c r="P648" s="67">
        <v>0</v>
      </c>
      <c r="Q648" s="67">
        <v>0</v>
      </c>
      <c r="R648" s="67">
        <v>0</v>
      </c>
      <c r="S648" s="67">
        <v>0</v>
      </c>
      <c r="T648" s="67">
        <v>0</v>
      </c>
      <c r="U648" s="67">
        <v>0</v>
      </c>
      <c r="V648" s="67">
        <v>0</v>
      </c>
      <c r="W648" s="67">
        <v>0</v>
      </c>
      <c r="X648" s="67">
        <v>0</v>
      </c>
      <c r="Y648" s="67">
        <v>0</v>
      </c>
      <c r="Z648" s="67">
        <v>0</v>
      </c>
      <c r="AA648" s="67">
        <v>0</v>
      </c>
      <c r="AB648" s="67">
        <v>0</v>
      </c>
      <c r="AC648" s="67">
        <v>0</v>
      </c>
      <c r="AD648" s="67">
        <v>0</v>
      </c>
      <c r="AE648" s="67">
        <v>0</v>
      </c>
      <c r="AF648" s="67">
        <v>0</v>
      </c>
      <c r="AG648" s="67">
        <v>0</v>
      </c>
      <c r="AH648" s="67">
        <v>0</v>
      </c>
      <c r="AI648" s="67">
        <v>0</v>
      </c>
      <c r="AJ648" s="67">
        <v>0</v>
      </c>
      <c r="AK648" s="67">
        <v>0</v>
      </c>
      <c r="AL648" s="67">
        <v>0</v>
      </c>
      <c r="AM648" s="67">
        <v>0</v>
      </c>
      <c r="AN648" s="67">
        <v>0</v>
      </c>
      <c r="AO648" s="67">
        <v>0</v>
      </c>
      <c r="AP648" s="67">
        <v>0</v>
      </c>
      <c r="AQ648" s="67">
        <v>0</v>
      </c>
      <c r="AR648" s="67">
        <v>0</v>
      </c>
      <c r="AS648" s="67">
        <v>0</v>
      </c>
      <c r="AT648" s="67">
        <v>0</v>
      </c>
      <c r="AU648" s="67">
        <v>0</v>
      </c>
      <c r="AV648" s="67">
        <v>0</v>
      </c>
      <c r="AW648" s="67">
        <v>0</v>
      </c>
      <c r="AX648" s="67">
        <v>0</v>
      </c>
      <c r="AY648" s="67">
        <v>0</v>
      </c>
      <c r="AZ648" s="67">
        <v>0</v>
      </c>
      <c r="BA648" s="67">
        <v>0</v>
      </c>
      <c r="BB648" s="67">
        <v>0</v>
      </c>
    </row>
    <row r="649" spans="1:54" ht="14.85" customHeight="1" x14ac:dyDescent="0.25">
      <c r="A649" s="6" t="s">
        <v>1940</v>
      </c>
      <c r="B649" s="6" t="s">
        <v>1941</v>
      </c>
      <c r="C649" s="6" t="s">
        <v>7230</v>
      </c>
      <c r="D649" s="6" t="s">
        <v>217</v>
      </c>
      <c r="E649" s="6" t="s">
        <v>218</v>
      </c>
      <c r="G649" s="12" t="s">
        <v>4969</v>
      </c>
      <c r="H649" s="6">
        <v>0</v>
      </c>
      <c r="I649" s="6">
        <v>0</v>
      </c>
      <c r="J649" s="6">
        <v>1000</v>
      </c>
      <c r="L649" s="7" t="s">
        <v>6065</v>
      </c>
      <c r="M649" s="14"/>
      <c r="N649" s="67">
        <v>0</v>
      </c>
      <c r="O649" s="67">
        <v>0</v>
      </c>
      <c r="P649" s="67">
        <v>0</v>
      </c>
      <c r="Q649" s="67">
        <v>0</v>
      </c>
      <c r="R649" s="67">
        <v>0</v>
      </c>
      <c r="S649" s="67">
        <v>0</v>
      </c>
      <c r="T649" s="67">
        <v>0</v>
      </c>
      <c r="U649" s="67">
        <v>0</v>
      </c>
      <c r="V649" s="67">
        <v>0</v>
      </c>
      <c r="W649" s="67">
        <v>0</v>
      </c>
      <c r="X649" s="67">
        <v>0</v>
      </c>
      <c r="Y649" s="67">
        <v>0</v>
      </c>
      <c r="Z649" s="67">
        <v>0</v>
      </c>
      <c r="AA649" s="67">
        <v>0</v>
      </c>
      <c r="AB649" s="67">
        <v>0</v>
      </c>
      <c r="AC649" s="67">
        <v>0</v>
      </c>
      <c r="AD649" s="67">
        <v>0</v>
      </c>
      <c r="AE649" s="67">
        <v>0</v>
      </c>
      <c r="AF649" s="67">
        <v>0</v>
      </c>
      <c r="AG649" s="67">
        <v>0</v>
      </c>
      <c r="AH649" s="67">
        <v>0</v>
      </c>
      <c r="AI649" s="67">
        <v>0</v>
      </c>
      <c r="AJ649" s="67">
        <v>0</v>
      </c>
      <c r="AK649" s="67">
        <v>0</v>
      </c>
      <c r="AL649" s="67">
        <v>0</v>
      </c>
      <c r="AM649" s="67">
        <v>0</v>
      </c>
      <c r="AN649" s="67">
        <v>0</v>
      </c>
      <c r="AO649" s="67">
        <v>0</v>
      </c>
      <c r="AP649" s="67">
        <v>0</v>
      </c>
      <c r="AQ649" s="67">
        <v>0</v>
      </c>
      <c r="AR649" s="67">
        <v>0</v>
      </c>
      <c r="AS649" s="67">
        <v>0</v>
      </c>
      <c r="AT649" s="67">
        <v>0</v>
      </c>
      <c r="AU649" s="67">
        <v>0</v>
      </c>
      <c r="AV649" s="67">
        <v>0</v>
      </c>
      <c r="AW649" s="67">
        <v>0</v>
      </c>
      <c r="AX649" s="67">
        <v>0</v>
      </c>
      <c r="AY649" s="67">
        <v>0</v>
      </c>
      <c r="AZ649" s="67">
        <v>0</v>
      </c>
      <c r="BA649" s="67">
        <v>0</v>
      </c>
      <c r="BB649" s="67">
        <v>0</v>
      </c>
    </row>
    <row r="650" spans="1:54" ht="14.85" customHeight="1" x14ac:dyDescent="0.25">
      <c r="A650" s="6" t="s">
        <v>1942</v>
      </c>
      <c r="B650" s="6" t="s">
        <v>1943</v>
      </c>
      <c r="C650" s="6" t="s">
        <v>7231</v>
      </c>
      <c r="D650" s="6" t="s">
        <v>1944</v>
      </c>
      <c r="E650" s="6" t="s">
        <v>1945</v>
      </c>
      <c r="G650" s="12" t="s">
        <v>4933</v>
      </c>
      <c r="H650" s="6">
        <v>0</v>
      </c>
      <c r="I650" s="6">
        <v>0</v>
      </c>
      <c r="J650" s="6">
        <v>1000</v>
      </c>
      <c r="K650" s="13" t="s">
        <v>5208</v>
      </c>
      <c r="L650" s="7" t="s">
        <v>6066</v>
      </c>
      <c r="M650" s="14"/>
      <c r="N650" s="67">
        <v>4.2710368445133947E-3</v>
      </c>
      <c r="O650" s="67">
        <v>4.2710368445144494E-3</v>
      </c>
      <c r="P650" s="67">
        <v>4.2710368445127364E-3</v>
      </c>
      <c r="Q650" s="67">
        <v>4.3752084748675119E-3</v>
      </c>
      <c r="R650" s="67">
        <v>4.2710368445136879E-3</v>
      </c>
      <c r="S650" s="67">
        <v>4.3752084748694148E-3</v>
      </c>
      <c r="T650" s="67">
        <v>4.2710368443360357E-3</v>
      </c>
      <c r="U650" s="67">
        <v>4.271036844519193E-3</v>
      </c>
      <c r="V650" s="67">
        <v>4.2710368445194446E-3</v>
      </c>
      <c r="W650" s="67">
        <v>4.3752084748679559E-3</v>
      </c>
      <c r="X650" s="67">
        <v>4.3752084748677339E-3</v>
      </c>
      <c r="Y650" s="67">
        <v>4.271036844514505E-3</v>
      </c>
      <c r="Z650" s="67">
        <v>4.3752084748677894E-3</v>
      </c>
      <c r="AA650" s="67">
        <v>4.3752084748658465E-3</v>
      </c>
      <c r="AB650" s="67">
        <v>4.2710368445136879E-3</v>
      </c>
      <c r="AC650" s="67">
        <v>4.3752084749745599E-3</v>
      </c>
      <c r="AD650" s="67">
        <v>4.3752084748689551E-3</v>
      </c>
      <c r="AE650" s="67">
        <v>4.3752084748241021E-3</v>
      </c>
      <c r="AF650" s="67">
        <v>4.4793801052233455E-3</v>
      </c>
      <c r="AG650" s="67">
        <v>8.4340325035379641E-3</v>
      </c>
      <c r="AH650" s="67">
        <v>8.2173598261618182E-3</v>
      </c>
      <c r="AI650" s="67">
        <v>9.3880598758209911E-3</v>
      </c>
      <c r="AJ650" s="67">
        <v>8.2635146225800062E-3</v>
      </c>
      <c r="AK650" s="67">
        <v>5.0207313695341729E-3</v>
      </c>
      <c r="AL650" s="67">
        <v>4.8387671622610691E-3</v>
      </c>
      <c r="AM650" s="67">
        <v>4.9248790205534982E-3</v>
      </c>
      <c r="AN650" s="67">
        <v>7.4417058360008526E-3</v>
      </c>
      <c r="AO650" s="67">
        <v>7.7897375311843601E-3</v>
      </c>
      <c r="AP650" s="67">
        <v>7.7603715651699701E-3</v>
      </c>
      <c r="AQ650" s="67">
        <v>7.7682073833197501E-3</v>
      </c>
      <c r="AR650" s="67">
        <v>5.3730648625070357E-3</v>
      </c>
      <c r="AS650" s="67">
        <v>5.2251341886176356E-3</v>
      </c>
      <c r="AT650" s="67">
        <v>5.3041696777426321E-3</v>
      </c>
      <c r="AU650" s="67">
        <v>5.3299173435253783E-3</v>
      </c>
      <c r="AV650" s="67">
        <v>4.8714013459134628E-3</v>
      </c>
      <c r="AW650" s="67">
        <v>4.6310847344265115E-3</v>
      </c>
      <c r="AX650" s="67">
        <v>4.7847123840716842E-3</v>
      </c>
      <c r="AY650" s="67">
        <v>4.8314723009742246E-3</v>
      </c>
      <c r="AZ650" s="67">
        <v>4.6943395812526949E-3</v>
      </c>
      <c r="BA650" s="67">
        <v>4.7514565077256699E-3</v>
      </c>
      <c r="BB650" s="67">
        <v>4.7774219964767939E-3</v>
      </c>
    </row>
    <row r="651" spans="1:54" ht="14.85" customHeight="1" x14ac:dyDescent="0.25">
      <c r="A651" s="6" t="s">
        <v>1946</v>
      </c>
      <c r="B651" s="6" t="s">
        <v>1289</v>
      </c>
      <c r="C651" s="6" t="s">
        <v>7232</v>
      </c>
      <c r="D651" s="6" t="s">
        <v>1290</v>
      </c>
      <c r="E651" s="6" t="s">
        <v>1291</v>
      </c>
      <c r="G651" s="12" t="s">
        <v>4902</v>
      </c>
      <c r="H651" s="6">
        <v>1</v>
      </c>
      <c r="I651" s="6">
        <v>-1000</v>
      </c>
      <c r="J651" s="6">
        <v>1000</v>
      </c>
      <c r="K651" s="13" t="s">
        <v>5151</v>
      </c>
      <c r="L651" s="7" t="s">
        <v>6067</v>
      </c>
      <c r="M651" s="14"/>
      <c r="N651" s="67">
        <v>0</v>
      </c>
      <c r="O651" s="67">
        <v>0</v>
      </c>
      <c r="P651" s="67">
        <v>0</v>
      </c>
      <c r="Q651" s="67">
        <v>0</v>
      </c>
      <c r="R651" s="67">
        <v>0</v>
      </c>
      <c r="S651" s="67">
        <v>0</v>
      </c>
      <c r="T651" s="67">
        <v>0</v>
      </c>
      <c r="U651" s="67">
        <v>0</v>
      </c>
      <c r="V651" s="67">
        <v>0</v>
      </c>
      <c r="W651" s="67">
        <v>0</v>
      </c>
      <c r="X651" s="67">
        <v>0</v>
      </c>
      <c r="Y651" s="67">
        <v>0</v>
      </c>
      <c r="Z651" s="67">
        <v>0</v>
      </c>
      <c r="AA651" s="67">
        <v>0</v>
      </c>
      <c r="AB651" s="67">
        <v>0</v>
      </c>
      <c r="AC651" s="67">
        <v>0</v>
      </c>
      <c r="AD651" s="67">
        <v>0</v>
      </c>
      <c r="AE651" s="67">
        <v>0</v>
      </c>
      <c r="AF651" s="67">
        <v>0</v>
      </c>
      <c r="AG651" s="67">
        <v>0</v>
      </c>
      <c r="AH651" s="67">
        <v>0</v>
      </c>
      <c r="AI651" s="67">
        <v>0</v>
      </c>
      <c r="AJ651" s="67">
        <v>0</v>
      </c>
      <c r="AK651" s="67">
        <v>0</v>
      </c>
      <c r="AL651" s="67">
        <v>0</v>
      </c>
      <c r="AM651" s="67">
        <v>0</v>
      </c>
      <c r="AN651" s="67">
        <v>0</v>
      </c>
      <c r="AO651" s="67">
        <v>0</v>
      </c>
      <c r="AP651" s="67">
        <v>0</v>
      </c>
      <c r="AQ651" s="67">
        <v>0</v>
      </c>
      <c r="AR651" s="67">
        <v>0</v>
      </c>
      <c r="AS651" s="67">
        <v>0</v>
      </c>
      <c r="AT651" s="67">
        <v>0</v>
      </c>
      <c r="AU651" s="67">
        <v>0</v>
      </c>
      <c r="AV651" s="67">
        <v>0</v>
      </c>
      <c r="AW651" s="67">
        <v>0</v>
      </c>
      <c r="AX651" s="67">
        <v>0</v>
      </c>
      <c r="AY651" s="67">
        <v>0</v>
      </c>
      <c r="AZ651" s="67">
        <v>0</v>
      </c>
      <c r="BA651" s="67">
        <v>0</v>
      </c>
      <c r="BB651" s="67">
        <v>0</v>
      </c>
    </row>
    <row r="652" spans="1:54" ht="14.85" customHeight="1" x14ac:dyDescent="0.25">
      <c r="A652" s="6" t="s">
        <v>1947</v>
      </c>
      <c r="B652" s="6" t="s">
        <v>1948</v>
      </c>
      <c r="C652" s="6" t="s">
        <v>7233</v>
      </c>
      <c r="D652" s="6" t="s">
        <v>1949</v>
      </c>
      <c r="E652" s="6" t="s">
        <v>1950</v>
      </c>
      <c r="G652" s="12" t="s">
        <v>4934</v>
      </c>
      <c r="H652" s="6">
        <v>0</v>
      </c>
      <c r="I652" s="6">
        <v>0</v>
      </c>
      <c r="J652" s="6">
        <v>1000</v>
      </c>
      <c r="K652" s="13" t="s">
        <v>5209</v>
      </c>
      <c r="L652" s="7" t="s">
        <v>6068</v>
      </c>
      <c r="M652" s="14"/>
      <c r="N652" s="67">
        <v>0</v>
      </c>
      <c r="O652" s="67">
        <v>0</v>
      </c>
      <c r="P652" s="67">
        <v>0</v>
      </c>
      <c r="Q652" s="67">
        <v>0</v>
      </c>
      <c r="R652" s="67">
        <v>0</v>
      </c>
      <c r="S652" s="67">
        <v>0</v>
      </c>
      <c r="T652" s="67">
        <v>0</v>
      </c>
      <c r="U652" s="67">
        <v>0</v>
      </c>
      <c r="V652" s="67">
        <v>0</v>
      </c>
      <c r="W652" s="67">
        <v>0</v>
      </c>
      <c r="X652" s="67">
        <v>0</v>
      </c>
      <c r="Y652" s="67">
        <v>0</v>
      </c>
      <c r="Z652" s="67">
        <v>0</v>
      </c>
      <c r="AA652" s="67">
        <v>0</v>
      </c>
      <c r="AB652" s="67">
        <v>0</v>
      </c>
      <c r="AC652" s="67">
        <v>0</v>
      </c>
      <c r="AD652" s="67">
        <v>0</v>
      </c>
      <c r="AE652" s="67">
        <v>0</v>
      </c>
      <c r="AF652" s="67">
        <v>0</v>
      </c>
      <c r="AG652" s="67">
        <v>0</v>
      </c>
      <c r="AH652" s="67">
        <v>0</v>
      </c>
      <c r="AI652" s="67">
        <v>0</v>
      </c>
      <c r="AJ652" s="67">
        <v>0</v>
      </c>
      <c r="AK652" s="67">
        <v>0</v>
      </c>
      <c r="AL652" s="67">
        <v>0</v>
      </c>
      <c r="AM652" s="67">
        <v>0</v>
      </c>
      <c r="AN652" s="67">
        <v>0</v>
      </c>
      <c r="AO652" s="67">
        <v>0</v>
      </c>
      <c r="AP652" s="67">
        <v>0</v>
      </c>
      <c r="AQ652" s="67">
        <v>0</v>
      </c>
      <c r="AR652" s="67">
        <v>0</v>
      </c>
      <c r="AS652" s="67">
        <v>0</v>
      </c>
      <c r="AT652" s="67">
        <v>0</v>
      </c>
      <c r="AU652" s="67">
        <v>0</v>
      </c>
      <c r="AV652" s="67">
        <v>0</v>
      </c>
      <c r="AW652" s="67">
        <v>0</v>
      </c>
      <c r="AX652" s="67">
        <v>0</v>
      </c>
      <c r="AY652" s="67">
        <v>0</v>
      </c>
      <c r="AZ652" s="67">
        <v>0</v>
      </c>
      <c r="BA652" s="67">
        <v>0</v>
      </c>
      <c r="BB652" s="67">
        <v>0</v>
      </c>
    </row>
    <row r="653" spans="1:54" ht="14.85" customHeight="1" x14ac:dyDescent="0.25">
      <c r="A653" s="6" t="s">
        <v>1951</v>
      </c>
      <c r="B653" s="6" t="s">
        <v>1952</v>
      </c>
      <c r="C653" s="6" t="s">
        <v>7234</v>
      </c>
      <c r="D653" s="6" t="s">
        <v>1953</v>
      </c>
      <c r="E653" s="6" t="s">
        <v>1954</v>
      </c>
      <c r="G653" s="12" t="s">
        <v>4935</v>
      </c>
      <c r="H653" s="6">
        <v>0</v>
      </c>
      <c r="I653" s="6">
        <v>0</v>
      </c>
      <c r="J653" s="6">
        <v>1000</v>
      </c>
      <c r="K653" s="13" t="s">
        <v>5210</v>
      </c>
      <c r="L653" s="7" t="s">
        <v>6069</v>
      </c>
      <c r="M653" s="14"/>
      <c r="N653" s="67">
        <v>0</v>
      </c>
      <c r="O653" s="67">
        <v>0</v>
      </c>
      <c r="P653" s="67">
        <v>0</v>
      </c>
      <c r="Q653" s="67">
        <v>0</v>
      </c>
      <c r="R653" s="67">
        <v>0</v>
      </c>
      <c r="S653" s="67">
        <v>0</v>
      </c>
      <c r="T653" s="67">
        <v>0</v>
      </c>
      <c r="U653" s="67">
        <v>0</v>
      </c>
      <c r="V653" s="67">
        <v>0</v>
      </c>
      <c r="W653" s="67">
        <v>0</v>
      </c>
      <c r="X653" s="67">
        <v>0</v>
      </c>
      <c r="Y653" s="67">
        <v>0</v>
      </c>
      <c r="Z653" s="67">
        <v>0</v>
      </c>
      <c r="AA653" s="67">
        <v>0</v>
      </c>
      <c r="AB653" s="67">
        <v>0</v>
      </c>
      <c r="AC653" s="67">
        <v>0</v>
      </c>
      <c r="AD653" s="67">
        <v>0</v>
      </c>
      <c r="AE653" s="67">
        <v>0</v>
      </c>
      <c r="AF653" s="67">
        <v>0</v>
      </c>
      <c r="AG653" s="67">
        <v>0</v>
      </c>
      <c r="AH653" s="67">
        <v>0</v>
      </c>
      <c r="AI653" s="67">
        <v>0</v>
      </c>
      <c r="AJ653" s="67">
        <v>0</v>
      </c>
      <c r="AK653" s="67">
        <v>0</v>
      </c>
      <c r="AL653" s="67">
        <v>0</v>
      </c>
      <c r="AM653" s="67">
        <v>0</v>
      </c>
      <c r="AN653" s="67">
        <v>0</v>
      </c>
      <c r="AO653" s="67">
        <v>0</v>
      </c>
      <c r="AP653" s="67">
        <v>0</v>
      </c>
      <c r="AQ653" s="67">
        <v>0</v>
      </c>
      <c r="AR653" s="67">
        <v>0</v>
      </c>
      <c r="AS653" s="67">
        <v>0</v>
      </c>
      <c r="AT653" s="67">
        <v>0</v>
      </c>
      <c r="AU653" s="67">
        <v>0</v>
      </c>
      <c r="AV653" s="67">
        <v>0</v>
      </c>
      <c r="AW653" s="67">
        <v>0</v>
      </c>
      <c r="AX653" s="67">
        <v>0</v>
      </c>
      <c r="AY653" s="67">
        <v>0</v>
      </c>
      <c r="AZ653" s="67">
        <v>0</v>
      </c>
      <c r="BA653" s="67">
        <v>0</v>
      </c>
      <c r="BB653" s="67">
        <v>0</v>
      </c>
    </row>
    <row r="654" spans="1:54" ht="14.85" customHeight="1" x14ac:dyDescent="0.25">
      <c r="A654" s="6" t="s">
        <v>1955</v>
      </c>
      <c r="B654" s="6" t="s">
        <v>1956</v>
      </c>
      <c r="C654" s="6" t="s">
        <v>7235</v>
      </c>
      <c r="D654" s="6"/>
      <c r="E654" s="6"/>
      <c r="G654" s="12" t="s">
        <v>4936</v>
      </c>
      <c r="H654" s="6">
        <v>1</v>
      </c>
      <c r="I654" s="6">
        <v>-1000</v>
      </c>
      <c r="J654" s="6">
        <v>1000</v>
      </c>
      <c r="L654" s="7" t="s">
        <v>6070</v>
      </c>
      <c r="M654" s="14"/>
      <c r="N654" s="67">
        <v>0.66659909064890144</v>
      </c>
      <c r="O654" s="67">
        <v>0.61976409064891413</v>
      </c>
      <c r="P654" s="67">
        <v>0.82347909064890246</v>
      </c>
      <c r="Q654" s="67">
        <v>0.60578150749347515</v>
      </c>
      <c r="R654" s="67">
        <v>1.7453700002079131E-4</v>
      </c>
      <c r="S654" s="67">
        <v>1.7879400002129842E-4</v>
      </c>
      <c r="T654" s="67">
        <v>3.9690906482974242E-3</v>
      </c>
      <c r="U654" s="67">
        <v>1.7453700002079131E-4</v>
      </c>
      <c r="V654" s="67">
        <v>1.7453700002079131E-4</v>
      </c>
      <c r="W654" s="67">
        <v>0.36732150749344328</v>
      </c>
      <c r="X654" s="67">
        <v>0.45467150749345819</v>
      </c>
      <c r="Y654" s="67">
        <v>0.41209409064890679</v>
      </c>
      <c r="Z654" s="67">
        <v>0.43815650749343149</v>
      </c>
      <c r="AA654" s="67">
        <v>1.7879400002129842E-4</v>
      </c>
      <c r="AB654" s="67">
        <v>1.7453700002079131E-4</v>
      </c>
      <c r="AC654" s="67">
        <v>2.5565074942051069E-3</v>
      </c>
      <c r="AD654" s="67">
        <v>1.7879400002129842E-4</v>
      </c>
      <c r="AE654" s="67">
        <v>1.7879400002129842E-4</v>
      </c>
      <c r="AF654" s="67">
        <v>1.8305100002180552E-4</v>
      </c>
      <c r="AG654" s="67">
        <v>3.4465886960788339E-4</v>
      </c>
      <c r="AH654" s="67">
        <v>3.3580448598513613E-4</v>
      </c>
      <c r="AI654" s="67">
        <v>3.8364543934221729E-4</v>
      </c>
      <c r="AJ654" s="67">
        <v>3.3769061337807216E-4</v>
      </c>
      <c r="AK654" s="67">
        <v>2.0517345626558381E-4</v>
      </c>
      <c r="AL654" s="67">
        <v>1.9773744293161144E-4</v>
      </c>
      <c r="AM654" s="67">
        <v>2.0125642572565994E-4</v>
      </c>
      <c r="AN654" s="67">
        <v>3.0410718966322747E-4</v>
      </c>
      <c r="AO654" s="67">
        <v>3.1832959280109208E-4</v>
      </c>
      <c r="AP654" s="67">
        <v>3.1712954512386204E-4</v>
      </c>
      <c r="AQ654" s="67">
        <v>3.1744975785841234E-4</v>
      </c>
      <c r="AR654" s="67">
        <v>2.1957165347430418E-4</v>
      </c>
      <c r="AS654" s="67">
        <v>2.1352642909278075E-4</v>
      </c>
      <c r="AT654" s="67">
        <v>2.167562342947349E-4</v>
      </c>
      <c r="AU654" s="67">
        <v>2.1780841916552163E-4</v>
      </c>
      <c r="AV654" s="67">
        <v>1.9907104706362588E-4</v>
      </c>
      <c r="AW654" s="67">
        <v>1.8925044798834278E-4</v>
      </c>
      <c r="AX654" s="67">
        <v>1.955284807308999E-4</v>
      </c>
      <c r="AY654" s="67">
        <v>1.9743933660265611E-4</v>
      </c>
      <c r="AZ654" s="67">
        <v>1.9183537335720757E-4</v>
      </c>
      <c r="BA654" s="67">
        <v>1.9416947100125981E-4</v>
      </c>
      <c r="BB654" s="67">
        <v>1.9523055721037963E-4</v>
      </c>
    </row>
    <row r="655" spans="1:54" ht="14.85" customHeight="1" x14ac:dyDescent="0.25">
      <c r="A655" s="6" t="s">
        <v>1957</v>
      </c>
      <c r="B655" s="6" t="s">
        <v>1958</v>
      </c>
      <c r="C655" s="6" t="s">
        <v>7236</v>
      </c>
      <c r="D655" s="6" t="s">
        <v>232</v>
      </c>
      <c r="E655" s="6" t="s">
        <v>233</v>
      </c>
      <c r="G655" s="12" t="s">
        <v>4833</v>
      </c>
      <c r="H655" s="6">
        <v>0</v>
      </c>
      <c r="I655" s="6">
        <v>0</v>
      </c>
      <c r="J655" s="6">
        <v>1000</v>
      </c>
      <c r="K655" s="13" t="s">
        <v>5021</v>
      </c>
      <c r="L655" s="7" t="s">
        <v>6071</v>
      </c>
      <c r="M655" s="14"/>
      <c r="N655" s="67">
        <v>0</v>
      </c>
      <c r="O655" s="67">
        <v>0</v>
      </c>
      <c r="P655" s="67">
        <v>0</v>
      </c>
      <c r="Q655" s="67">
        <v>0</v>
      </c>
      <c r="R655" s="67">
        <v>0</v>
      </c>
      <c r="S655" s="67">
        <v>0</v>
      </c>
      <c r="T655" s="67">
        <v>0</v>
      </c>
      <c r="U655" s="67">
        <v>0</v>
      </c>
      <c r="V655" s="67">
        <v>0</v>
      </c>
      <c r="W655" s="67">
        <v>0</v>
      </c>
      <c r="X655" s="67">
        <v>0</v>
      </c>
      <c r="Y655" s="67">
        <v>0</v>
      </c>
      <c r="Z655" s="67">
        <v>0</v>
      </c>
      <c r="AA655" s="67">
        <v>0</v>
      </c>
      <c r="AB655" s="67">
        <v>0</v>
      </c>
      <c r="AC655" s="67">
        <v>0</v>
      </c>
      <c r="AD655" s="67">
        <v>0</v>
      </c>
      <c r="AE655" s="67">
        <v>0</v>
      </c>
      <c r="AF655" s="67">
        <v>0</v>
      </c>
      <c r="AG655" s="67">
        <v>0</v>
      </c>
      <c r="AH655" s="67">
        <v>0</v>
      </c>
      <c r="AI655" s="67">
        <v>0</v>
      </c>
      <c r="AJ655" s="67">
        <v>0</v>
      </c>
      <c r="AK655" s="67">
        <v>0</v>
      </c>
      <c r="AL655" s="67">
        <v>0</v>
      </c>
      <c r="AM655" s="67">
        <v>0</v>
      </c>
      <c r="AN655" s="67">
        <v>0</v>
      </c>
      <c r="AO655" s="67">
        <v>0</v>
      </c>
      <c r="AP655" s="67">
        <v>0</v>
      </c>
      <c r="AQ655" s="67">
        <v>0</v>
      </c>
      <c r="AR655" s="67">
        <v>0</v>
      </c>
      <c r="AS655" s="67">
        <v>0</v>
      </c>
      <c r="AT655" s="67">
        <v>0</v>
      </c>
      <c r="AU655" s="67">
        <v>0</v>
      </c>
      <c r="AV655" s="67">
        <v>0</v>
      </c>
      <c r="AW655" s="67">
        <v>0</v>
      </c>
      <c r="AX655" s="67">
        <v>0</v>
      </c>
      <c r="AY655" s="67">
        <v>0</v>
      </c>
      <c r="AZ655" s="67">
        <v>0</v>
      </c>
      <c r="BA655" s="67">
        <v>0</v>
      </c>
      <c r="BB655" s="67">
        <v>0</v>
      </c>
    </row>
    <row r="656" spans="1:54" ht="14.85" customHeight="1" x14ac:dyDescent="0.25">
      <c r="A656" s="6" t="s">
        <v>1959</v>
      </c>
      <c r="B656" s="6" t="s">
        <v>1960</v>
      </c>
      <c r="C656" s="6" t="s">
        <v>7237</v>
      </c>
      <c r="D656" s="6" t="s">
        <v>242</v>
      </c>
      <c r="E656" s="6" t="s">
        <v>243</v>
      </c>
      <c r="G656" s="12" t="s">
        <v>4835</v>
      </c>
      <c r="H656" s="6">
        <v>1</v>
      </c>
      <c r="I656" s="6">
        <v>-1000</v>
      </c>
      <c r="J656" s="6">
        <v>1000</v>
      </c>
      <c r="K656" s="13" t="s">
        <v>4589</v>
      </c>
      <c r="L656" s="7" t="s">
        <v>6072</v>
      </c>
      <c r="M656" s="14"/>
      <c r="N656" s="67">
        <v>0</v>
      </c>
      <c r="O656" s="67">
        <v>0</v>
      </c>
      <c r="P656" s="67">
        <v>0</v>
      </c>
      <c r="Q656" s="67">
        <v>0</v>
      </c>
      <c r="R656" s="67">
        <v>0</v>
      </c>
      <c r="S656" s="67">
        <v>0</v>
      </c>
      <c r="T656" s="67">
        <v>0</v>
      </c>
      <c r="U656" s="67">
        <v>0</v>
      </c>
      <c r="V656" s="67">
        <v>0</v>
      </c>
      <c r="W656" s="67">
        <v>0</v>
      </c>
      <c r="X656" s="67">
        <v>0</v>
      </c>
      <c r="Y656" s="67">
        <v>0</v>
      </c>
      <c r="Z656" s="67">
        <v>0</v>
      </c>
      <c r="AA656" s="67">
        <v>0</v>
      </c>
      <c r="AB656" s="67">
        <v>0</v>
      </c>
      <c r="AC656" s="67">
        <v>0</v>
      </c>
      <c r="AD656" s="67">
        <v>0</v>
      </c>
      <c r="AE656" s="67">
        <v>0</v>
      </c>
      <c r="AF656" s="67">
        <v>0</v>
      </c>
      <c r="AG656" s="67">
        <v>0</v>
      </c>
      <c r="AH656" s="67">
        <v>0</v>
      </c>
      <c r="AI656" s="67">
        <v>0</v>
      </c>
      <c r="AJ656" s="67">
        <v>0</v>
      </c>
      <c r="AK656" s="67">
        <v>0</v>
      </c>
      <c r="AL656" s="67">
        <v>0</v>
      </c>
      <c r="AM656" s="67">
        <v>0</v>
      </c>
      <c r="AN656" s="67">
        <v>0</v>
      </c>
      <c r="AO656" s="67">
        <v>0</v>
      </c>
      <c r="AP656" s="67">
        <v>0</v>
      </c>
      <c r="AQ656" s="67">
        <v>0</v>
      </c>
      <c r="AR656" s="67">
        <v>0</v>
      </c>
      <c r="AS656" s="67">
        <v>0</v>
      </c>
      <c r="AT656" s="67">
        <v>0</v>
      </c>
      <c r="AU656" s="67">
        <v>0</v>
      </c>
      <c r="AV656" s="67">
        <v>0</v>
      </c>
      <c r="AW656" s="67">
        <v>0</v>
      </c>
      <c r="AX656" s="67">
        <v>0</v>
      </c>
      <c r="AY656" s="67">
        <v>0</v>
      </c>
      <c r="AZ656" s="67">
        <v>0</v>
      </c>
      <c r="BA656" s="67">
        <v>0</v>
      </c>
      <c r="BB656" s="67">
        <v>0</v>
      </c>
    </row>
    <row r="657" spans="1:54" ht="14.85" customHeight="1" x14ac:dyDescent="0.25">
      <c r="A657" s="6" t="s">
        <v>1961</v>
      </c>
      <c r="B657" s="6" t="s">
        <v>1962</v>
      </c>
      <c r="C657" s="6" t="s">
        <v>7238</v>
      </c>
      <c r="D657" s="6" t="s">
        <v>264</v>
      </c>
      <c r="E657" s="6" t="s">
        <v>265</v>
      </c>
      <c r="G657" s="12" t="s">
        <v>4970</v>
      </c>
      <c r="H657" s="6">
        <v>1</v>
      </c>
      <c r="I657" s="6">
        <v>-1000</v>
      </c>
      <c r="J657" s="6">
        <v>1000</v>
      </c>
      <c r="K657" s="13" t="s">
        <v>5026</v>
      </c>
      <c r="L657" s="7" t="s">
        <v>6073</v>
      </c>
      <c r="M657" s="14"/>
      <c r="N657" s="67">
        <v>0</v>
      </c>
      <c r="O657" s="67">
        <v>0</v>
      </c>
      <c r="P657" s="67">
        <v>0</v>
      </c>
      <c r="Q657" s="67">
        <v>0</v>
      </c>
      <c r="R657" s="67">
        <v>0</v>
      </c>
      <c r="S657" s="67">
        <v>0</v>
      </c>
      <c r="T657" s="67">
        <v>0</v>
      </c>
      <c r="U657" s="67">
        <v>0</v>
      </c>
      <c r="V657" s="67">
        <v>0</v>
      </c>
      <c r="W657" s="67">
        <v>0</v>
      </c>
      <c r="X657" s="67">
        <v>0</v>
      </c>
      <c r="Y657" s="67">
        <v>0</v>
      </c>
      <c r="Z657" s="67">
        <v>0</v>
      </c>
      <c r="AA657" s="67">
        <v>0</v>
      </c>
      <c r="AB657" s="67">
        <v>0</v>
      </c>
      <c r="AC657" s="67">
        <v>0</v>
      </c>
      <c r="AD657" s="67">
        <v>0</v>
      </c>
      <c r="AE657" s="67">
        <v>0</v>
      </c>
      <c r="AF657" s="67">
        <v>0</v>
      </c>
      <c r="AG657" s="67">
        <v>0</v>
      </c>
      <c r="AH657" s="67">
        <v>0</v>
      </c>
      <c r="AI657" s="67">
        <v>0</v>
      </c>
      <c r="AJ657" s="67">
        <v>0</v>
      </c>
      <c r="AK657" s="67">
        <v>0</v>
      </c>
      <c r="AL657" s="67">
        <v>0</v>
      </c>
      <c r="AM657" s="67">
        <v>0</v>
      </c>
      <c r="AN657" s="67">
        <v>0</v>
      </c>
      <c r="AO657" s="67">
        <v>0</v>
      </c>
      <c r="AP657" s="67">
        <v>0</v>
      </c>
      <c r="AQ657" s="67">
        <v>0</v>
      </c>
      <c r="AR657" s="67">
        <v>0</v>
      </c>
      <c r="AS657" s="67">
        <v>0</v>
      </c>
      <c r="AT657" s="67">
        <v>0</v>
      </c>
      <c r="AU657" s="67">
        <v>0</v>
      </c>
      <c r="AV657" s="67">
        <v>0</v>
      </c>
      <c r="AW657" s="67">
        <v>0</v>
      </c>
      <c r="AX657" s="67">
        <v>0</v>
      </c>
      <c r="AY657" s="67">
        <v>0</v>
      </c>
      <c r="AZ657" s="67">
        <v>0</v>
      </c>
      <c r="BA657" s="67">
        <v>0</v>
      </c>
      <c r="BB657" s="67">
        <v>0</v>
      </c>
    </row>
    <row r="658" spans="1:54" ht="14.85" customHeight="1" x14ac:dyDescent="0.25">
      <c r="A658" s="6" t="s">
        <v>1963</v>
      </c>
      <c r="B658" s="6" t="s">
        <v>1964</v>
      </c>
      <c r="C658" s="6" t="s">
        <v>7239</v>
      </c>
      <c r="D658" s="6" t="s">
        <v>433</v>
      </c>
      <c r="E658" s="6" t="s">
        <v>434</v>
      </c>
      <c r="G658" s="12" t="s">
        <v>4827</v>
      </c>
      <c r="H658" s="6">
        <v>0</v>
      </c>
      <c r="I658" s="6">
        <v>0</v>
      </c>
      <c r="J658" s="6">
        <v>1000</v>
      </c>
      <c r="K658" s="13" t="s">
        <v>5048</v>
      </c>
      <c r="L658" s="7" t="s">
        <v>6074</v>
      </c>
      <c r="M658" s="14"/>
      <c r="N658" s="67">
        <v>0</v>
      </c>
      <c r="O658" s="67">
        <v>0</v>
      </c>
      <c r="P658" s="67">
        <v>0</v>
      </c>
      <c r="Q658" s="67">
        <v>0</v>
      </c>
      <c r="R658" s="67">
        <v>0</v>
      </c>
      <c r="S658" s="67">
        <v>0</v>
      </c>
      <c r="T658" s="67">
        <v>0</v>
      </c>
      <c r="U658" s="67">
        <v>0</v>
      </c>
      <c r="V658" s="67">
        <v>0</v>
      </c>
      <c r="W658" s="67">
        <v>0</v>
      </c>
      <c r="X658" s="67">
        <v>0</v>
      </c>
      <c r="Y658" s="67">
        <v>0</v>
      </c>
      <c r="Z658" s="67">
        <v>0</v>
      </c>
      <c r="AA658" s="67">
        <v>0</v>
      </c>
      <c r="AB658" s="67">
        <v>0</v>
      </c>
      <c r="AC658" s="67">
        <v>0</v>
      </c>
      <c r="AD658" s="67">
        <v>0</v>
      </c>
      <c r="AE658" s="67">
        <v>0</v>
      </c>
      <c r="AF658" s="67">
        <v>0</v>
      </c>
      <c r="AG658" s="67">
        <v>0</v>
      </c>
      <c r="AH658" s="67">
        <v>0</v>
      </c>
      <c r="AI658" s="67">
        <v>0</v>
      </c>
      <c r="AJ658" s="67">
        <v>0</v>
      </c>
      <c r="AK658" s="67">
        <v>0</v>
      </c>
      <c r="AL658" s="67">
        <v>0</v>
      </c>
      <c r="AM658" s="67">
        <v>0</v>
      </c>
      <c r="AN658" s="67">
        <v>0</v>
      </c>
      <c r="AO658" s="67">
        <v>0</v>
      </c>
      <c r="AP658" s="67">
        <v>0</v>
      </c>
      <c r="AQ658" s="67">
        <v>0</v>
      </c>
      <c r="AR658" s="67">
        <v>0</v>
      </c>
      <c r="AS658" s="67">
        <v>0</v>
      </c>
      <c r="AT658" s="67">
        <v>0</v>
      </c>
      <c r="AU658" s="67">
        <v>0</v>
      </c>
      <c r="AV658" s="67">
        <v>0</v>
      </c>
      <c r="AW658" s="67">
        <v>0</v>
      </c>
      <c r="AX658" s="67">
        <v>0</v>
      </c>
      <c r="AY658" s="67">
        <v>0</v>
      </c>
      <c r="AZ658" s="67">
        <v>0</v>
      </c>
      <c r="BA658" s="67">
        <v>0</v>
      </c>
      <c r="BB658" s="67">
        <v>0</v>
      </c>
    </row>
    <row r="659" spans="1:54" ht="14.85" customHeight="1" x14ac:dyDescent="0.25">
      <c r="A659" s="6" t="s">
        <v>1965</v>
      </c>
      <c r="B659" s="6" t="s">
        <v>1966</v>
      </c>
      <c r="C659" s="6" t="s">
        <v>7240</v>
      </c>
      <c r="D659" s="6" t="s">
        <v>1967</v>
      </c>
      <c r="E659" s="6" t="s">
        <v>1968</v>
      </c>
      <c r="G659" s="12" t="s">
        <v>4796</v>
      </c>
      <c r="H659" s="6">
        <v>1</v>
      </c>
      <c r="I659" s="6">
        <v>-1000</v>
      </c>
      <c r="J659" s="6">
        <v>1000</v>
      </c>
      <c r="K659" s="13" t="s">
        <v>4423</v>
      </c>
      <c r="L659" s="7" t="s">
        <v>6075</v>
      </c>
      <c r="M659" s="11"/>
      <c r="N659" s="67">
        <v>5.0018657681675904E-2</v>
      </c>
      <c r="O659" s="67">
        <v>5.0018657681675904E-2</v>
      </c>
      <c r="P659" s="67">
        <v>5.0018657681675904E-2</v>
      </c>
      <c r="Q659" s="67">
        <v>5.1238624942129718E-2</v>
      </c>
      <c r="R659" s="67">
        <v>5.0018657681675904E-2</v>
      </c>
      <c r="S659" s="67">
        <v>5.1238624942129718E-2</v>
      </c>
      <c r="T659" s="67">
        <v>5.0018657681448531E-2</v>
      </c>
      <c r="U659" s="67">
        <v>5.0018657681675904E-2</v>
      </c>
      <c r="V659" s="67">
        <v>5.0018657681675904E-2</v>
      </c>
      <c r="W659" s="67">
        <v>5.1238624942129718E-2</v>
      </c>
      <c r="X659" s="67">
        <v>5.1238624942129718E-2</v>
      </c>
      <c r="Y659" s="67">
        <v>5.0018657681675904E-2</v>
      </c>
      <c r="Z659" s="67">
        <v>5.1238624942129718E-2</v>
      </c>
      <c r="AA659" s="67">
        <v>5.1238624942129718E-2</v>
      </c>
      <c r="AB659" s="67">
        <v>5.0018657681675904E-2</v>
      </c>
      <c r="AC659" s="67">
        <v>5.1238624942243405E-2</v>
      </c>
      <c r="AD659" s="67">
        <v>5.1238624942129718E-2</v>
      </c>
      <c r="AE659" s="67">
        <v>5.1238624942129718E-2</v>
      </c>
      <c r="AF659" s="67">
        <v>5.2458592202697218E-2</v>
      </c>
      <c r="AG659" s="67">
        <v>9.8772031248586245E-2</v>
      </c>
      <c r="AH659" s="67">
        <v>9.6234549865698682E-2</v>
      </c>
      <c r="AI659" s="67">
        <v>0.10994476758651217</v>
      </c>
      <c r="AJ659" s="67">
        <v>9.6775074578204112E-2</v>
      </c>
      <c r="AK659" s="67">
        <v>5.8798425962208967E-2</v>
      </c>
      <c r="AL659" s="67">
        <v>5.666741990319224E-2</v>
      </c>
      <c r="AM659" s="67">
        <v>5.7675886867855297E-2</v>
      </c>
      <c r="AN659" s="67">
        <v>8.7150766975128136E-2</v>
      </c>
      <c r="AO659" s="67">
        <v>9.1226610583476031E-2</v>
      </c>
      <c r="AP659" s="67">
        <v>9.0882702006865657E-2</v>
      </c>
      <c r="AQ659" s="67">
        <v>9.0974468273543607E-2</v>
      </c>
      <c r="AR659" s="67">
        <v>6.2924648473654088E-2</v>
      </c>
      <c r="AS659" s="67">
        <v>6.1192213468416412E-2</v>
      </c>
      <c r="AT659" s="67">
        <v>6.2117808170341959E-2</v>
      </c>
      <c r="AU659" s="67">
        <v>6.2419342370958475E-2</v>
      </c>
      <c r="AV659" s="67">
        <v>5.7049602993743065E-2</v>
      </c>
      <c r="AW659" s="67">
        <v>5.4235224480294164E-2</v>
      </c>
      <c r="AX659" s="67">
        <v>5.6034377495848275E-2</v>
      </c>
      <c r="AY659" s="67">
        <v>5.658198885157617E-2</v>
      </c>
      <c r="AZ659" s="67">
        <v>5.4976010065843184E-2</v>
      </c>
      <c r="BA659" s="67">
        <v>5.5644913682840524E-2</v>
      </c>
      <c r="BB659" s="67">
        <v>5.5948998836015562E-2</v>
      </c>
    </row>
    <row r="660" spans="1:54" ht="14.85" customHeight="1" x14ac:dyDescent="0.25">
      <c r="A660" s="6" t="s">
        <v>1969</v>
      </c>
      <c r="B660" s="6" t="s">
        <v>1970</v>
      </c>
      <c r="C660" s="6" t="s">
        <v>7241</v>
      </c>
      <c r="D660" s="6" t="s">
        <v>1971</v>
      </c>
      <c r="E660" s="6" t="s">
        <v>1972</v>
      </c>
      <c r="G660" s="12" t="s">
        <v>4937</v>
      </c>
      <c r="H660" s="6">
        <v>1</v>
      </c>
      <c r="I660" s="6">
        <v>-1000</v>
      </c>
      <c r="J660" s="6">
        <v>1000</v>
      </c>
      <c r="K660" s="13" t="s">
        <v>5211</v>
      </c>
      <c r="L660" s="7" t="s">
        <v>6076</v>
      </c>
      <c r="M660" s="14"/>
      <c r="N660" s="67">
        <v>0</v>
      </c>
      <c r="O660" s="67">
        <v>0</v>
      </c>
      <c r="P660" s="67">
        <v>0</v>
      </c>
      <c r="Q660" s="67">
        <v>0</v>
      </c>
      <c r="R660" s="67">
        <v>0</v>
      </c>
      <c r="S660" s="67">
        <v>0</v>
      </c>
      <c r="T660" s="67">
        <v>0</v>
      </c>
      <c r="U660" s="67">
        <v>0</v>
      </c>
      <c r="V660" s="67">
        <v>0</v>
      </c>
      <c r="W660" s="67">
        <v>0</v>
      </c>
      <c r="X660" s="67">
        <v>0</v>
      </c>
      <c r="Y660" s="67">
        <v>0</v>
      </c>
      <c r="Z660" s="67">
        <v>0</v>
      </c>
      <c r="AA660" s="67">
        <v>0</v>
      </c>
      <c r="AB660" s="67">
        <v>0</v>
      </c>
      <c r="AC660" s="67">
        <v>0</v>
      </c>
      <c r="AD660" s="67">
        <v>0</v>
      </c>
      <c r="AE660" s="67">
        <v>0</v>
      </c>
      <c r="AF660" s="67">
        <v>0</v>
      </c>
      <c r="AG660" s="67">
        <v>0</v>
      </c>
      <c r="AH660" s="67">
        <v>0</v>
      </c>
      <c r="AI660" s="67">
        <v>0</v>
      </c>
      <c r="AJ660" s="67">
        <v>0</v>
      </c>
      <c r="AK660" s="67">
        <v>0</v>
      </c>
      <c r="AL660" s="67">
        <v>0</v>
      </c>
      <c r="AM660" s="67">
        <v>0</v>
      </c>
      <c r="AN660" s="67">
        <v>0</v>
      </c>
      <c r="AO660" s="67">
        <v>0</v>
      </c>
      <c r="AP660" s="67">
        <v>0</v>
      </c>
      <c r="AQ660" s="67">
        <v>0</v>
      </c>
      <c r="AR660" s="67">
        <v>0</v>
      </c>
      <c r="AS660" s="67">
        <v>0</v>
      </c>
      <c r="AT660" s="67">
        <v>0</v>
      </c>
      <c r="AU660" s="67">
        <v>0</v>
      </c>
      <c r="AV660" s="67">
        <v>0</v>
      </c>
      <c r="AW660" s="67">
        <v>0</v>
      </c>
      <c r="AX660" s="67">
        <v>0</v>
      </c>
      <c r="AY660" s="67">
        <v>0</v>
      </c>
      <c r="AZ660" s="67">
        <v>0</v>
      </c>
      <c r="BA660" s="67">
        <v>0</v>
      </c>
      <c r="BB660" s="67">
        <v>0</v>
      </c>
    </row>
    <row r="661" spans="1:54" ht="14.85" customHeight="1" x14ac:dyDescent="0.25">
      <c r="A661" s="6" t="s">
        <v>1973</v>
      </c>
      <c r="B661" s="6" t="s">
        <v>1974</v>
      </c>
      <c r="C661" s="6" t="s">
        <v>7242</v>
      </c>
      <c r="D661" s="6" t="s">
        <v>1606</v>
      </c>
      <c r="E661" s="6" t="s">
        <v>1607</v>
      </c>
      <c r="G661" s="12" t="s">
        <v>4995</v>
      </c>
      <c r="H661" s="6">
        <v>1</v>
      </c>
      <c r="I661" s="6">
        <v>-1000</v>
      </c>
      <c r="J661" s="6">
        <v>1000</v>
      </c>
      <c r="L661" s="7" t="s">
        <v>6077</v>
      </c>
      <c r="M661" s="14"/>
      <c r="N661" s="67">
        <v>0</v>
      </c>
      <c r="O661" s="67">
        <v>0</v>
      </c>
      <c r="P661" s="67">
        <v>0</v>
      </c>
      <c r="Q661" s="67">
        <v>0</v>
      </c>
      <c r="R661" s="67">
        <v>0</v>
      </c>
      <c r="S661" s="67">
        <v>0</v>
      </c>
      <c r="T661" s="67">
        <v>0</v>
      </c>
      <c r="U661" s="67">
        <v>0</v>
      </c>
      <c r="V661" s="67">
        <v>0</v>
      </c>
      <c r="W661" s="67">
        <v>0</v>
      </c>
      <c r="X661" s="67">
        <v>0</v>
      </c>
      <c r="Y661" s="67">
        <v>0</v>
      </c>
      <c r="Z661" s="67">
        <v>0</v>
      </c>
      <c r="AA661" s="67">
        <v>0</v>
      </c>
      <c r="AB661" s="67">
        <v>0</v>
      </c>
      <c r="AC661" s="67">
        <v>0</v>
      </c>
      <c r="AD661" s="67">
        <v>0</v>
      </c>
      <c r="AE661" s="67">
        <v>0</v>
      </c>
      <c r="AF661" s="67">
        <v>0</v>
      </c>
      <c r="AG661" s="67">
        <v>0</v>
      </c>
      <c r="AH661" s="67">
        <v>0</v>
      </c>
      <c r="AI661" s="67">
        <v>0</v>
      </c>
      <c r="AJ661" s="67">
        <v>0</v>
      </c>
      <c r="AK661" s="67">
        <v>0</v>
      </c>
      <c r="AL661" s="67">
        <v>0</v>
      </c>
      <c r="AM661" s="67">
        <v>0</v>
      </c>
      <c r="AN661" s="67">
        <v>0</v>
      </c>
      <c r="AO661" s="67">
        <v>0</v>
      </c>
      <c r="AP661" s="67">
        <v>0</v>
      </c>
      <c r="AQ661" s="67">
        <v>0</v>
      </c>
      <c r="AR661" s="67">
        <v>0</v>
      </c>
      <c r="AS661" s="67">
        <v>0</v>
      </c>
      <c r="AT661" s="67">
        <v>0</v>
      </c>
      <c r="AU661" s="67">
        <v>0</v>
      </c>
      <c r="AV661" s="67">
        <v>0</v>
      </c>
      <c r="AW661" s="67">
        <v>0</v>
      </c>
      <c r="AX661" s="67">
        <v>0</v>
      </c>
      <c r="AY661" s="67">
        <v>0</v>
      </c>
      <c r="AZ661" s="67">
        <v>0</v>
      </c>
      <c r="BA661" s="67">
        <v>0</v>
      </c>
      <c r="BB661" s="67">
        <v>0</v>
      </c>
    </row>
    <row r="662" spans="1:54" ht="14.85" customHeight="1" x14ac:dyDescent="0.25">
      <c r="A662" s="6" t="s">
        <v>1975</v>
      </c>
      <c r="B662" s="6" t="s">
        <v>1976</v>
      </c>
      <c r="C662" s="6" t="s">
        <v>7243</v>
      </c>
      <c r="D662" s="6" t="s">
        <v>1977</v>
      </c>
      <c r="E662" s="6" t="s">
        <v>1978</v>
      </c>
      <c r="G662" s="12" t="s">
        <v>4494</v>
      </c>
      <c r="H662" s="6">
        <v>1</v>
      </c>
      <c r="I662" s="6">
        <v>-1000</v>
      </c>
      <c r="J662" s="6">
        <v>1000</v>
      </c>
      <c r="K662" s="13" t="s">
        <v>4495</v>
      </c>
      <c r="L662" s="7" t="s">
        <v>6078</v>
      </c>
      <c r="M662" s="14"/>
      <c r="N662" s="67">
        <v>-1.5510338485455577E-2</v>
      </c>
      <c r="O662" s="67">
        <v>-1.5510338485455577E-2</v>
      </c>
      <c r="P662" s="67">
        <v>-1.5510338485455577E-2</v>
      </c>
      <c r="Q662" s="67">
        <v>-1.5888639424133544E-2</v>
      </c>
      <c r="R662" s="67">
        <v>-1.5510338485455577E-2</v>
      </c>
      <c r="S662" s="67">
        <v>-1.5888639424133544E-2</v>
      </c>
      <c r="T662" s="67">
        <v>-1.551033848534189E-2</v>
      </c>
      <c r="U662" s="67">
        <v>-1.5510338485455577E-2</v>
      </c>
      <c r="V662" s="67">
        <v>-1.5510338485455577E-2</v>
      </c>
      <c r="W662" s="67">
        <v>-1.5888639424133544E-2</v>
      </c>
      <c r="X662" s="67">
        <v>-1.5888639424133544E-2</v>
      </c>
      <c r="Y662" s="67">
        <v>-1.5510338485455577E-2</v>
      </c>
      <c r="Z662" s="67">
        <v>-1.5888639424133544E-2</v>
      </c>
      <c r="AA662" s="67">
        <v>-1.5888639424133544E-2</v>
      </c>
      <c r="AB662" s="67">
        <v>-1.5510338485455577E-2</v>
      </c>
      <c r="AC662" s="67">
        <v>-1.5888639424247231E-2</v>
      </c>
      <c r="AD662" s="67">
        <v>-1.5888639424133544E-2</v>
      </c>
      <c r="AE662" s="67">
        <v>-1.5888639424133544E-2</v>
      </c>
      <c r="AF662" s="67">
        <v>-1.6266940362811511E-2</v>
      </c>
      <c r="AG662" s="67">
        <v>-3.0628323681071379E-2</v>
      </c>
      <c r="AH662" s="67">
        <v>-2.9841473394071727E-2</v>
      </c>
      <c r="AI662" s="67">
        <v>-3.4092889314024433E-2</v>
      </c>
      <c r="AJ662" s="67">
        <v>-3.0009085274173231E-2</v>
      </c>
      <c r="AK662" s="67">
        <v>-1.8232866121479674E-2</v>
      </c>
      <c r="AL662" s="67">
        <v>-1.7572060197835526E-2</v>
      </c>
      <c r="AM662" s="67">
        <v>-1.7884776785990653E-2</v>
      </c>
      <c r="AN662" s="67">
        <v>-2.7024673545952282E-2</v>
      </c>
      <c r="AO662" s="67">
        <v>-2.8288556203165172E-2</v>
      </c>
      <c r="AP662" s="67">
        <v>-2.8181913228763733E-2</v>
      </c>
      <c r="AQ662" s="67">
        <v>-2.8210369127464219E-2</v>
      </c>
      <c r="AR662" s="67">
        <v>-1.951237082607804E-2</v>
      </c>
      <c r="AS662" s="67">
        <v>-1.8975158222247046E-2</v>
      </c>
      <c r="AT662" s="67">
        <v>-1.9262176862753222E-2</v>
      </c>
      <c r="AU662" s="67">
        <v>-1.935567992200049E-2</v>
      </c>
      <c r="AV662" s="67">
        <v>-1.7690571756816098E-2</v>
      </c>
      <c r="AW662" s="67">
        <v>-1.6817858145600439E-2</v>
      </c>
      <c r="AX662" s="67">
        <v>-1.7375759407968872E-2</v>
      </c>
      <c r="AY662" s="67">
        <v>-1.7545568792684207E-2</v>
      </c>
      <c r="AZ662" s="67">
        <v>-1.7047569131705131E-2</v>
      </c>
      <c r="BA662" s="67">
        <v>-1.725499016208687E-2</v>
      </c>
      <c r="BB662" s="67">
        <v>-1.7349284249007724E-2</v>
      </c>
    </row>
    <row r="663" spans="1:54" ht="14.85" customHeight="1" x14ac:dyDescent="0.25">
      <c r="A663" s="6" t="s">
        <v>1979</v>
      </c>
      <c r="B663" s="6" t="s">
        <v>1980</v>
      </c>
      <c r="C663" s="6" t="s">
        <v>7244</v>
      </c>
      <c r="D663" s="6" t="s">
        <v>1981</v>
      </c>
      <c r="E663" s="6" t="s">
        <v>1982</v>
      </c>
      <c r="G663" s="12" t="s">
        <v>4998</v>
      </c>
      <c r="H663" s="6">
        <v>1</v>
      </c>
      <c r="I663" s="6">
        <v>-1000</v>
      </c>
      <c r="J663" s="6">
        <v>1000</v>
      </c>
      <c r="L663" s="7" t="s">
        <v>6079</v>
      </c>
      <c r="M663" s="14"/>
      <c r="N663" s="67">
        <v>0</v>
      </c>
      <c r="O663" s="67">
        <v>0</v>
      </c>
      <c r="P663" s="67">
        <v>0</v>
      </c>
      <c r="Q663" s="67">
        <v>0</v>
      </c>
      <c r="R663" s="67">
        <v>-0.182098791697058</v>
      </c>
      <c r="S663" s="67">
        <v>-0.17011990043340575</v>
      </c>
      <c r="T663" s="67">
        <v>0</v>
      </c>
      <c r="U663" s="67">
        <v>-0.14616545835895067</v>
      </c>
      <c r="V663" s="67">
        <v>-4.5418154504091035E-2</v>
      </c>
      <c r="W663" s="67">
        <v>0</v>
      </c>
      <c r="X663" s="67">
        <v>0</v>
      </c>
      <c r="Y663" s="67">
        <v>0</v>
      </c>
      <c r="Z663" s="67">
        <v>0</v>
      </c>
      <c r="AA663" s="67">
        <v>-0.14955323376693741</v>
      </c>
      <c r="AB663" s="67">
        <v>-0.1492321250303803</v>
      </c>
      <c r="AC663" s="67">
        <v>0</v>
      </c>
      <c r="AD663" s="67">
        <v>-7.9140955020420733E-2</v>
      </c>
      <c r="AE663" s="67">
        <v>-0.2045909550209899</v>
      </c>
      <c r="AF663" s="67">
        <v>-0.14571375553680355</v>
      </c>
      <c r="AG663" s="67">
        <v>0</v>
      </c>
      <c r="AH663" s="67">
        <v>0</v>
      </c>
      <c r="AI663" s="67">
        <v>0</v>
      </c>
      <c r="AJ663" s="67">
        <v>0</v>
      </c>
      <c r="AK663" s="67">
        <v>0</v>
      </c>
      <c r="AL663" s="67">
        <v>0</v>
      </c>
      <c r="AM663" s="67">
        <v>0</v>
      </c>
      <c r="AN663" s="67">
        <v>0</v>
      </c>
      <c r="AO663" s="67">
        <v>0</v>
      </c>
      <c r="AP663" s="67">
        <v>0</v>
      </c>
      <c r="AQ663" s="67">
        <v>0</v>
      </c>
      <c r="AR663" s="67">
        <v>0</v>
      </c>
      <c r="AS663" s="67">
        <v>0</v>
      </c>
      <c r="AT663" s="67">
        <v>0</v>
      </c>
      <c r="AU663" s="67">
        <v>0</v>
      </c>
      <c r="AV663" s="67">
        <v>0</v>
      </c>
      <c r="AW663" s="67">
        <v>0</v>
      </c>
      <c r="AX663" s="67">
        <v>0</v>
      </c>
      <c r="AY663" s="67">
        <v>0</v>
      </c>
      <c r="AZ663" s="67">
        <v>0</v>
      </c>
      <c r="BA663" s="67">
        <v>0</v>
      </c>
      <c r="BB663" s="67">
        <v>0</v>
      </c>
    </row>
    <row r="664" spans="1:54" ht="14.85" customHeight="1" x14ac:dyDescent="0.25">
      <c r="A664" s="6" t="s">
        <v>1983</v>
      </c>
      <c r="C664" s="6" t="s">
        <v>7245</v>
      </c>
      <c r="D664" s="6"/>
      <c r="E664" s="6"/>
      <c r="G664" s="12" t="s">
        <v>4512</v>
      </c>
      <c r="H664" s="6">
        <v>1</v>
      </c>
      <c r="I664" s="6">
        <v>0</v>
      </c>
      <c r="J664" s="6">
        <v>1000</v>
      </c>
      <c r="L664" s="7" t="s">
        <v>6080</v>
      </c>
      <c r="M664" s="14"/>
      <c r="N664" s="67">
        <v>0</v>
      </c>
      <c r="O664" s="67">
        <v>0</v>
      </c>
      <c r="P664" s="67">
        <v>0</v>
      </c>
      <c r="Q664" s="67">
        <v>0</v>
      </c>
      <c r="R664" s="67">
        <v>0.18209879169708046</v>
      </c>
      <c r="S664" s="67">
        <v>0.17011990043336786</v>
      </c>
      <c r="T664" s="67">
        <v>0</v>
      </c>
      <c r="U664" s="67">
        <v>0.14616545835895411</v>
      </c>
      <c r="V664" s="67">
        <v>4.5418154504081792E-2</v>
      </c>
      <c r="W664" s="67">
        <v>0</v>
      </c>
      <c r="X664" s="67">
        <v>0</v>
      </c>
      <c r="Y664" s="67">
        <v>0</v>
      </c>
      <c r="Z664" s="67">
        <v>0</v>
      </c>
      <c r="AA664" s="67">
        <v>0.14955323376698004</v>
      </c>
      <c r="AB664" s="67">
        <v>0.14923212503043001</v>
      </c>
      <c r="AC664" s="67">
        <v>0</v>
      </c>
      <c r="AD664" s="67">
        <v>7.9140955020472137E-2</v>
      </c>
      <c r="AE664" s="67">
        <v>0.20459095502103419</v>
      </c>
      <c r="AF664" s="67">
        <v>0.1457137555368532</v>
      </c>
      <c r="AG664" s="67">
        <v>0</v>
      </c>
      <c r="AH664" s="67">
        <v>0</v>
      </c>
      <c r="AI664" s="67">
        <v>0</v>
      </c>
      <c r="AJ664" s="67">
        <v>0</v>
      </c>
      <c r="AK664" s="67">
        <v>0</v>
      </c>
      <c r="AL664" s="67">
        <v>0</v>
      </c>
      <c r="AM664" s="67">
        <v>0</v>
      </c>
      <c r="AN664" s="67">
        <v>0</v>
      </c>
      <c r="AO664" s="67">
        <v>0</v>
      </c>
      <c r="AP664" s="67">
        <v>0</v>
      </c>
      <c r="AQ664" s="67">
        <v>0</v>
      </c>
      <c r="AR664" s="67">
        <v>0</v>
      </c>
      <c r="AS664" s="67">
        <v>0</v>
      </c>
      <c r="AT664" s="67">
        <v>0</v>
      </c>
      <c r="AU664" s="67">
        <v>0</v>
      </c>
      <c r="AV664" s="67">
        <v>0</v>
      </c>
      <c r="AW664" s="67">
        <v>0</v>
      </c>
      <c r="AX664" s="67">
        <v>0</v>
      </c>
      <c r="AY664" s="67">
        <v>0</v>
      </c>
      <c r="AZ664" s="67">
        <v>0</v>
      </c>
      <c r="BA664" s="67">
        <v>0</v>
      </c>
      <c r="BB664" s="67">
        <v>0</v>
      </c>
    </row>
    <row r="665" spans="1:54" ht="14.85" customHeight="1" x14ac:dyDescent="0.25">
      <c r="A665" s="6" t="s">
        <v>1984</v>
      </c>
      <c r="B665" s="6" t="s">
        <v>1985</v>
      </c>
      <c r="C665" s="6" t="s">
        <v>7246</v>
      </c>
      <c r="D665" s="6" t="s">
        <v>693</v>
      </c>
      <c r="E665" s="6" t="s">
        <v>694</v>
      </c>
      <c r="G665" s="7" t="s">
        <v>4753</v>
      </c>
      <c r="H665" s="6">
        <v>1</v>
      </c>
      <c r="I665" s="6">
        <v>-1000</v>
      </c>
      <c r="J665" s="6">
        <v>1000</v>
      </c>
      <c r="K665" s="13" t="s">
        <v>5212</v>
      </c>
      <c r="L665" s="7" t="s">
        <v>6081</v>
      </c>
      <c r="M665" s="14"/>
      <c r="N665" s="67">
        <v>0</v>
      </c>
      <c r="O665" s="67">
        <v>0</v>
      </c>
      <c r="P665" s="67">
        <v>0</v>
      </c>
      <c r="Q665" s="67">
        <v>0</v>
      </c>
      <c r="R665" s="67">
        <v>0</v>
      </c>
      <c r="S665" s="67">
        <v>0</v>
      </c>
      <c r="T665" s="67">
        <v>0</v>
      </c>
      <c r="U665" s="67">
        <v>0</v>
      </c>
      <c r="V665" s="67">
        <v>0</v>
      </c>
      <c r="W665" s="67">
        <v>0</v>
      </c>
      <c r="X665" s="67">
        <v>0</v>
      </c>
      <c r="Y665" s="67">
        <v>0</v>
      </c>
      <c r="Z665" s="67">
        <v>0</v>
      </c>
      <c r="AA665" s="67">
        <v>0</v>
      </c>
      <c r="AB665" s="67">
        <v>0</v>
      </c>
      <c r="AC665" s="67">
        <v>0</v>
      </c>
      <c r="AD665" s="67">
        <v>0</v>
      </c>
      <c r="AE665" s="67">
        <v>0</v>
      </c>
      <c r="AF665" s="67">
        <v>0</v>
      </c>
      <c r="AG665" s="67">
        <v>0</v>
      </c>
      <c r="AH665" s="67">
        <v>0</v>
      </c>
      <c r="AI665" s="67">
        <v>0</v>
      </c>
      <c r="AJ665" s="67">
        <v>0</v>
      </c>
      <c r="AK665" s="67">
        <v>0</v>
      </c>
      <c r="AL665" s="67">
        <v>0</v>
      </c>
      <c r="AM665" s="67">
        <v>0</v>
      </c>
      <c r="AN665" s="67">
        <v>0</v>
      </c>
      <c r="AO665" s="67">
        <v>0</v>
      </c>
      <c r="AP665" s="67">
        <v>0</v>
      </c>
      <c r="AQ665" s="67">
        <v>0</v>
      </c>
      <c r="AR665" s="67">
        <v>0</v>
      </c>
      <c r="AS665" s="67">
        <v>0</v>
      </c>
      <c r="AT665" s="67">
        <v>0</v>
      </c>
      <c r="AU665" s="67">
        <v>0</v>
      </c>
      <c r="AV665" s="67">
        <v>0</v>
      </c>
      <c r="AW665" s="67">
        <v>0</v>
      </c>
      <c r="AX665" s="67">
        <v>0</v>
      </c>
      <c r="AY665" s="67">
        <v>0</v>
      </c>
      <c r="AZ665" s="67">
        <v>0</v>
      </c>
      <c r="BA665" s="67">
        <v>0</v>
      </c>
      <c r="BB665" s="67">
        <v>0</v>
      </c>
    </row>
    <row r="666" spans="1:54" ht="14.85" customHeight="1" x14ac:dyDescent="0.25">
      <c r="A666" s="6" t="s">
        <v>1986</v>
      </c>
      <c r="B666" s="6" t="s">
        <v>1987</v>
      </c>
      <c r="C666" s="6" t="s">
        <v>7247</v>
      </c>
      <c r="D666" s="6" t="s">
        <v>1988</v>
      </c>
      <c r="E666" s="6" t="s">
        <v>1989</v>
      </c>
      <c r="G666" s="12" t="s">
        <v>4938</v>
      </c>
      <c r="H666" s="6">
        <v>0</v>
      </c>
      <c r="I666" s="6">
        <v>0</v>
      </c>
      <c r="J666" s="6">
        <v>1000</v>
      </c>
      <c r="K666" s="13" t="s">
        <v>5213</v>
      </c>
      <c r="L666" s="7" t="s">
        <v>6082</v>
      </c>
      <c r="M666" s="14"/>
      <c r="N666" s="67">
        <v>0</v>
      </c>
      <c r="O666" s="67">
        <v>0</v>
      </c>
      <c r="P666" s="67">
        <v>0</v>
      </c>
      <c r="Q666" s="67">
        <v>0</v>
      </c>
      <c r="R666" s="67">
        <v>0</v>
      </c>
      <c r="S666" s="67">
        <v>0</v>
      </c>
      <c r="T666" s="67">
        <v>0</v>
      </c>
      <c r="U666" s="67">
        <v>0</v>
      </c>
      <c r="V666" s="67">
        <v>0</v>
      </c>
      <c r="W666" s="67">
        <v>0</v>
      </c>
      <c r="X666" s="67">
        <v>0</v>
      </c>
      <c r="Y666" s="67">
        <v>0</v>
      </c>
      <c r="Z666" s="67">
        <v>0</v>
      </c>
      <c r="AA666" s="67">
        <v>0</v>
      </c>
      <c r="AB666" s="67">
        <v>0</v>
      </c>
      <c r="AC666" s="67">
        <v>0</v>
      </c>
      <c r="AD666" s="67">
        <v>0</v>
      </c>
      <c r="AE666" s="67">
        <v>0</v>
      </c>
      <c r="AF666" s="67">
        <v>0</v>
      </c>
      <c r="AG666" s="67">
        <v>0</v>
      </c>
      <c r="AH666" s="67">
        <v>0</v>
      </c>
      <c r="AI666" s="67">
        <v>0</v>
      </c>
      <c r="AJ666" s="67">
        <v>0</v>
      </c>
      <c r="AK666" s="67">
        <v>0</v>
      </c>
      <c r="AL666" s="67">
        <v>0</v>
      </c>
      <c r="AM666" s="67">
        <v>0</v>
      </c>
      <c r="AN666" s="67">
        <v>0</v>
      </c>
      <c r="AO666" s="67">
        <v>0</v>
      </c>
      <c r="AP666" s="67">
        <v>0</v>
      </c>
      <c r="AQ666" s="67">
        <v>0</v>
      </c>
      <c r="AR666" s="67">
        <v>0</v>
      </c>
      <c r="AS666" s="67">
        <v>0</v>
      </c>
      <c r="AT666" s="67">
        <v>0</v>
      </c>
      <c r="AU666" s="67">
        <v>0</v>
      </c>
      <c r="AV666" s="67">
        <v>0</v>
      </c>
      <c r="AW666" s="67">
        <v>0</v>
      </c>
      <c r="AX666" s="67">
        <v>0</v>
      </c>
      <c r="AY666" s="67">
        <v>0</v>
      </c>
      <c r="AZ666" s="67">
        <v>0</v>
      </c>
      <c r="BA666" s="67">
        <v>0</v>
      </c>
      <c r="BB666" s="67">
        <v>0</v>
      </c>
    </row>
    <row r="667" spans="1:54" ht="14.85" customHeight="1" x14ac:dyDescent="0.25">
      <c r="A667" s="6" t="s">
        <v>1990</v>
      </c>
      <c r="B667" s="6" t="s">
        <v>1991</v>
      </c>
      <c r="C667" s="6" t="s">
        <v>7248</v>
      </c>
      <c r="D667" s="6" t="s">
        <v>1051</v>
      </c>
      <c r="E667" s="6" t="s">
        <v>1052</v>
      </c>
      <c r="G667" s="12" t="s">
        <v>4574</v>
      </c>
      <c r="H667" s="6">
        <v>1</v>
      </c>
      <c r="I667" s="6">
        <v>-1000</v>
      </c>
      <c r="J667" s="6">
        <v>1000</v>
      </c>
      <c r="K667" s="13" t="s">
        <v>5214</v>
      </c>
      <c r="L667" s="7" t="s">
        <v>6083</v>
      </c>
      <c r="M667" s="14"/>
      <c r="N667" s="67">
        <v>0</v>
      </c>
      <c r="O667" s="67">
        <v>0</v>
      </c>
      <c r="P667" s="67">
        <v>0</v>
      </c>
      <c r="Q667" s="67">
        <v>0</v>
      </c>
      <c r="R667" s="67">
        <v>-0.182098791697058</v>
      </c>
      <c r="S667" s="67">
        <v>-0.17011990043340575</v>
      </c>
      <c r="T667" s="67">
        <v>0</v>
      </c>
      <c r="U667" s="67">
        <v>-0.14616545835895067</v>
      </c>
      <c r="V667" s="67">
        <v>-4.5418154504091035E-2</v>
      </c>
      <c r="W667" s="67">
        <v>0</v>
      </c>
      <c r="X667" s="67">
        <v>0</v>
      </c>
      <c r="Y667" s="67">
        <v>0</v>
      </c>
      <c r="Z667" s="67">
        <v>0</v>
      </c>
      <c r="AA667" s="67">
        <v>-0.14955323376693741</v>
      </c>
      <c r="AB667" s="67">
        <v>-0.1492321250303803</v>
      </c>
      <c r="AC667" s="67">
        <v>0</v>
      </c>
      <c r="AD667" s="67">
        <v>-7.9140955020420733E-2</v>
      </c>
      <c r="AE667" s="67">
        <v>-0.2045909550209899</v>
      </c>
      <c r="AF667" s="67">
        <v>-0.14571375553680355</v>
      </c>
      <c r="AG667" s="67">
        <v>0</v>
      </c>
      <c r="AH667" s="67">
        <v>0</v>
      </c>
      <c r="AI667" s="67">
        <v>0</v>
      </c>
      <c r="AJ667" s="67">
        <v>0</v>
      </c>
      <c r="AK667" s="67">
        <v>0</v>
      </c>
      <c r="AL667" s="67">
        <v>0</v>
      </c>
      <c r="AM667" s="67">
        <v>0</v>
      </c>
      <c r="AN667" s="67">
        <v>0</v>
      </c>
      <c r="AO667" s="67">
        <v>0</v>
      </c>
      <c r="AP667" s="67">
        <v>0</v>
      </c>
      <c r="AQ667" s="67">
        <v>0</v>
      </c>
      <c r="AR667" s="67">
        <v>0</v>
      </c>
      <c r="AS667" s="67">
        <v>0</v>
      </c>
      <c r="AT667" s="67">
        <v>0</v>
      </c>
      <c r="AU667" s="67">
        <v>0</v>
      </c>
      <c r="AV667" s="67">
        <v>0</v>
      </c>
      <c r="AW667" s="67">
        <v>0</v>
      </c>
      <c r="AX667" s="67">
        <v>0</v>
      </c>
      <c r="AY667" s="67">
        <v>0</v>
      </c>
      <c r="AZ667" s="67">
        <v>0</v>
      </c>
      <c r="BA667" s="67">
        <v>0</v>
      </c>
      <c r="BB667" s="67">
        <v>0</v>
      </c>
    </row>
    <row r="668" spans="1:54" ht="14.85" customHeight="1" x14ac:dyDescent="0.25">
      <c r="A668" s="6" t="s">
        <v>1992</v>
      </c>
      <c r="B668" s="6" t="s">
        <v>1993</v>
      </c>
      <c r="C668" s="6" t="s">
        <v>7249</v>
      </c>
      <c r="D668" s="6" t="s">
        <v>1994</v>
      </c>
      <c r="E668" s="6" t="s">
        <v>1995</v>
      </c>
      <c r="G668" s="12" t="s">
        <v>4491</v>
      </c>
      <c r="H668" s="6">
        <v>1</v>
      </c>
      <c r="I668" s="6">
        <v>-1000</v>
      </c>
      <c r="J668" s="6">
        <v>1000</v>
      </c>
      <c r="K668" s="13" t="s">
        <v>4417</v>
      </c>
      <c r="L668" s="7" t="s">
        <v>6084</v>
      </c>
      <c r="M668" s="11"/>
      <c r="N668" s="67">
        <v>0.11579176639747857</v>
      </c>
      <c r="O668" s="67">
        <v>0.11579176639747857</v>
      </c>
      <c r="P668" s="67">
        <v>0.11579176639747857</v>
      </c>
      <c r="Q668" s="67">
        <v>0.11861595582172413</v>
      </c>
      <c r="R668" s="67">
        <v>0.11579176639747857</v>
      </c>
      <c r="S668" s="67">
        <v>0.11861595582172413</v>
      </c>
      <c r="T668" s="67">
        <v>0.11579176639713751</v>
      </c>
      <c r="U668" s="67">
        <v>0.11579176639747857</v>
      </c>
      <c r="V668" s="67">
        <v>0.11579176639747857</v>
      </c>
      <c r="W668" s="67">
        <v>0.11861595582172413</v>
      </c>
      <c r="X668" s="67">
        <v>0.11861595582172413</v>
      </c>
      <c r="Y668" s="67">
        <v>0.11579176639747857</v>
      </c>
      <c r="Z668" s="67">
        <v>0.11861595582172413</v>
      </c>
      <c r="AA668" s="67">
        <v>0.11861595582172413</v>
      </c>
      <c r="AB668" s="67">
        <v>0.11579176639747857</v>
      </c>
      <c r="AC668" s="67">
        <v>0.11861595582217888</v>
      </c>
      <c r="AD668" s="67">
        <v>0.11861595582172413</v>
      </c>
      <c r="AE668" s="67">
        <v>0.11861595582161044</v>
      </c>
      <c r="AF668" s="67">
        <v>0.12144014524608338</v>
      </c>
      <c r="AG668" s="67">
        <v>0.22865443614534797</v>
      </c>
      <c r="AH668" s="67">
        <v>0.22278023909268541</v>
      </c>
      <c r="AI668" s="67">
        <v>0.25451900220957668</v>
      </c>
      <c r="AJ668" s="67">
        <v>0.22403153839059087</v>
      </c>
      <c r="AK668" s="67">
        <v>0.13611667963755281</v>
      </c>
      <c r="AL668" s="67">
        <v>0.13118346137036951</v>
      </c>
      <c r="AM668" s="67">
        <v>0.1335180336400299</v>
      </c>
      <c r="AN668" s="67">
        <v>0.20175154069841028</v>
      </c>
      <c r="AO668" s="67">
        <v>0.21118700244107913</v>
      </c>
      <c r="AP668" s="67">
        <v>0.21039086389180284</v>
      </c>
      <c r="AQ668" s="67">
        <v>0.21060330018258355</v>
      </c>
      <c r="AR668" s="67">
        <v>0.14566876710432552</v>
      </c>
      <c r="AS668" s="67">
        <v>0.14165822946256412</v>
      </c>
      <c r="AT668" s="67">
        <v>0.14380095480703403</v>
      </c>
      <c r="AU668" s="67">
        <v>0.14449899788405673</v>
      </c>
      <c r="AV668" s="67">
        <v>0.13206820432810673</v>
      </c>
      <c r="AW668" s="67">
        <v>0.12555299831331013</v>
      </c>
      <c r="AX668" s="67">
        <v>0.12971798624653275</v>
      </c>
      <c r="AY668" s="67">
        <v>0.1309856909216478</v>
      </c>
      <c r="AZ668" s="67">
        <v>0.1272678958225697</v>
      </c>
      <c r="BA668" s="67">
        <v>0.12881638862404543</v>
      </c>
      <c r="BB668" s="67">
        <v>0.12952033708359068</v>
      </c>
    </row>
    <row r="669" spans="1:54" ht="14.85" customHeight="1" x14ac:dyDescent="0.25">
      <c r="A669" s="6" t="s">
        <v>1996</v>
      </c>
      <c r="B669" s="6" t="s">
        <v>1997</v>
      </c>
      <c r="C669" s="6" t="s">
        <v>7250</v>
      </c>
      <c r="D669" s="6" t="s">
        <v>1998</v>
      </c>
      <c r="E669" s="6" t="s">
        <v>1999</v>
      </c>
      <c r="G669" s="12" t="s">
        <v>4815</v>
      </c>
      <c r="H669" s="6">
        <v>1</v>
      </c>
      <c r="I669" s="6">
        <v>-1000</v>
      </c>
      <c r="J669" s="6">
        <v>1000</v>
      </c>
      <c r="K669" s="13" t="s">
        <v>4817</v>
      </c>
      <c r="L669" s="7" t="s">
        <v>6085</v>
      </c>
      <c r="M669" s="14"/>
      <c r="N669" s="67">
        <v>0</v>
      </c>
      <c r="O669" s="67">
        <v>0</v>
      </c>
      <c r="P669" s="67">
        <v>0</v>
      </c>
      <c r="Q669" s="67">
        <v>0</v>
      </c>
      <c r="R669" s="67">
        <v>0</v>
      </c>
      <c r="S669" s="67">
        <v>0</v>
      </c>
      <c r="T669" s="67">
        <v>0</v>
      </c>
      <c r="U669" s="67">
        <v>0</v>
      </c>
      <c r="V669" s="67">
        <v>0</v>
      </c>
      <c r="W669" s="67">
        <v>0</v>
      </c>
      <c r="X669" s="67">
        <v>0</v>
      </c>
      <c r="Y669" s="67">
        <v>0</v>
      </c>
      <c r="Z669" s="67">
        <v>0</v>
      </c>
      <c r="AA669" s="67">
        <v>0</v>
      </c>
      <c r="AB669" s="67">
        <v>0</v>
      </c>
      <c r="AC669" s="67">
        <v>0</v>
      </c>
      <c r="AD669" s="67">
        <v>0</v>
      </c>
      <c r="AE669" s="67">
        <v>0</v>
      </c>
      <c r="AF669" s="67">
        <v>0</v>
      </c>
      <c r="AG669" s="67">
        <v>0</v>
      </c>
      <c r="AH669" s="67">
        <v>0</v>
      </c>
      <c r="AI669" s="67">
        <v>0</v>
      </c>
      <c r="AJ669" s="67">
        <v>0</v>
      </c>
      <c r="AK669" s="67">
        <v>0</v>
      </c>
      <c r="AL669" s="67">
        <v>0</v>
      </c>
      <c r="AM669" s="67">
        <v>0</v>
      </c>
      <c r="AN669" s="67">
        <v>0</v>
      </c>
      <c r="AO669" s="67">
        <v>0</v>
      </c>
      <c r="AP669" s="67">
        <v>0</v>
      </c>
      <c r="AQ669" s="67">
        <v>0</v>
      </c>
      <c r="AR669" s="67">
        <v>0</v>
      </c>
      <c r="AS669" s="67">
        <v>0</v>
      </c>
      <c r="AT669" s="67">
        <v>0</v>
      </c>
      <c r="AU669" s="67">
        <v>0</v>
      </c>
      <c r="AV669" s="67">
        <v>0</v>
      </c>
      <c r="AW669" s="67">
        <v>0</v>
      </c>
      <c r="AX669" s="67">
        <v>0</v>
      </c>
      <c r="AY669" s="67">
        <v>0</v>
      </c>
      <c r="AZ669" s="67">
        <v>0</v>
      </c>
      <c r="BA669" s="67">
        <v>0</v>
      </c>
      <c r="BB669" s="67">
        <v>0</v>
      </c>
    </row>
    <row r="670" spans="1:54" ht="14.85" customHeight="1" x14ac:dyDescent="0.25">
      <c r="A670" s="6" t="s">
        <v>2000</v>
      </c>
      <c r="B670" s="6" t="s">
        <v>2001</v>
      </c>
      <c r="C670" s="6" t="s">
        <v>7251</v>
      </c>
      <c r="D670" s="6" t="s">
        <v>2002</v>
      </c>
      <c r="E670" s="6" t="s">
        <v>2003</v>
      </c>
      <c r="G670" s="12" t="s">
        <v>4494</v>
      </c>
      <c r="H670" s="6">
        <v>1</v>
      </c>
      <c r="I670" s="6">
        <v>-1000</v>
      </c>
      <c r="J670" s="6">
        <v>1000</v>
      </c>
      <c r="K670" s="13" t="s">
        <v>4502</v>
      </c>
      <c r="L670" s="7" t="s">
        <v>6086</v>
      </c>
      <c r="M670" s="14"/>
      <c r="N670" s="67">
        <v>1.4206500509317266E-6</v>
      </c>
      <c r="O670" s="67">
        <v>1.4206500509317266E-6</v>
      </c>
      <c r="P670" s="67">
        <v>1.4206500509317266E-6</v>
      </c>
      <c r="Q670" s="67">
        <v>1.4552999800798716E-6</v>
      </c>
      <c r="R670" s="67">
        <v>1.4206500509317266E-6</v>
      </c>
      <c r="S670" s="67">
        <v>1.4552999800798716E-6</v>
      </c>
      <c r="T670" s="67">
        <v>1.4206500509317266E-6</v>
      </c>
      <c r="U670" s="67">
        <v>1.4206500509317266E-6</v>
      </c>
      <c r="V670" s="67">
        <v>1.4206500509317266E-6</v>
      </c>
      <c r="W670" s="67">
        <v>1.4552999800798716E-6</v>
      </c>
      <c r="X670" s="67">
        <v>1.4552999800798716E-6</v>
      </c>
      <c r="Y670" s="67">
        <v>1.4206500509317266E-6</v>
      </c>
      <c r="Z670" s="67">
        <v>1.4552999800798716E-6</v>
      </c>
      <c r="AA670" s="67">
        <v>1.4552999800798716E-6</v>
      </c>
      <c r="AB670" s="67">
        <v>1.4206500509317266E-6</v>
      </c>
      <c r="AC670" s="67">
        <v>1.4552999800798716E-6</v>
      </c>
      <c r="AD670" s="67">
        <v>1.4552999800798716E-6</v>
      </c>
      <c r="AE670" s="67">
        <v>1.4552999800798716E-6</v>
      </c>
      <c r="AF670" s="67">
        <v>1.4899500229148543E-6</v>
      </c>
      <c r="AG670" s="67">
        <v>2.8053628966517863E-6</v>
      </c>
      <c r="AH670" s="67">
        <v>2.7332923764333827E-6</v>
      </c>
      <c r="AI670" s="67">
        <v>3.1226954888552427E-6</v>
      </c>
      <c r="AJ670" s="67">
        <v>2.748644533312472E-6</v>
      </c>
      <c r="AK670" s="67">
        <v>1.670016558819043E-6</v>
      </c>
      <c r="AL670" s="67">
        <v>1.6094908232844318E-6</v>
      </c>
      <c r="AM670" s="67">
        <v>1.6381336536142044E-6</v>
      </c>
      <c r="AN670" s="67">
        <v>2.4752911258474342E-6</v>
      </c>
      <c r="AO670" s="67">
        <v>2.5910547947205487E-6</v>
      </c>
      <c r="AP670" s="67">
        <v>2.5812870489971829E-6</v>
      </c>
      <c r="AQ670" s="67">
        <v>2.5838934334387886E-6</v>
      </c>
      <c r="AR670" s="67">
        <v>1.7872110902317218E-6</v>
      </c>
      <c r="AS670" s="67">
        <v>1.7380058352500782E-6</v>
      </c>
      <c r="AT670" s="67">
        <v>1.7642948932916624E-6</v>
      </c>
      <c r="AU670" s="67">
        <v>1.7728592638377449E-6</v>
      </c>
      <c r="AV670" s="67">
        <v>1.6203457562369294E-6</v>
      </c>
      <c r="AW670" s="67">
        <v>1.5404106079586199E-6</v>
      </c>
      <c r="AX670" s="67">
        <v>1.5915109088382451E-6</v>
      </c>
      <c r="AY670" s="67">
        <v>1.6070644051069394E-6</v>
      </c>
      <c r="AZ670" s="67">
        <v>1.5614507447025971E-6</v>
      </c>
      <c r="BA670" s="67">
        <v>1.5804491795279318E-6</v>
      </c>
      <c r="BB670" s="67">
        <v>1.589085968589643E-6</v>
      </c>
    </row>
    <row r="671" spans="1:54" ht="14.85" customHeight="1" x14ac:dyDescent="0.25">
      <c r="A671" s="6" t="s">
        <v>2004</v>
      </c>
      <c r="B671" s="6" t="s">
        <v>2005</v>
      </c>
      <c r="C671" s="6" t="s">
        <v>7252</v>
      </c>
      <c r="D671" s="6" t="s">
        <v>441</v>
      </c>
      <c r="E671" s="6" t="s">
        <v>442</v>
      </c>
      <c r="G671" s="12" t="s">
        <v>4853</v>
      </c>
      <c r="H671" s="6">
        <v>1</v>
      </c>
      <c r="I671" s="6">
        <v>-1000</v>
      </c>
      <c r="J671" s="6">
        <v>1000</v>
      </c>
      <c r="K671" s="13" t="s">
        <v>5215</v>
      </c>
      <c r="L671" s="7" t="s">
        <v>6087</v>
      </c>
      <c r="M671" s="14"/>
      <c r="N671" s="67">
        <v>0</v>
      </c>
      <c r="O671" s="67">
        <v>0</v>
      </c>
      <c r="P671" s="67">
        <v>0</v>
      </c>
      <c r="Q671" s="67">
        <v>0</v>
      </c>
      <c r="R671" s="67">
        <v>0</v>
      </c>
      <c r="S671" s="67">
        <v>0</v>
      </c>
      <c r="T671" s="67">
        <v>0</v>
      </c>
      <c r="U671" s="67">
        <v>0</v>
      </c>
      <c r="V671" s="67">
        <v>0</v>
      </c>
      <c r="W671" s="67">
        <v>0</v>
      </c>
      <c r="X671" s="67">
        <v>0</v>
      </c>
      <c r="Y671" s="67">
        <v>0</v>
      </c>
      <c r="Z671" s="67">
        <v>0</v>
      </c>
      <c r="AA671" s="67">
        <v>0</v>
      </c>
      <c r="AB671" s="67">
        <v>0</v>
      </c>
      <c r="AC671" s="67">
        <v>0</v>
      </c>
      <c r="AD671" s="67">
        <v>0</v>
      </c>
      <c r="AE671" s="67">
        <v>0</v>
      </c>
      <c r="AF671" s="67">
        <v>0</v>
      </c>
      <c r="AG671" s="67">
        <v>0</v>
      </c>
      <c r="AH671" s="67">
        <v>0</v>
      </c>
      <c r="AI671" s="67">
        <v>0</v>
      </c>
      <c r="AJ671" s="67">
        <v>0</v>
      </c>
      <c r="AK671" s="67">
        <v>0</v>
      </c>
      <c r="AL671" s="67">
        <v>0</v>
      </c>
      <c r="AM671" s="67">
        <v>0</v>
      </c>
      <c r="AN671" s="67">
        <v>0</v>
      </c>
      <c r="AO671" s="67">
        <v>0</v>
      </c>
      <c r="AP671" s="67">
        <v>0</v>
      </c>
      <c r="AQ671" s="67">
        <v>0</v>
      </c>
      <c r="AR671" s="67">
        <v>0</v>
      </c>
      <c r="AS671" s="67">
        <v>0</v>
      </c>
      <c r="AT671" s="67">
        <v>0</v>
      </c>
      <c r="AU671" s="67">
        <v>0</v>
      </c>
      <c r="AV671" s="67">
        <v>0</v>
      </c>
      <c r="AW671" s="67">
        <v>0</v>
      </c>
      <c r="AX671" s="67">
        <v>0</v>
      </c>
      <c r="AY671" s="67">
        <v>0</v>
      </c>
      <c r="AZ671" s="67">
        <v>0</v>
      </c>
      <c r="BA671" s="67">
        <v>0</v>
      </c>
      <c r="BB671" s="67">
        <v>0</v>
      </c>
    </row>
    <row r="672" spans="1:54" ht="14.85" customHeight="1" x14ac:dyDescent="0.25">
      <c r="A672" s="6" t="s">
        <v>2006</v>
      </c>
      <c r="B672" s="6" t="s">
        <v>2007</v>
      </c>
      <c r="C672" s="6" t="s">
        <v>7253</v>
      </c>
      <c r="D672" s="6" t="s">
        <v>41</v>
      </c>
      <c r="E672" s="6" t="s">
        <v>42</v>
      </c>
      <c r="G672" s="12" t="s">
        <v>4734</v>
      </c>
      <c r="H672" s="6">
        <v>1</v>
      </c>
      <c r="I672" s="6">
        <v>-1000</v>
      </c>
      <c r="J672" s="6">
        <v>1000</v>
      </c>
      <c r="K672" s="13" t="s">
        <v>4737</v>
      </c>
      <c r="L672" s="7" t="s">
        <v>6088</v>
      </c>
      <c r="M672" s="14"/>
      <c r="N672" s="67">
        <v>9.7432482000385789E-3</v>
      </c>
      <c r="O672" s="67">
        <v>9.7432482000385789E-3</v>
      </c>
      <c r="P672" s="67">
        <v>9.7432482000385789E-3</v>
      </c>
      <c r="Q672" s="67">
        <v>9.980888400036747E-3</v>
      </c>
      <c r="R672" s="67">
        <v>9.7432482000385789E-3</v>
      </c>
      <c r="S672" s="67">
        <v>9.980888400036747E-3</v>
      </c>
      <c r="T672" s="67">
        <v>9.7432482000385789E-3</v>
      </c>
      <c r="U672" s="67">
        <v>9.7432482000385789E-3</v>
      </c>
      <c r="V672" s="67">
        <v>9.7432482000385789E-3</v>
      </c>
      <c r="W672" s="67">
        <v>9.980888400036747E-3</v>
      </c>
      <c r="X672" s="67">
        <v>9.980888400036747E-3</v>
      </c>
      <c r="Y672" s="67">
        <v>9.7432482000385789E-3</v>
      </c>
      <c r="Z672" s="67">
        <v>9.980888400036747E-3</v>
      </c>
      <c r="AA672" s="67">
        <v>9.980888400036747E-3</v>
      </c>
      <c r="AB672" s="67">
        <v>9.7432482000385789E-3</v>
      </c>
      <c r="AC672" s="67">
        <v>9.980888400036747E-3</v>
      </c>
      <c r="AD672" s="67">
        <v>9.980888400036747E-3</v>
      </c>
      <c r="AE672" s="67">
        <v>9.980888400036747E-3</v>
      </c>
      <c r="AF672" s="67">
        <v>1.0218528600034915E-2</v>
      </c>
      <c r="AG672" s="67">
        <v>1.9240028826857269E-2</v>
      </c>
      <c r="AH672" s="67">
        <v>1.8745747051525541E-2</v>
      </c>
      <c r="AI672" s="67">
        <v>2.1416391573438887E-2</v>
      </c>
      <c r="AJ672" s="67">
        <v>1.8851037090826139E-2</v>
      </c>
      <c r="AK672" s="67">
        <v>1.145347925103124E-2</v>
      </c>
      <c r="AL672" s="67">
        <v>1.1038375729413019E-2</v>
      </c>
      <c r="AM672" s="67">
        <v>1.1234817305307843E-2</v>
      </c>
      <c r="AN672" s="67">
        <v>1.6976296302573246E-2</v>
      </c>
      <c r="AO672" s="67">
        <v>1.7770239157925971E-2</v>
      </c>
      <c r="AP672" s="67">
        <v>1.770324842334503E-2</v>
      </c>
      <c r="AQ672" s="67">
        <v>1.7721123783303483E-2</v>
      </c>
      <c r="AR672" s="67">
        <v>1.2257235527613375E-2</v>
      </c>
      <c r="AS672" s="67">
        <v>1.191977056896576E-2</v>
      </c>
      <c r="AT672" s="67">
        <v>1.2100069268058178E-2</v>
      </c>
      <c r="AU672" s="67">
        <v>1.2158805801504968E-2</v>
      </c>
      <c r="AV672" s="67">
        <v>1.1112822043628512E-2</v>
      </c>
      <c r="AW672" s="67">
        <v>1.0564602845988702E-2</v>
      </c>
      <c r="AX672" s="67">
        <v>1.0915063957668281E-2</v>
      </c>
      <c r="AY672" s="67">
        <v>1.1021734420410212E-2</v>
      </c>
      <c r="AZ672" s="67">
        <v>1.0708902156579825E-2</v>
      </c>
      <c r="BA672" s="67">
        <v>1.08391994149315E-2</v>
      </c>
      <c r="BB672" s="67">
        <v>1.0898432854219209E-2</v>
      </c>
    </row>
    <row r="673" spans="1:54" ht="14.85" customHeight="1" x14ac:dyDescent="0.25">
      <c r="A673" s="6" t="s">
        <v>2008</v>
      </c>
      <c r="B673" s="6" t="s">
        <v>2009</v>
      </c>
      <c r="C673" s="6" t="s">
        <v>7254</v>
      </c>
      <c r="D673" s="6" t="s">
        <v>63</v>
      </c>
      <c r="E673" s="6" t="s">
        <v>64</v>
      </c>
      <c r="G673" s="12" t="s">
        <v>4838</v>
      </c>
      <c r="H673" s="6">
        <v>0</v>
      </c>
      <c r="I673" s="6">
        <v>0</v>
      </c>
      <c r="J673" s="6">
        <v>1000</v>
      </c>
      <c r="L673" s="7" t="s">
        <v>6089</v>
      </c>
      <c r="M673" s="14"/>
      <c r="N673" s="67">
        <v>0</v>
      </c>
      <c r="O673" s="67">
        <v>0</v>
      </c>
      <c r="P673" s="67">
        <v>0</v>
      </c>
      <c r="Q673" s="67">
        <v>0</v>
      </c>
      <c r="R673" s="67">
        <v>0</v>
      </c>
      <c r="S673" s="67">
        <v>0</v>
      </c>
      <c r="T673" s="67">
        <v>0</v>
      </c>
      <c r="U673" s="67">
        <v>0</v>
      </c>
      <c r="V673" s="67">
        <v>0</v>
      </c>
      <c r="W673" s="67">
        <v>0</v>
      </c>
      <c r="X673" s="67">
        <v>0</v>
      </c>
      <c r="Y673" s="67">
        <v>0</v>
      </c>
      <c r="Z673" s="67">
        <v>0</v>
      </c>
      <c r="AA673" s="67">
        <v>0</v>
      </c>
      <c r="AB673" s="67">
        <v>0</v>
      </c>
      <c r="AC673" s="67">
        <v>0</v>
      </c>
      <c r="AD673" s="67">
        <v>0</v>
      </c>
      <c r="AE673" s="67">
        <v>0</v>
      </c>
      <c r="AF673" s="67">
        <v>0</v>
      </c>
      <c r="AG673" s="67">
        <v>0</v>
      </c>
      <c r="AH673" s="67">
        <v>0</v>
      </c>
      <c r="AI673" s="67">
        <v>0</v>
      </c>
      <c r="AJ673" s="67">
        <v>0</v>
      </c>
      <c r="AK673" s="67">
        <v>0</v>
      </c>
      <c r="AL673" s="67">
        <v>0</v>
      </c>
      <c r="AM673" s="67">
        <v>0</v>
      </c>
      <c r="AN673" s="67">
        <v>0</v>
      </c>
      <c r="AO673" s="67">
        <v>0</v>
      </c>
      <c r="AP673" s="67">
        <v>0</v>
      </c>
      <c r="AQ673" s="67">
        <v>0</v>
      </c>
      <c r="AR673" s="67">
        <v>0</v>
      </c>
      <c r="AS673" s="67">
        <v>0</v>
      </c>
      <c r="AT673" s="67">
        <v>0</v>
      </c>
      <c r="AU673" s="67">
        <v>0</v>
      </c>
      <c r="AV673" s="67">
        <v>0</v>
      </c>
      <c r="AW673" s="67">
        <v>0</v>
      </c>
      <c r="AX673" s="67">
        <v>0</v>
      </c>
      <c r="AY673" s="67">
        <v>0</v>
      </c>
      <c r="AZ673" s="67">
        <v>0</v>
      </c>
      <c r="BA673" s="67">
        <v>0</v>
      </c>
      <c r="BB673" s="67">
        <v>0</v>
      </c>
    </row>
    <row r="674" spans="1:54" ht="14.85" customHeight="1" x14ac:dyDescent="0.25">
      <c r="A674" s="6" t="s">
        <v>2010</v>
      </c>
      <c r="B674" s="6" t="s">
        <v>2011</v>
      </c>
      <c r="C674" s="6" t="s">
        <v>7255</v>
      </c>
      <c r="D674" s="6" t="s">
        <v>2012</v>
      </c>
      <c r="E674" s="6" t="s">
        <v>2013</v>
      </c>
      <c r="G674" s="12" t="s">
        <v>4860</v>
      </c>
      <c r="H674" s="6">
        <v>1</v>
      </c>
      <c r="I674" s="6">
        <v>-1000</v>
      </c>
      <c r="J674" s="6">
        <v>1000</v>
      </c>
      <c r="K674" s="13" t="s">
        <v>5216</v>
      </c>
      <c r="L674" s="7" t="s">
        <v>6090</v>
      </c>
      <c r="M674" s="14"/>
      <c r="N674" s="67">
        <v>0</v>
      </c>
      <c r="O674" s="67">
        <v>0</v>
      </c>
      <c r="P674" s="67">
        <v>0</v>
      </c>
      <c r="Q674" s="67">
        <v>0</v>
      </c>
      <c r="R674" s="67">
        <v>0</v>
      </c>
      <c r="S674" s="67">
        <v>0</v>
      </c>
      <c r="T674" s="67">
        <v>0</v>
      </c>
      <c r="U674" s="67">
        <v>0</v>
      </c>
      <c r="V674" s="67">
        <v>0</v>
      </c>
      <c r="W674" s="67">
        <v>0</v>
      </c>
      <c r="X674" s="67">
        <v>0</v>
      </c>
      <c r="Y674" s="67">
        <v>0</v>
      </c>
      <c r="Z674" s="67">
        <v>0</v>
      </c>
      <c r="AA674" s="67">
        <v>0</v>
      </c>
      <c r="AB674" s="67">
        <v>0</v>
      </c>
      <c r="AC674" s="67">
        <v>0</v>
      </c>
      <c r="AD674" s="67">
        <v>0</v>
      </c>
      <c r="AE674" s="67">
        <v>0</v>
      </c>
      <c r="AF674" s="67">
        <v>0</v>
      </c>
      <c r="AG674" s="67">
        <v>0</v>
      </c>
      <c r="AH674" s="67">
        <v>0</v>
      </c>
      <c r="AI674" s="67">
        <v>0</v>
      </c>
      <c r="AJ674" s="67">
        <v>0</v>
      </c>
      <c r="AK674" s="67">
        <v>0</v>
      </c>
      <c r="AL674" s="67">
        <v>0</v>
      </c>
      <c r="AM674" s="67">
        <v>0</v>
      </c>
      <c r="AN674" s="67">
        <v>0</v>
      </c>
      <c r="AO674" s="67">
        <v>0</v>
      </c>
      <c r="AP674" s="67">
        <v>0</v>
      </c>
      <c r="AQ674" s="67">
        <v>0</v>
      </c>
      <c r="AR674" s="67">
        <v>0</v>
      </c>
      <c r="AS674" s="67">
        <v>0</v>
      </c>
      <c r="AT674" s="67">
        <v>0</v>
      </c>
      <c r="AU674" s="67">
        <v>0</v>
      </c>
      <c r="AV674" s="67">
        <v>0</v>
      </c>
      <c r="AW674" s="67">
        <v>0</v>
      </c>
      <c r="AX674" s="67">
        <v>0</v>
      </c>
      <c r="AY674" s="67">
        <v>0</v>
      </c>
      <c r="AZ674" s="67">
        <v>0</v>
      </c>
      <c r="BA674" s="67">
        <v>0</v>
      </c>
      <c r="BB674" s="67">
        <v>0</v>
      </c>
    </row>
    <row r="675" spans="1:54" ht="14.85" customHeight="1" x14ac:dyDescent="0.25">
      <c r="A675" s="6" t="s">
        <v>2014</v>
      </c>
      <c r="B675" s="6" t="s">
        <v>2015</v>
      </c>
      <c r="C675" s="6" t="s">
        <v>7256</v>
      </c>
      <c r="D675" s="6" t="s">
        <v>217</v>
      </c>
      <c r="E675" s="6" t="s">
        <v>218</v>
      </c>
      <c r="G675" s="12" t="s">
        <v>4969</v>
      </c>
      <c r="H675" s="6">
        <v>0</v>
      </c>
      <c r="I675" s="6">
        <v>0</v>
      </c>
      <c r="J675" s="6">
        <v>1000</v>
      </c>
      <c r="L675" s="7" t="s">
        <v>6091</v>
      </c>
      <c r="M675" s="14"/>
      <c r="N675" s="67">
        <v>0</v>
      </c>
      <c r="O675" s="67">
        <v>0</v>
      </c>
      <c r="P675" s="67">
        <v>0</v>
      </c>
      <c r="Q675" s="67">
        <v>0</v>
      </c>
      <c r="R675" s="67">
        <v>0</v>
      </c>
      <c r="S675" s="67">
        <v>0</v>
      </c>
      <c r="T675" s="67">
        <v>0</v>
      </c>
      <c r="U675" s="67">
        <v>0</v>
      </c>
      <c r="V675" s="67">
        <v>0</v>
      </c>
      <c r="W675" s="67">
        <v>0</v>
      </c>
      <c r="X675" s="67">
        <v>0</v>
      </c>
      <c r="Y675" s="67">
        <v>0</v>
      </c>
      <c r="Z675" s="67">
        <v>0</v>
      </c>
      <c r="AA675" s="67">
        <v>0</v>
      </c>
      <c r="AB675" s="67">
        <v>0</v>
      </c>
      <c r="AC675" s="67">
        <v>0</v>
      </c>
      <c r="AD675" s="67">
        <v>0</v>
      </c>
      <c r="AE675" s="67">
        <v>0</v>
      </c>
      <c r="AF675" s="67">
        <v>0</v>
      </c>
      <c r="AG675" s="67">
        <v>0</v>
      </c>
      <c r="AH675" s="67">
        <v>0</v>
      </c>
      <c r="AI675" s="67">
        <v>0</v>
      </c>
      <c r="AJ675" s="67">
        <v>0</v>
      </c>
      <c r="AK675" s="67">
        <v>0</v>
      </c>
      <c r="AL675" s="67">
        <v>0</v>
      </c>
      <c r="AM675" s="67">
        <v>0</v>
      </c>
      <c r="AN675" s="67">
        <v>0</v>
      </c>
      <c r="AO675" s="67">
        <v>0</v>
      </c>
      <c r="AP675" s="67">
        <v>0</v>
      </c>
      <c r="AQ675" s="67">
        <v>0</v>
      </c>
      <c r="AR675" s="67">
        <v>0</v>
      </c>
      <c r="AS675" s="67">
        <v>0</v>
      </c>
      <c r="AT675" s="67">
        <v>0</v>
      </c>
      <c r="AU675" s="67">
        <v>0</v>
      </c>
      <c r="AV675" s="67">
        <v>0</v>
      </c>
      <c r="AW675" s="67">
        <v>0</v>
      </c>
      <c r="AX675" s="67">
        <v>0</v>
      </c>
      <c r="AY675" s="67">
        <v>0</v>
      </c>
      <c r="AZ675" s="67">
        <v>0</v>
      </c>
      <c r="BA675" s="67">
        <v>0</v>
      </c>
      <c r="BB675" s="67">
        <v>0</v>
      </c>
    </row>
    <row r="676" spans="1:54" ht="14.85" customHeight="1" x14ac:dyDescent="0.25">
      <c r="A676" s="6" t="s">
        <v>2016</v>
      </c>
      <c r="B676" s="6" t="s">
        <v>1324</v>
      </c>
      <c r="C676" s="6" t="s">
        <v>7257</v>
      </c>
      <c r="D676" s="6" t="s">
        <v>801</v>
      </c>
      <c r="E676" s="6" t="s">
        <v>802</v>
      </c>
      <c r="G676" s="12" t="s">
        <v>4492</v>
      </c>
      <c r="H676" s="6">
        <v>1</v>
      </c>
      <c r="I676" s="6">
        <v>-1000</v>
      </c>
      <c r="J676" s="6">
        <v>1000</v>
      </c>
      <c r="K676" s="13" t="s">
        <v>4514</v>
      </c>
      <c r="L676" s="7" t="s">
        <v>6092</v>
      </c>
      <c r="M676" s="14"/>
      <c r="N676" s="67">
        <v>3.1022462800137873E-2</v>
      </c>
      <c r="O676" s="67">
        <v>3.1022462800137873E-2</v>
      </c>
      <c r="P676" s="67">
        <v>3.1022462800137873E-2</v>
      </c>
      <c r="Q676" s="67">
        <v>3.1779108234331943E-2</v>
      </c>
      <c r="R676" s="67">
        <v>3.1022462800137873E-2</v>
      </c>
      <c r="S676" s="67">
        <v>3.1779108234331943E-2</v>
      </c>
      <c r="T676" s="67">
        <v>3.1022462800137873E-2</v>
      </c>
      <c r="U676" s="67">
        <v>3.1022462800137873E-2</v>
      </c>
      <c r="V676" s="67">
        <v>3.1022462800137873E-2</v>
      </c>
      <c r="W676" s="67">
        <v>3.1779108234331943E-2</v>
      </c>
      <c r="X676" s="67">
        <v>3.1779108234331943E-2</v>
      </c>
      <c r="Y676" s="67">
        <v>3.1022462800137873E-2</v>
      </c>
      <c r="Z676" s="67">
        <v>3.1779108234331943E-2</v>
      </c>
      <c r="AA676" s="67">
        <v>3.1779108234331943E-2</v>
      </c>
      <c r="AB676" s="67">
        <v>3.1022462800137873E-2</v>
      </c>
      <c r="AC676" s="67">
        <v>3.1779108234331943E-2</v>
      </c>
      <c r="AD676" s="67">
        <v>3.1779108234331943E-2</v>
      </c>
      <c r="AE676" s="67">
        <v>3.1779108234331943E-2</v>
      </c>
      <c r="AF676" s="67">
        <v>3.2535753668526013E-2</v>
      </c>
      <c r="AG676" s="67">
        <v>6.1260173845766985E-2</v>
      </c>
      <c r="AH676" s="67">
        <v>5.9686382675522509E-2</v>
      </c>
      <c r="AI676" s="67">
        <v>6.8189704014685049E-2</v>
      </c>
      <c r="AJ676" s="67">
        <v>6.002162573406622E-2</v>
      </c>
      <c r="AK676" s="67">
        <v>3.646783153862998E-2</v>
      </c>
      <c r="AL676" s="67">
        <v>3.5146143607448721E-2</v>
      </c>
      <c r="AM676" s="67">
        <v>3.5771612789289975E-2</v>
      </c>
      <c r="AN676" s="67">
        <v>5.4052458658475189E-2</v>
      </c>
      <c r="AO676" s="67">
        <v>5.658036949387224E-2</v>
      </c>
      <c r="AP676" s="67">
        <v>5.6367071266322455E-2</v>
      </c>
      <c r="AQ676" s="67">
        <v>5.6423986340064403E-2</v>
      </c>
      <c r="AR676" s="67">
        <v>3.9026988267323759E-2</v>
      </c>
      <c r="AS676" s="67">
        <v>3.7952501205950284E-2</v>
      </c>
      <c r="AT676" s="67">
        <v>3.8526571533793685E-2</v>
      </c>
      <c r="AU676" s="67">
        <v>3.8713588418090694E-2</v>
      </c>
      <c r="AV676" s="67">
        <v>3.5383180370445189E-2</v>
      </c>
      <c r="AW676" s="67">
        <v>3.3637652665674977E-2</v>
      </c>
      <c r="AX676" s="67">
        <v>3.4753519425862578E-2</v>
      </c>
      <c r="AY676" s="67">
        <v>3.5093157746814541E-2</v>
      </c>
      <c r="AZ676" s="67">
        <v>3.409710108633135E-2</v>
      </c>
      <c r="BA676" s="67">
        <v>3.4511967029061452E-2</v>
      </c>
      <c r="BB676" s="67">
        <v>3.4700566059655102E-2</v>
      </c>
    </row>
    <row r="677" spans="1:54" ht="14.85" customHeight="1" x14ac:dyDescent="0.25">
      <c r="A677" s="6" t="s">
        <v>2017</v>
      </c>
      <c r="B677" s="6" t="s">
        <v>2018</v>
      </c>
      <c r="C677" s="6" t="s">
        <v>7258</v>
      </c>
      <c r="D677" s="6" t="s">
        <v>2019</v>
      </c>
      <c r="E677" s="6" t="s">
        <v>353</v>
      </c>
      <c r="G677" s="12" t="s">
        <v>4999</v>
      </c>
      <c r="H677" s="6">
        <v>1</v>
      </c>
      <c r="I677" s="6">
        <v>-1000</v>
      </c>
      <c r="J677" s="6">
        <v>1000</v>
      </c>
      <c r="L677" s="7" t="s">
        <v>6093</v>
      </c>
      <c r="M677" s="14"/>
      <c r="N677" s="67">
        <v>0</v>
      </c>
      <c r="O677" s="67">
        <v>0</v>
      </c>
      <c r="P677" s="67">
        <v>0</v>
      </c>
      <c r="Q677" s="67">
        <v>0</v>
      </c>
      <c r="R677" s="67">
        <v>0</v>
      </c>
      <c r="S677" s="67">
        <v>0</v>
      </c>
      <c r="T677" s="67">
        <v>0</v>
      </c>
      <c r="U677" s="67">
        <v>0</v>
      </c>
      <c r="V677" s="67">
        <v>0</v>
      </c>
      <c r="W677" s="67">
        <v>0</v>
      </c>
      <c r="X677" s="67">
        <v>0</v>
      </c>
      <c r="Y677" s="67">
        <v>0</v>
      </c>
      <c r="Z677" s="67">
        <v>0</v>
      </c>
      <c r="AA677" s="67">
        <v>0</v>
      </c>
      <c r="AB677" s="67">
        <v>0</v>
      </c>
      <c r="AC677" s="67">
        <v>0</v>
      </c>
      <c r="AD677" s="67">
        <v>0</v>
      </c>
      <c r="AE677" s="67">
        <v>0</v>
      </c>
      <c r="AF677" s="67">
        <v>0</v>
      </c>
      <c r="AG677" s="67">
        <v>0</v>
      </c>
      <c r="AH677" s="67">
        <v>0</v>
      </c>
      <c r="AI677" s="67">
        <v>0</v>
      </c>
      <c r="AJ677" s="67">
        <v>0</v>
      </c>
      <c r="AK677" s="67">
        <v>0</v>
      </c>
      <c r="AL677" s="67">
        <v>0</v>
      </c>
      <c r="AM677" s="67">
        <v>0</v>
      </c>
      <c r="AN677" s="67">
        <v>0</v>
      </c>
      <c r="AO677" s="67">
        <v>0</v>
      </c>
      <c r="AP677" s="67">
        <v>0</v>
      </c>
      <c r="AQ677" s="67">
        <v>0</v>
      </c>
      <c r="AR677" s="67">
        <v>0</v>
      </c>
      <c r="AS677" s="67">
        <v>0</v>
      </c>
      <c r="AT677" s="67">
        <v>0</v>
      </c>
      <c r="AU677" s="67">
        <v>0</v>
      </c>
      <c r="AV677" s="67">
        <v>0</v>
      </c>
      <c r="AW677" s="67">
        <v>0</v>
      </c>
      <c r="AX677" s="67">
        <v>0</v>
      </c>
      <c r="AY677" s="67">
        <v>0</v>
      </c>
      <c r="AZ677" s="67">
        <v>0</v>
      </c>
      <c r="BA677" s="67">
        <v>0</v>
      </c>
      <c r="BB677" s="67">
        <v>0</v>
      </c>
    </row>
    <row r="678" spans="1:54" ht="14.85" customHeight="1" x14ac:dyDescent="0.25">
      <c r="A678" s="6" t="s">
        <v>2020</v>
      </c>
      <c r="B678" s="6" t="s">
        <v>2021</v>
      </c>
      <c r="C678" s="6" t="s">
        <v>7259</v>
      </c>
      <c r="D678" s="6" t="s">
        <v>264</v>
      </c>
      <c r="E678" s="6" t="s">
        <v>265</v>
      </c>
      <c r="G678" s="12" t="s">
        <v>4752</v>
      </c>
      <c r="H678" s="6">
        <v>1</v>
      </c>
      <c r="I678" s="6">
        <v>-1000</v>
      </c>
      <c r="J678" s="6">
        <v>1000</v>
      </c>
      <c r="K678" s="13" t="s">
        <v>5059</v>
      </c>
      <c r="L678" s="7" t="s">
        <v>6094</v>
      </c>
      <c r="M678" s="14"/>
      <c r="N678" s="67">
        <v>0</v>
      </c>
      <c r="O678" s="67">
        <v>0</v>
      </c>
      <c r="P678" s="67">
        <v>0</v>
      </c>
      <c r="Q678" s="67">
        <v>0</v>
      </c>
      <c r="R678" s="67">
        <v>0</v>
      </c>
      <c r="S678" s="67">
        <v>0</v>
      </c>
      <c r="T678" s="67">
        <v>0</v>
      </c>
      <c r="U678" s="67">
        <v>0</v>
      </c>
      <c r="V678" s="67">
        <v>0</v>
      </c>
      <c r="W678" s="67">
        <v>0</v>
      </c>
      <c r="X678" s="67">
        <v>0</v>
      </c>
      <c r="Y678" s="67">
        <v>0</v>
      </c>
      <c r="Z678" s="67">
        <v>0</v>
      </c>
      <c r="AA678" s="67">
        <v>0</v>
      </c>
      <c r="AB678" s="67">
        <v>0</v>
      </c>
      <c r="AC678" s="67">
        <v>0</v>
      </c>
      <c r="AD678" s="67">
        <v>0</v>
      </c>
      <c r="AE678" s="67">
        <v>0</v>
      </c>
      <c r="AF678" s="67">
        <v>0</v>
      </c>
      <c r="AG678" s="67">
        <v>0</v>
      </c>
      <c r="AH678" s="67">
        <v>0</v>
      </c>
      <c r="AI678" s="67">
        <v>0</v>
      </c>
      <c r="AJ678" s="67">
        <v>0</v>
      </c>
      <c r="AK678" s="67">
        <v>0</v>
      </c>
      <c r="AL678" s="67">
        <v>0</v>
      </c>
      <c r="AM678" s="67">
        <v>0</v>
      </c>
      <c r="AN678" s="67">
        <v>0</v>
      </c>
      <c r="AO678" s="67">
        <v>0</v>
      </c>
      <c r="AP678" s="67">
        <v>0</v>
      </c>
      <c r="AQ678" s="67">
        <v>0</v>
      </c>
      <c r="AR678" s="67">
        <v>0</v>
      </c>
      <c r="AS678" s="67">
        <v>0</v>
      </c>
      <c r="AT678" s="67">
        <v>0</v>
      </c>
      <c r="AU678" s="67">
        <v>0</v>
      </c>
      <c r="AV678" s="67">
        <v>0</v>
      </c>
      <c r="AW678" s="67">
        <v>0</v>
      </c>
      <c r="AX678" s="67">
        <v>0</v>
      </c>
      <c r="AY678" s="67">
        <v>0</v>
      </c>
      <c r="AZ678" s="67">
        <v>0</v>
      </c>
      <c r="BA678" s="67">
        <v>0</v>
      </c>
      <c r="BB678" s="67">
        <v>0</v>
      </c>
    </row>
    <row r="679" spans="1:54" ht="14.85" customHeight="1" x14ac:dyDescent="0.25">
      <c r="A679" s="6" t="s">
        <v>2022</v>
      </c>
      <c r="B679" s="6" t="s">
        <v>2023</v>
      </c>
      <c r="C679" s="6" t="s">
        <v>7260</v>
      </c>
      <c r="D679" s="6" t="s">
        <v>192</v>
      </c>
      <c r="E679" s="6" t="s">
        <v>193</v>
      </c>
      <c r="G679" s="12" t="s">
        <v>4881</v>
      </c>
      <c r="H679" s="6">
        <v>1</v>
      </c>
      <c r="I679" s="6">
        <v>-1000</v>
      </c>
      <c r="J679" s="6">
        <v>1000</v>
      </c>
      <c r="L679" s="7" t="s">
        <v>6095</v>
      </c>
      <c r="M679" s="14"/>
      <c r="N679" s="67">
        <v>0</v>
      </c>
      <c r="O679" s="67">
        <v>0</v>
      </c>
      <c r="P679" s="67">
        <v>0</v>
      </c>
      <c r="Q679" s="67">
        <v>0</v>
      </c>
      <c r="R679" s="67">
        <v>0</v>
      </c>
      <c r="S679" s="67">
        <v>0</v>
      </c>
      <c r="T679" s="67">
        <v>0</v>
      </c>
      <c r="U679" s="67">
        <v>0</v>
      </c>
      <c r="V679" s="67">
        <v>0</v>
      </c>
      <c r="W679" s="67">
        <v>0</v>
      </c>
      <c r="X679" s="67">
        <v>0</v>
      </c>
      <c r="Y679" s="67">
        <v>0</v>
      </c>
      <c r="Z679" s="67">
        <v>0</v>
      </c>
      <c r="AA679" s="67">
        <v>0</v>
      </c>
      <c r="AB679" s="67">
        <v>0</v>
      </c>
      <c r="AC679" s="67">
        <v>0</v>
      </c>
      <c r="AD679" s="67">
        <v>0</v>
      </c>
      <c r="AE679" s="67">
        <v>0</v>
      </c>
      <c r="AF679" s="67">
        <v>0</v>
      </c>
      <c r="AG679" s="67">
        <v>0</v>
      </c>
      <c r="AH679" s="67">
        <v>0</v>
      </c>
      <c r="AI679" s="67">
        <v>0</v>
      </c>
      <c r="AJ679" s="67">
        <v>0</v>
      </c>
      <c r="AK679" s="67">
        <v>0</v>
      </c>
      <c r="AL679" s="67">
        <v>0</v>
      </c>
      <c r="AM679" s="67">
        <v>0</v>
      </c>
      <c r="AN679" s="67">
        <v>0</v>
      </c>
      <c r="AO679" s="67">
        <v>0</v>
      </c>
      <c r="AP679" s="67">
        <v>0</v>
      </c>
      <c r="AQ679" s="67">
        <v>0</v>
      </c>
      <c r="AR679" s="67">
        <v>0</v>
      </c>
      <c r="AS679" s="67">
        <v>0</v>
      </c>
      <c r="AT679" s="67">
        <v>0</v>
      </c>
      <c r="AU679" s="67">
        <v>0</v>
      </c>
      <c r="AV679" s="67">
        <v>0</v>
      </c>
      <c r="AW679" s="67">
        <v>0</v>
      </c>
      <c r="AX679" s="67">
        <v>0</v>
      </c>
      <c r="AY679" s="67">
        <v>0</v>
      </c>
      <c r="AZ679" s="67">
        <v>0</v>
      </c>
      <c r="BA679" s="67">
        <v>0</v>
      </c>
      <c r="BB679" s="67">
        <v>0</v>
      </c>
    </row>
    <row r="680" spans="1:54" ht="14.85" customHeight="1" x14ac:dyDescent="0.25">
      <c r="A680" s="6" t="s">
        <v>2024</v>
      </c>
      <c r="B680" s="6" t="s">
        <v>2025</v>
      </c>
      <c r="C680" s="6" t="s">
        <v>7261</v>
      </c>
      <c r="D680" s="6" t="s">
        <v>2026</v>
      </c>
      <c r="E680" s="6" t="s">
        <v>2027</v>
      </c>
      <c r="G680" s="12" t="s">
        <v>5000</v>
      </c>
      <c r="H680" s="6">
        <v>0</v>
      </c>
      <c r="I680" s="6">
        <v>0</v>
      </c>
      <c r="J680" s="6">
        <v>1000</v>
      </c>
      <c r="L680" s="7" t="s">
        <v>6096</v>
      </c>
      <c r="M680" s="14"/>
      <c r="N680" s="67">
        <v>0</v>
      </c>
      <c r="O680" s="67">
        <v>0</v>
      </c>
      <c r="P680" s="67">
        <v>0</v>
      </c>
      <c r="Q680" s="67">
        <v>0</v>
      </c>
      <c r="R680" s="67">
        <v>0</v>
      </c>
      <c r="S680" s="67">
        <v>0</v>
      </c>
      <c r="T680" s="67">
        <v>0</v>
      </c>
      <c r="U680" s="67">
        <v>0</v>
      </c>
      <c r="V680" s="67">
        <v>0</v>
      </c>
      <c r="W680" s="67">
        <v>0</v>
      </c>
      <c r="X680" s="67">
        <v>0</v>
      </c>
      <c r="Y680" s="67">
        <v>0</v>
      </c>
      <c r="Z680" s="67">
        <v>0</v>
      </c>
      <c r="AA680" s="67">
        <v>0</v>
      </c>
      <c r="AB680" s="67">
        <v>0</v>
      </c>
      <c r="AC680" s="67">
        <v>0</v>
      </c>
      <c r="AD680" s="67">
        <v>0</v>
      </c>
      <c r="AE680" s="67">
        <v>0</v>
      </c>
      <c r="AF680" s="67">
        <v>0</v>
      </c>
      <c r="AG680" s="67">
        <v>0</v>
      </c>
      <c r="AH680" s="67">
        <v>0</v>
      </c>
      <c r="AI680" s="67">
        <v>0</v>
      </c>
      <c r="AJ680" s="67">
        <v>0</v>
      </c>
      <c r="AK680" s="67">
        <v>0</v>
      </c>
      <c r="AL680" s="67">
        <v>0</v>
      </c>
      <c r="AM680" s="67">
        <v>0</v>
      </c>
      <c r="AN680" s="67">
        <v>0</v>
      </c>
      <c r="AO680" s="67">
        <v>0</v>
      </c>
      <c r="AP680" s="67">
        <v>0</v>
      </c>
      <c r="AQ680" s="67">
        <v>0</v>
      </c>
      <c r="AR680" s="67">
        <v>0</v>
      </c>
      <c r="AS680" s="67">
        <v>0</v>
      </c>
      <c r="AT680" s="67">
        <v>0</v>
      </c>
      <c r="AU680" s="67">
        <v>0</v>
      </c>
      <c r="AV680" s="67">
        <v>0</v>
      </c>
      <c r="AW680" s="67">
        <v>0</v>
      </c>
      <c r="AX680" s="67">
        <v>0</v>
      </c>
      <c r="AY680" s="67">
        <v>0</v>
      </c>
      <c r="AZ680" s="67">
        <v>0</v>
      </c>
      <c r="BA680" s="67">
        <v>0</v>
      </c>
      <c r="BB680" s="67">
        <v>0</v>
      </c>
    </row>
    <row r="681" spans="1:54" ht="14.85" customHeight="1" x14ac:dyDescent="0.25">
      <c r="A681" s="6" t="s">
        <v>2028</v>
      </c>
      <c r="B681" s="6" t="s">
        <v>2029</v>
      </c>
      <c r="C681" s="6" t="s">
        <v>7262</v>
      </c>
      <c r="D681" s="6" t="s">
        <v>2030</v>
      </c>
      <c r="E681" s="6" t="s">
        <v>2031</v>
      </c>
      <c r="G681" s="12" t="s">
        <v>4939</v>
      </c>
      <c r="H681" s="6">
        <v>1</v>
      </c>
      <c r="I681" s="6">
        <v>-1000</v>
      </c>
      <c r="J681" s="6">
        <v>1000</v>
      </c>
      <c r="K681" s="13" t="s">
        <v>5217</v>
      </c>
      <c r="L681" s="7" t="s">
        <v>6097</v>
      </c>
      <c r="M681" s="14"/>
      <c r="N681" s="67">
        <v>8.7868678499489761E-3</v>
      </c>
      <c r="O681" s="67">
        <v>8.7868678499489761E-3</v>
      </c>
      <c r="P681" s="67">
        <v>8.7868678499489761E-3</v>
      </c>
      <c r="Q681" s="67">
        <v>9.0011817000004157E-3</v>
      </c>
      <c r="R681" s="67">
        <v>8.7868678499489761E-3</v>
      </c>
      <c r="S681" s="67">
        <v>9.0011817000004157E-3</v>
      </c>
      <c r="T681" s="67">
        <v>8.7868678498352892E-3</v>
      </c>
      <c r="U681" s="67">
        <v>8.7868678499489761E-3</v>
      </c>
      <c r="V681" s="67">
        <v>8.7868678499489761E-3</v>
      </c>
      <c r="W681" s="67">
        <v>9.0011817000004157E-3</v>
      </c>
      <c r="X681" s="67">
        <v>9.0011817000004157E-3</v>
      </c>
      <c r="Y681" s="67">
        <v>8.7868678499489761E-3</v>
      </c>
      <c r="Z681" s="67">
        <v>9.0011817000004157E-3</v>
      </c>
      <c r="AA681" s="67">
        <v>9.0011817000004157E-3</v>
      </c>
      <c r="AB681" s="67">
        <v>8.7868678499489761E-3</v>
      </c>
      <c r="AC681" s="67">
        <v>9.0011817001141026E-3</v>
      </c>
      <c r="AD681" s="67">
        <v>9.0011817000004157E-3</v>
      </c>
      <c r="AE681" s="67">
        <v>9.0011817000004157E-3</v>
      </c>
      <c r="AF681" s="67">
        <v>9.2154955500518554E-3</v>
      </c>
      <c r="AG681" s="67">
        <v>1.7351460956433584E-2</v>
      </c>
      <c r="AH681" s="67">
        <v>1.6905697023275934E-2</v>
      </c>
      <c r="AI681" s="67">
        <v>1.9314195709284832E-2</v>
      </c>
      <c r="AJ681" s="67">
        <v>1.7000651974854009E-2</v>
      </c>
      <c r="AK681" s="67">
        <v>1.0329225586360735E-2</v>
      </c>
      <c r="AL681" s="67">
        <v>9.9548679066856494E-3</v>
      </c>
      <c r="AM681" s="67">
        <v>1.013202711806116E-2</v>
      </c>
      <c r="AN681" s="67">
        <v>1.5309932491845757E-2</v>
      </c>
      <c r="AO681" s="67">
        <v>1.6025943293016098E-2</v>
      </c>
      <c r="AP681" s="67">
        <v>1.5965528252877448E-2</v>
      </c>
      <c r="AQ681" s="67">
        <v>1.5981648998490527E-2</v>
      </c>
      <c r="AR681" s="67">
        <v>1.1054086540411845E-2</v>
      </c>
      <c r="AS681" s="67">
        <v>1.0749746556939499E-2</v>
      </c>
      <c r="AT681" s="67">
        <v>1.0912347448424953E-2</v>
      </c>
      <c r="AU681" s="67">
        <v>1.0965318505554933E-2</v>
      </c>
      <c r="AV681" s="67">
        <v>1.0022006699841768E-2</v>
      </c>
      <c r="AW681" s="67">
        <v>9.5275997480257502E-3</v>
      </c>
      <c r="AX681" s="67">
        <v>9.843660204637672E-3</v>
      </c>
      <c r="AY681" s="67">
        <v>9.9398600797258041E-3</v>
      </c>
      <c r="AZ681" s="67">
        <v>9.6577348884920866E-3</v>
      </c>
      <c r="BA681" s="67">
        <v>9.7752423938572974E-3</v>
      </c>
      <c r="BB681" s="67">
        <v>9.8286615814231482E-3</v>
      </c>
    </row>
    <row r="682" spans="1:54" ht="14.85" customHeight="1" x14ac:dyDescent="0.25">
      <c r="A682" s="6" t="s">
        <v>2032</v>
      </c>
      <c r="B682" s="6" t="s">
        <v>2033</v>
      </c>
      <c r="C682" s="6" t="s">
        <v>7263</v>
      </c>
      <c r="D682" s="6" t="s">
        <v>2034</v>
      </c>
      <c r="E682" s="6" t="s">
        <v>2035</v>
      </c>
      <c r="G682" s="12" t="s">
        <v>4940</v>
      </c>
      <c r="H682" s="6">
        <v>0</v>
      </c>
      <c r="I682" s="6">
        <v>0</v>
      </c>
      <c r="J682" s="6">
        <v>1000</v>
      </c>
      <c r="K682" s="13" t="s">
        <v>5218</v>
      </c>
      <c r="L682" s="7" t="s">
        <v>6098</v>
      </c>
      <c r="M682" s="14"/>
      <c r="N682" s="67">
        <v>0</v>
      </c>
      <c r="O682" s="67">
        <v>0</v>
      </c>
      <c r="P682" s="67">
        <v>0</v>
      </c>
      <c r="Q682" s="67">
        <v>0</v>
      </c>
      <c r="R682" s="67">
        <v>0</v>
      </c>
      <c r="S682" s="67">
        <v>0</v>
      </c>
      <c r="T682" s="67">
        <v>0</v>
      </c>
      <c r="U682" s="67">
        <v>0</v>
      </c>
      <c r="V682" s="67">
        <v>0</v>
      </c>
      <c r="W682" s="67">
        <v>0</v>
      </c>
      <c r="X682" s="67">
        <v>0</v>
      </c>
      <c r="Y682" s="67">
        <v>0</v>
      </c>
      <c r="Z682" s="67">
        <v>0</v>
      </c>
      <c r="AA682" s="67">
        <v>0</v>
      </c>
      <c r="AB682" s="67">
        <v>0</v>
      </c>
      <c r="AC682" s="67">
        <v>0</v>
      </c>
      <c r="AD682" s="67">
        <v>0</v>
      </c>
      <c r="AE682" s="67">
        <v>0</v>
      </c>
      <c r="AF682" s="67">
        <v>0</v>
      </c>
      <c r="AG682" s="67">
        <v>0</v>
      </c>
      <c r="AH682" s="67">
        <v>0</v>
      </c>
      <c r="AI682" s="67">
        <v>0</v>
      </c>
      <c r="AJ682" s="67">
        <v>0</v>
      </c>
      <c r="AK682" s="67">
        <v>0</v>
      </c>
      <c r="AL682" s="67">
        <v>0</v>
      </c>
      <c r="AM682" s="67">
        <v>0</v>
      </c>
      <c r="AN682" s="67">
        <v>0</v>
      </c>
      <c r="AO682" s="67">
        <v>0</v>
      </c>
      <c r="AP682" s="67">
        <v>0</v>
      </c>
      <c r="AQ682" s="67">
        <v>0</v>
      </c>
      <c r="AR682" s="67">
        <v>0</v>
      </c>
      <c r="AS682" s="67">
        <v>0</v>
      </c>
      <c r="AT682" s="67">
        <v>0</v>
      </c>
      <c r="AU682" s="67">
        <v>0</v>
      </c>
      <c r="AV682" s="67">
        <v>0</v>
      </c>
      <c r="AW682" s="67">
        <v>0</v>
      </c>
      <c r="AX682" s="67">
        <v>0</v>
      </c>
      <c r="AY682" s="67">
        <v>0</v>
      </c>
      <c r="AZ682" s="67">
        <v>0</v>
      </c>
      <c r="BA682" s="67">
        <v>0</v>
      </c>
      <c r="BB682" s="67">
        <v>0</v>
      </c>
    </row>
    <row r="683" spans="1:54" ht="14.85" customHeight="1" x14ac:dyDescent="0.25">
      <c r="A683" s="6" t="s">
        <v>2036</v>
      </c>
      <c r="B683" s="6" t="s">
        <v>2037</v>
      </c>
      <c r="C683" s="6" t="s">
        <v>7264</v>
      </c>
      <c r="D683" s="6" t="s">
        <v>2038</v>
      </c>
      <c r="E683" s="6" t="s">
        <v>159</v>
      </c>
      <c r="G683" s="12" t="s">
        <v>4829</v>
      </c>
      <c r="H683" s="6">
        <v>0</v>
      </c>
      <c r="I683" s="6">
        <v>0</v>
      </c>
      <c r="J683" s="6">
        <v>1000</v>
      </c>
      <c r="L683" s="7" t="s">
        <v>6099</v>
      </c>
      <c r="M683" s="14"/>
      <c r="N683" s="67">
        <v>0</v>
      </c>
      <c r="O683" s="67">
        <v>0</v>
      </c>
      <c r="P683" s="67">
        <v>0</v>
      </c>
      <c r="Q683" s="67">
        <v>0</v>
      </c>
      <c r="R683" s="67">
        <v>0</v>
      </c>
      <c r="S683" s="67">
        <v>0</v>
      </c>
      <c r="T683" s="67">
        <v>0</v>
      </c>
      <c r="U683" s="67">
        <v>0</v>
      </c>
      <c r="V683" s="67">
        <v>0</v>
      </c>
      <c r="W683" s="67">
        <v>0</v>
      </c>
      <c r="X683" s="67">
        <v>0</v>
      </c>
      <c r="Y683" s="67">
        <v>0</v>
      </c>
      <c r="Z683" s="67">
        <v>0</v>
      </c>
      <c r="AA683" s="67">
        <v>0</v>
      </c>
      <c r="AB683" s="67">
        <v>0</v>
      </c>
      <c r="AC683" s="67">
        <v>0</v>
      </c>
      <c r="AD683" s="67">
        <v>0</v>
      </c>
      <c r="AE683" s="67">
        <v>0</v>
      </c>
      <c r="AF683" s="67">
        <v>0</v>
      </c>
      <c r="AG683" s="67">
        <v>0</v>
      </c>
      <c r="AH683" s="67">
        <v>0</v>
      </c>
      <c r="AI683" s="67">
        <v>0</v>
      </c>
      <c r="AJ683" s="67">
        <v>0</v>
      </c>
      <c r="AK683" s="67">
        <v>0</v>
      </c>
      <c r="AL683" s="67">
        <v>0</v>
      </c>
      <c r="AM683" s="67">
        <v>0</v>
      </c>
      <c r="AN683" s="67">
        <v>0</v>
      </c>
      <c r="AO683" s="67">
        <v>0</v>
      </c>
      <c r="AP683" s="67">
        <v>0</v>
      </c>
      <c r="AQ683" s="67">
        <v>0</v>
      </c>
      <c r="AR683" s="67">
        <v>0</v>
      </c>
      <c r="AS683" s="67">
        <v>0</v>
      </c>
      <c r="AT683" s="67">
        <v>0</v>
      </c>
      <c r="AU683" s="67">
        <v>0</v>
      </c>
      <c r="AV683" s="67">
        <v>0</v>
      </c>
      <c r="AW683" s="67">
        <v>0</v>
      </c>
      <c r="AX683" s="67">
        <v>0</v>
      </c>
      <c r="AY683" s="67">
        <v>0</v>
      </c>
      <c r="AZ683" s="67">
        <v>0</v>
      </c>
      <c r="BA683" s="67">
        <v>0</v>
      </c>
      <c r="BB683" s="67">
        <v>0</v>
      </c>
    </row>
    <row r="684" spans="1:54" ht="14.85" customHeight="1" x14ac:dyDescent="0.25">
      <c r="A684" s="6" t="s">
        <v>2039</v>
      </c>
      <c r="B684" s="6" t="s">
        <v>2040</v>
      </c>
      <c r="C684" s="6" t="s">
        <v>7265</v>
      </c>
      <c r="D684" s="6" t="s">
        <v>1850</v>
      </c>
      <c r="E684" s="6" t="s">
        <v>1851</v>
      </c>
      <c r="G684" s="12" t="s">
        <v>5001</v>
      </c>
      <c r="H684" s="6">
        <v>0</v>
      </c>
      <c r="I684" s="6">
        <v>0</v>
      </c>
      <c r="J684" s="6">
        <v>1000</v>
      </c>
      <c r="L684" s="7" t="s">
        <v>6100</v>
      </c>
      <c r="M684" s="14"/>
      <c r="N684" s="67">
        <v>0</v>
      </c>
      <c r="O684" s="67">
        <v>0</v>
      </c>
      <c r="P684" s="67">
        <v>0</v>
      </c>
      <c r="Q684" s="67">
        <v>0</v>
      </c>
      <c r="R684" s="67">
        <v>0</v>
      </c>
      <c r="S684" s="67">
        <v>0</v>
      </c>
      <c r="T684" s="67">
        <v>0</v>
      </c>
      <c r="U684" s="67">
        <v>0</v>
      </c>
      <c r="V684" s="67">
        <v>0</v>
      </c>
      <c r="W684" s="67">
        <v>0</v>
      </c>
      <c r="X684" s="67">
        <v>0</v>
      </c>
      <c r="Y684" s="67">
        <v>0</v>
      </c>
      <c r="Z684" s="67">
        <v>0</v>
      </c>
      <c r="AA684" s="67">
        <v>0</v>
      </c>
      <c r="AB684" s="67">
        <v>0</v>
      </c>
      <c r="AC684" s="67">
        <v>0</v>
      </c>
      <c r="AD684" s="67">
        <v>0</v>
      </c>
      <c r="AE684" s="67">
        <v>0</v>
      </c>
      <c r="AF684" s="67">
        <v>0</v>
      </c>
      <c r="AG684" s="67">
        <v>0</v>
      </c>
      <c r="AH684" s="67">
        <v>0</v>
      </c>
      <c r="AI684" s="67">
        <v>0</v>
      </c>
      <c r="AJ684" s="67">
        <v>0</v>
      </c>
      <c r="AK684" s="67">
        <v>0</v>
      </c>
      <c r="AL684" s="67">
        <v>0</v>
      </c>
      <c r="AM684" s="67">
        <v>0</v>
      </c>
      <c r="AN684" s="67">
        <v>0</v>
      </c>
      <c r="AO684" s="67">
        <v>0</v>
      </c>
      <c r="AP684" s="67">
        <v>0</v>
      </c>
      <c r="AQ684" s="67">
        <v>0</v>
      </c>
      <c r="AR684" s="67">
        <v>0</v>
      </c>
      <c r="AS684" s="67">
        <v>0</v>
      </c>
      <c r="AT684" s="67">
        <v>0</v>
      </c>
      <c r="AU684" s="67">
        <v>0</v>
      </c>
      <c r="AV684" s="67">
        <v>0</v>
      </c>
      <c r="AW684" s="67">
        <v>0</v>
      </c>
      <c r="AX684" s="67">
        <v>0</v>
      </c>
      <c r="AY684" s="67">
        <v>0</v>
      </c>
      <c r="AZ684" s="67">
        <v>0</v>
      </c>
      <c r="BA684" s="67">
        <v>0</v>
      </c>
      <c r="BB684" s="67">
        <v>0</v>
      </c>
    </row>
    <row r="685" spans="1:54" ht="14.85" customHeight="1" x14ac:dyDescent="0.25">
      <c r="A685" s="6" t="s">
        <v>2041</v>
      </c>
      <c r="B685" s="6" t="s">
        <v>56</v>
      </c>
      <c r="C685" s="6" t="s">
        <v>7266</v>
      </c>
      <c r="D685" s="6" t="s">
        <v>60</v>
      </c>
      <c r="E685" s="6" t="s">
        <v>58</v>
      </c>
      <c r="G685" s="12" t="s">
        <v>4826</v>
      </c>
      <c r="H685" s="6">
        <v>0</v>
      </c>
      <c r="I685" s="6">
        <v>0</v>
      </c>
      <c r="J685" s="6">
        <v>1000</v>
      </c>
      <c r="L685" s="7" t="s">
        <v>6101</v>
      </c>
      <c r="M685" s="14"/>
      <c r="N685" s="67">
        <v>0</v>
      </c>
      <c r="O685" s="67">
        <v>0</v>
      </c>
      <c r="P685" s="67">
        <v>0</v>
      </c>
      <c r="Q685" s="67">
        <v>0</v>
      </c>
      <c r="R685" s="67">
        <v>0</v>
      </c>
      <c r="S685" s="67">
        <v>0</v>
      </c>
      <c r="T685" s="67">
        <v>0</v>
      </c>
      <c r="U685" s="67">
        <v>0</v>
      </c>
      <c r="V685" s="67">
        <v>0</v>
      </c>
      <c r="W685" s="67">
        <v>0</v>
      </c>
      <c r="X685" s="67">
        <v>0</v>
      </c>
      <c r="Y685" s="67">
        <v>0</v>
      </c>
      <c r="Z685" s="67">
        <v>0</v>
      </c>
      <c r="AA685" s="67">
        <v>0</v>
      </c>
      <c r="AB685" s="67">
        <v>0</v>
      </c>
      <c r="AC685" s="67">
        <v>0</v>
      </c>
      <c r="AD685" s="67">
        <v>0</v>
      </c>
      <c r="AE685" s="67">
        <v>0</v>
      </c>
      <c r="AF685" s="67">
        <v>0</v>
      </c>
      <c r="AG685" s="67">
        <v>0</v>
      </c>
      <c r="AH685" s="67">
        <v>0</v>
      </c>
      <c r="AI685" s="67">
        <v>0</v>
      </c>
      <c r="AJ685" s="67">
        <v>0</v>
      </c>
      <c r="AK685" s="67">
        <v>0</v>
      </c>
      <c r="AL685" s="67">
        <v>0</v>
      </c>
      <c r="AM685" s="67">
        <v>0</v>
      </c>
      <c r="AN685" s="67">
        <v>0</v>
      </c>
      <c r="AO685" s="67">
        <v>0</v>
      </c>
      <c r="AP685" s="67">
        <v>0</v>
      </c>
      <c r="AQ685" s="67">
        <v>0</v>
      </c>
      <c r="AR685" s="67">
        <v>0</v>
      </c>
      <c r="AS685" s="67">
        <v>0</v>
      </c>
      <c r="AT685" s="67">
        <v>0</v>
      </c>
      <c r="AU685" s="67">
        <v>0</v>
      </c>
      <c r="AV685" s="67">
        <v>0</v>
      </c>
      <c r="AW685" s="67">
        <v>0</v>
      </c>
      <c r="AX685" s="67">
        <v>0</v>
      </c>
      <c r="AY685" s="67">
        <v>0</v>
      </c>
      <c r="AZ685" s="67">
        <v>0</v>
      </c>
      <c r="BA685" s="67">
        <v>0</v>
      </c>
      <c r="BB685" s="67">
        <v>0</v>
      </c>
    </row>
    <row r="686" spans="1:54" ht="14.85" customHeight="1" x14ac:dyDescent="0.25">
      <c r="A686" s="6" t="s">
        <v>2042</v>
      </c>
      <c r="B686" s="6" t="s">
        <v>56</v>
      </c>
      <c r="C686" s="6" t="s">
        <v>7267</v>
      </c>
      <c r="D686" s="6" t="s">
        <v>60</v>
      </c>
      <c r="E686" s="6" t="s">
        <v>58</v>
      </c>
      <c r="G686" s="12" t="s">
        <v>4826</v>
      </c>
      <c r="H686" s="6">
        <v>0</v>
      </c>
      <c r="I686" s="6">
        <v>0</v>
      </c>
      <c r="J686" s="6">
        <v>1000</v>
      </c>
      <c r="L686" s="7" t="s">
        <v>6102</v>
      </c>
      <c r="M686" s="14"/>
      <c r="N686" s="67">
        <v>0</v>
      </c>
      <c r="O686" s="67">
        <v>0</v>
      </c>
      <c r="P686" s="67">
        <v>0</v>
      </c>
      <c r="Q686" s="67">
        <v>0</v>
      </c>
      <c r="R686" s="67">
        <v>0</v>
      </c>
      <c r="S686" s="67">
        <v>0</v>
      </c>
      <c r="T686" s="67">
        <v>0</v>
      </c>
      <c r="U686" s="67">
        <v>0</v>
      </c>
      <c r="V686" s="67">
        <v>0</v>
      </c>
      <c r="W686" s="67">
        <v>0</v>
      </c>
      <c r="X686" s="67">
        <v>0</v>
      </c>
      <c r="Y686" s="67">
        <v>0</v>
      </c>
      <c r="Z686" s="67">
        <v>0</v>
      </c>
      <c r="AA686" s="67">
        <v>0</v>
      </c>
      <c r="AB686" s="67">
        <v>0</v>
      </c>
      <c r="AC686" s="67">
        <v>0</v>
      </c>
      <c r="AD686" s="67">
        <v>0</v>
      </c>
      <c r="AE686" s="67">
        <v>0</v>
      </c>
      <c r="AF686" s="67">
        <v>0</v>
      </c>
      <c r="AG686" s="67">
        <v>0</v>
      </c>
      <c r="AH686" s="67">
        <v>0</v>
      </c>
      <c r="AI686" s="67">
        <v>0</v>
      </c>
      <c r="AJ686" s="67">
        <v>0</v>
      </c>
      <c r="AK686" s="67">
        <v>0</v>
      </c>
      <c r="AL686" s="67">
        <v>0</v>
      </c>
      <c r="AM686" s="67">
        <v>0</v>
      </c>
      <c r="AN686" s="67">
        <v>0</v>
      </c>
      <c r="AO686" s="67">
        <v>0</v>
      </c>
      <c r="AP686" s="67">
        <v>0</v>
      </c>
      <c r="AQ686" s="67">
        <v>0</v>
      </c>
      <c r="AR686" s="67">
        <v>0</v>
      </c>
      <c r="AS686" s="67">
        <v>0</v>
      </c>
      <c r="AT686" s="67">
        <v>0</v>
      </c>
      <c r="AU686" s="67">
        <v>0</v>
      </c>
      <c r="AV686" s="67">
        <v>0</v>
      </c>
      <c r="AW686" s="67">
        <v>0</v>
      </c>
      <c r="AX686" s="67">
        <v>0</v>
      </c>
      <c r="AY686" s="67">
        <v>0</v>
      </c>
      <c r="AZ686" s="67">
        <v>0</v>
      </c>
      <c r="BA686" s="67">
        <v>0</v>
      </c>
      <c r="BB686" s="67">
        <v>0</v>
      </c>
    </row>
    <row r="687" spans="1:54" ht="14.85" customHeight="1" x14ac:dyDescent="0.25">
      <c r="A687" s="6" t="s">
        <v>2043</v>
      </c>
      <c r="B687" s="6" t="s">
        <v>2044</v>
      </c>
      <c r="C687" s="6" t="s">
        <v>7268</v>
      </c>
      <c r="D687" s="6" t="s">
        <v>433</v>
      </c>
      <c r="E687" s="6" t="s">
        <v>434</v>
      </c>
      <c r="G687" s="12" t="s">
        <v>4827</v>
      </c>
      <c r="H687" s="6">
        <v>0</v>
      </c>
      <c r="I687" s="6">
        <v>0</v>
      </c>
      <c r="J687" s="6">
        <v>1000</v>
      </c>
      <c r="K687" s="13" t="s">
        <v>5048</v>
      </c>
      <c r="L687" s="7" t="s">
        <v>6103</v>
      </c>
      <c r="M687" s="14"/>
      <c r="N687" s="67">
        <v>0</v>
      </c>
      <c r="O687" s="67">
        <v>0</v>
      </c>
      <c r="P687" s="67">
        <v>0</v>
      </c>
      <c r="Q687" s="67">
        <v>0</v>
      </c>
      <c r="R687" s="67">
        <v>0</v>
      </c>
      <c r="S687" s="67">
        <v>0</v>
      </c>
      <c r="T687" s="67">
        <v>0</v>
      </c>
      <c r="U687" s="67">
        <v>0</v>
      </c>
      <c r="V687" s="67">
        <v>0</v>
      </c>
      <c r="W687" s="67">
        <v>0</v>
      </c>
      <c r="X687" s="67">
        <v>0</v>
      </c>
      <c r="Y687" s="67">
        <v>0</v>
      </c>
      <c r="Z687" s="67">
        <v>0</v>
      </c>
      <c r="AA687" s="67">
        <v>0</v>
      </c>
      <c r="AB687" s="67">
        <v>0</v>
      </c>
      <c r="AC687" s="67">
        <v>0</v>
      </c>
      <c r="AD687" s="67">
        <v>0</v>
      </c>
      <c r="AE687" s="67">
        <v>0</v>
      </c>
      <c r="AF687" s="67">
        <v>0</v>
      </c>
      <c r="AG687" s="67">
        <v>0</v>
      </c>
      <c r="AH687" s="67">
        <v>0</v>
      </c>
      <c r="AI687" s="67">
        <v>0</v>
      </c>
      <c r="AJ687" s="67">
        <v>0</v>
      </c>
      <c r="AK687" s="67">
        <v>0</v>
      </c>
      <c r="AL687" s="67">
        <v>0</v>
      </c>
      <c r="AM687" s="67">
        <v>0</v>
      </c>
      <c r="AN687" s="67">
        <v>0</v>
      </c>
      <c r="AO687" s="67">
        <v>0</v>
      </c>
      <c r="AP687" s="67">
        <v>0</v>
      </c>
      <c r="AQ687" s="67">
        <v>0</v>
      </c>
      <c r="AR687" s="67">
        <v>0</v>
      </c>
      <c r="AS687" s="67">
        <v>0</v>
      </c>
      <c r="AT687" s="67">
        <v>0</v>
      </c>
      <c r="AU687" s="67">
        <v>0</v>
      </c>
      <c r="AV687" s="67">
        <v>0</v>
      </c>
      <c r="AW687" s="67">
        <v>0</v>
      </c>
      <c r="AX687" s="67">
        <v>0</v>
      </c>
      <c r="AY687" s="67">
        <v>0</v>
      </c>
      <c r="AZ687" s="67">
        <v>0</v>
      </c>
      <c r="BA687" s="67">
        <v>0</v>
      </c>
      <c r="BB687" s="67">
        <v>0</v>
      </c>
    </row>
    <row r="688" spans="1:54" ht="14.85" customHeight="1" x14ac:dyDescent="0.25">
      <c r="A688" s="6" t="s">
        <v>2045</v>
      </c>
      <c r="B688" s="6" t="s">
        <v>2046</v>
      </c>
      <c r="C688" s="6" t="s">
        <v>7269</v>
      </c>
      <c r="D688" s="6" t="s">
        <v>2047</v>
      </c>
      <c r="E688" s="6" t="s">
        <v>2048</v>
      </c>
      <c r="G688" s="12" t="s">
        <v>4518</v>
      </c>
      <c r="H688" s="6">
        <v>1</v>
      </c>
      <c r="I688" s="6">
        <v>-1000</v>
      </c>
      <c r="J688" s="6">
        <v>1000</v>
      </c>
      <c r="K688" s="13" t="s">
        <v>4585</v>
      </c>
      <c r="L688" s="7" t="s">
        <v>6104</v>
      </c>
      <c r="M688" s="14"/>
      <c r="N688" s="67">
        <v>0</v>
      </c>
      <c r="O688" s="67">
        <v>0</v>
      </c>
      <c r="P688" s="67">
        <v>0</v>
      </c>
      <c r="Q688" s="67">
        <v>0</v>
      </c>
      <c r="R688" s="67">
        <v>0</v>
      </c>
      <c r="S688" s="67">
        <v>0</v>
      </c>
      <c r="T688" s="67">
        <v>0</v>
      </c>
      <c r="U688" s="67">
        <v>0</v>
      </c>
      <c r="V688" s="67">
        <v>0</v>
      </c>
      <c r="W688" s="67">
        <v>0</v>
      </c>
      <c r="X688" s="67">
        <v>0</v>
      </c>
      <c r="Y688" s="67">
        <v>0</v>
      </c>
      <c r="Z688" s="67">
        <v>0</v>
      </c>
      <c r="AA688" s="67">
        <v>0</v>
      </c>
      <c r="AB688" s="67">
        <v>0</v>
      </c>
      <c r="AC688" s="67">
        <v>0</v>
      </c>
      <c r="AD688" s="67">
        <v>0</v>
      </c>
      <c r="AE688" s="67">
        <v>0</v>
      </c>
      <c r="AF688" s="67">
        <v>0</v>
      </c>
      <c r="AG688" s="67">
        <v>0</v>
      </c>
      <c r="AH688" s="67">
        <v>0</v>
      </c>
      <c r="AI688" s="67">
        <v>0</v>
      </c>
      <c r="AJ688" s="67">
        <v>0</v>
      </c>
      <c r="AK688" s="67">
        <v>0</v>
      </c>
      <c r="AL688" s="67">
        <v>0</v>
      </c>
      <c r="AM688" s="67">
        <v>0</v>
      </c>
      <c r="AN688" s="67">
        <v>0</v>
      </c>
      <c r="AO688" s="67">
        <v>0</v>
      </c>
      <c r="AP688" s="67">
        <v>0</v>
      </c>
      <c r="AQ688" s="67">
        <v>0</v>
      </c>
      <c r="AR688" s="67">
        <v>0</v>
      </c>
      <c r="AS688" s="67">
        <v>0</v>
      </c>
      <c r="AT688" s="67">
        <v>0</v>
      </c>
      <c r="AU688" s="67">
        <v>0</v>
      </c>
      <c r="AV688" s="67">
        <v>0</v>
      </c>
      <c r="AW688" s="67">
        <v>0</v>
      </c>
      <c r="AX688" s="67">
        <v>0</v>
      </c>
      <c r="AY688" s="67">
        <v>0</v>
      </c>
      <c r="AZ688" s="67">
        <v>0</v>
      </c>
      <c r="BA688" s="67">
        <v>0</v>
      </c>
      <c r="BB688" s="67">
        <v>0</v>
      </c>
    </row>
    <row r="689" spans="1:54" ht="14.85" customHeight="1" x14ac:dyDescent="0.25">
      <c r="A689" s="6" t="s">
        <v>2049</v>
      </c>
      <c r="B689" s="6" t="s">
        <v>2050</v>
      </c>
      <c r="C689" s="6" t="s">
        <v>7270</v>
      </c>
      <c r="D689" s="6" t="s">
        <v>1206</v>
      </c>
      <c r="E689" s="6" t="s">
        <v>1207</v>
      </c>
      <c r="G689" s="12" t="s">
        <v>4897</v>
      </c>
      <c r="H689" s="6">
        <v>1</v>
      </c>
      <c r="I689" s="6">
        <v>-1000</v>
      </c>
      <c r="J689" s="6">
        <v>1000</v>
      </c>
      <c r="K689" s="13" t="s">
        <v>5219</v>
      </c>
      <c r="L689" s="7" t="s">
        <v>6105</v>
      </c>
      <c r="M689" s="14"/>
      <c r="N689" s="67">
        <v>0</v>
      </c>
      <c r="O689" s="67">
        <v>0</v>
      </c>
      <c r="P689" s="67">
        <v>0</v>
      </c>
      <c r="Q689" s="67">
        <v>0</v>
      </c>
      <c r="R689" s="67">
        <v>0</v>
      </c>
      <c r="S689" s="67">
        <v>0</v>
      </c>
      <c r="T689" s="67">
        <v>0</v>
      </c>
      <c r="U689" s="67">
        <v>0</v>
      </c>
      <c r="V689" s="67">
        <v>0</v>
      </c>
      <c r="W689" s="67">
        <v>0</v>
      </c>
      <c r="X689" s="67">
        <v>0</v>
      </c>
      <c r="Y689" s="67">
        <v>0</v>
      </c>
      <c r="Z689" s="67">
        <v>0</v>
      </c>
      <c r="AA689" s="67">
        <v>0</v>
      </c>
      <c r="AB689" s="67">
        <v>0</v>
      </c>
      <c r="AC689" s="67">
        <v>0</v>
      </c>
      <c r="AD689" s="67">
        <v>0</v>
      </c>
      <c r="AE689" s="67">
        <v>0</v>
      </c>
      <c r="AF689" s="67">
        <v>0</v>
      </c>
      <c r="AG689" s="67">
        <v>0</v>
      </c>
      <c r="AH689" s="67">
        <v>0</v>
      </c>
      <c r="AI689" s="67">
        <v>0</v>
      </c>
      <c r="AJ689" s="67">
        <v>0</v>
      </c>
      <c r="AK689" s="67">
        <v>0</v>
      </c>
      <c r="AL689" s="67">
        <v>0</v>
      </c>
      <c r="AM689" s="67">
        <v>0</v>
      </c>
      <c r="AN689" s="67">
        <v>0</v>
      </c>
      <c r="AO689" s="67">
        <v>0</v>
      </c>
      <c r="AP689" s="67">
        <v>0</v>
      </c>
      <c r="AQ689" s="67">
        <v>0</v>
      </c>
      <c r="AR689" s="67">
        <v>0</v>
      </c>
      <c r="AS689" s="67">
        <v>0</v>
      </c>
      <c r="AT689" s="67">
        <v>0</v>
      </c>
      <c r="AU689" s="67">
        <v>0</v>
      </c>
      <c r="AV689" s="67">
        <v>0</v>
      </c>
      <c r="AW689" s="67">
        <v>0</v>
      </c>
      <c r="AX689" s="67">
        <v>0</v>
      </c>
      <c r="AY689" s="67">
        <v>0</v>
      </c>
      <c r="AZ689" s="67">
        <v>0</v>
      </c>
      <c r="BA689" s="67">
        <v>0</v>
      </c>
      <c r="BB689" s="67">
        <v>0</v>
      </c>
    </row>
    <row r="690" spans="1:54" ht="14.85" customHeight="1" x14ac:dyDescent="0.25">
      <c r="A690" s="6" t="s">
        <v>2051</v>
      </c>
      <c r="B690" s="6" t="s">
        <v>2052</v>
      </c>
      <c r="C690" s="6" t="s">
        <v>7271</v>
      </c>
      <c r="D690" s="6" t="s">
        <v>2053</v>
      </c>
      <c r="E690" s="6" t="s">
        <v>2054</v>
      </c>
      <c r="G690" s="12" t="s">
        <v>5002</v>
      </c>
      <c r="H690" s="6">
        <v>0</v>
      </c>
      <c r="I690" s="6">
        <v>0</v>
      </c>
      <c r="J690" s="6">
        <v>1000</v>
      </c>
      <c r="K690" s="13" t="s">
        <v>5220</v>
      </c>
      <c r="L690" s="7" t="s">
        <v>6106</v>
      </c>
      <c r="M690" s="14"/>
      <c r="N690" s="67">
        <v>0</v>
      </c>
      <c r="O690" s="67">
        <v>0</v>
      </c>
      <c r="P690" s="67">
        <v>0</v>
      </c>
      <c r="Q690" s="67">
        <v>0</v>
      </c>
      <c r="R690" s="67">
        <v>0</v>
      </c>
      <c r="S690" s="67">
        <v>0</v>
      </c>
      <c r="T690" s="67">
        <v>0</v>
      </c>
      <c r="U690" s="67">
        <v>0</v>
      </c>
      <c r="V690" s="67">
        <v>0</v>
      </c>
      <c r="W690" s="67">
        <v>0</v>
      </c>
      <c r="X690" s="67">
        <v>0</v>
      </c>
      <c r="Y690" s="67">
        <v>0</v>
      </c>
      <c r="Z690" s="67">
        <v>0</v>
      </c>
      <c r="AA690" s="67">
        <v>0</v>
      </c>
      <c r="AB690" s="67">
        <v>0</v>
      </c>
      <c r="AC690" s="67">
        <v>0</v>
      </c>
      <c r="AD690" s="67">
        <v>0</v>
      </c>
      <c r="AE690" s="67">
        <v>0</v>
      </c>
      <c r="AF690" s="67">
        <v>0</v>
      </c>
      <c r="AG690" s="67">
        <v>0</v>
      </c>
      <c r="AH690" s="67">
        <v>0</v>
      </c>
      <c r="AI690" s="67">
        <v>0</v>
      </c>
      <c r="AJ690" s="67">
        <v>0</v>
      </c>
      <c r="AK690" s="67">
        <v>0</v>
      </c>
      <c r="AL690" s="67">
        <v>0</v>
      </c>
      <c r="AM690" s="67">
        <v>0</v>
      </c>
      <c r="AN690" s="67">
        <v>0</v>
      </c>
      <c r="AO690" s="67">
        <v>0</v>
      </c>
      <c r="AP690" s="67">
        <v>0</v>
      </c>
      <c r="AQ690" s="67">
        <v>0</v>
      </c>
      <c r="AR690" s="67">
        <v>0</v>
      </c>
      <c r="AS690" s="67">
        <v>0</v>
      </c>
      <c r="AT690" s="67">
        <v>0</v>
      </c>
      <c r="AU690" s="67">
        <v>0</v>
      </c>
      <c r="AV690" s="67">
        <v>0</v>
      </c>
      <c r="AW690" s="67">
        <v>0</v>
      </c>
      <c r="AX690" s="67">
        <v>0</v>
      </c>
      <c r="AY690" s="67">
        <v>0</v>
      </c>
      <c r="AZ690" s="67">
        <v>0</v>
      </c>
      <c r="BA690" s="67">
        <v>0</v>
      </c>
      <c r="BB690" s="67">
        <v>0</v>
      </c>
    </row>
    <row r="691" spans="1:54" ht="14.85" customHeight="1" x14ac:dyDescent="0.25">
      <c r="A691" s="6" t="s">
        <v>2055</v>
      </c>
      <c r="B691" s="6" t="s">
        <v>1857</v>
      </c>
      <c r="C691" s="6" t="s">
        <v>7272</v>
      </c>
      <c r="D691" s="6" t="s">
        <v>1858</v>
      </c>
      <c r="E691" s="6" t="s">
        <v>1859</v>
      </c>
      <c r="G691" s="12" t="s">
        <v>4862</v>
      </c>
      <c r="H691" s="6">
        <v>1</v>
      </c>
      <c r="I691" s="6">
        <v>-1000</v>
      </c>
      <c r="J691" s="6">
        <v>1000</v>
      </c>
      <c r="K691" s="13" t="s">
        <v>5204</v>
      </c>
      <c r="L691" s="7" t="s">
        <v>6107</v>
      </c>
      <c r="M691" s="14"/>
      <c r="N691" s="67">
        <v>0</v>
      </c>
      <c r="O691" s="67">
        <v>0</v>
      </c>
      <c r="P691" s="67">
        <v>0</v>
      </c>
      <c r="Q691" s="67">
        <v>0</v>
      </c>
      <c r="R691" s="67">
        <v>0</v>
      </c>
      <c r="S691" s="67">
        <v>0</v>
      </c>
      <c r="T691" s="67">
        <v>0</v>
      </c>
      <c r="U691" s="67">
        <v>0</v>
      </c>
      <c r="V691" s="67">
        <v>0</v>
      </c>
      <c r="W691" s="67">
        <v>0</v>
      </c>
      <c r="X691" s="67">
        <v>0</v>
      </c>
      <c r="Y691" s="67">
        <v>0</v>
      </c>
      <c r="Z691" s="67">
        <v>0</v>
      </c>
      <c r="AA691" s="67">
        <v>0</v>
      </c>
      <c r="AB691" s="67">
        <v>0</v>
      </c>
      <c r="AC691" s="67">
        <v>0</v>
      </c>
      <c r="AD691" s="67">
        <v>0</v>
      </c>
      <c r="AE691" s="67">
        <v>0</v>
      </c>
      <c r="AF691" s="67">
        <v>0</v>
      </c>
      <c r="AG691" s="67">
        <v>0</v>
      </c>
      <c r="AH691" s="67">
        <v>0</v>
      </c>
      <c r="AI691" s="67">
        <v>0</v>
      </c>
      <c r="AJ691" s="67">
        <v>0</v>
      </c>
      <c r="AK691" s="67">
        <v>0</v>
      </c>
      <c r="AL691" s="67">
        <v>0</v>
      </c>
      <c r="AM691" s="67">
        <v>0</v>
      </c>
      <c r="AN691" s="67">
        <v>0</v>
      </c>
      <c r="AO691" s="67">
        <v>0</v>
      </c>
      <c r="AP691" s="67">
        <v>0</v>
      </c>
      <c r="AQ691" s="67">
        <v>0</v>
      </c>
      <c r="AR691" s="67">
        <v>0</v>
      </c>
      <c r="AS691" s="67">
        <v>0</v>
      </c>
      <c r="AT691" s="67">
        <v>0</v>
      </c>
      <c r="AU691" s="67">
        <v>0</v>
      </c>
      <c r="AV691" s="67">
        <v>0</v>
      </c>
      <c r="AW691" s="67">
        <v>0</v>
      </c>
      <c r="AX691" s="67">
        <v>0</v>
      </c>
      <c r="AY691" s="67">
        <v>0</v>
      </c>
      <c r="AZ691" s="67">
        <v>0</v>
      </c>
      <c r="BA691" s="67">
        <v>0</v>
      </c>
      <c r="BB691" s="67">
        <v>0</v>
      </c>
    </row>
    <row r="692" spans="1:54" ht="14.85" customHeight="1" x14ac:dyDescent="0.25">
      <c r="A692" s="6" t="s">
        <v>2056</v>
      </c>
      <c r="B692" s="6" t="s">
        <v>20</v>
      </c>
      <c r="C692" s="6" t="s">
        <v>7273</v>
      </c>
      <c r="D692" s="6" t="s">
        <v>21</v>
      </c>
      <c r="E692" s="6" t="s">
        <v>22</v>
      </c>
      <c r="G692" s="12" t="s">
        <v>5003</v>
      </c>
      <c r="H692" s="6">
        <v>1</v>
      </c>
      <c r="I692" s="6">
        <v>-1000</v>
      </c>
      <c r="J692" s="6">
        <v>1000</v>
      </c>
      <c r="K692" s="13" t="s">
        <v>5221</v>
      </c>
      <c r="L692" s="7" t="s">
        <v>6108</v>
      </c>
      <c r="M692" s="14"/>
      <c r="N692" s="67">
        <v>0</v>
      </c>
      <c r="O692" s="67">
        <v>0</v>
      </c>
      <c r="P692" s="67">
        <v>0</v>
      </c>
      <c r="Q692" s="67">
        <v>0</v>
      </c>
      <c r="R692" s="67">
        <v>0</v>
      </c>
      <c r="S692" s="67">
        <v>0</v>
      </c>
      <c r="T692" s="67">
        <v>0</v>
      </c>
      <c r="U692" s="67">
        <v>0</v>
      </c>
      <c r="V692" s="67">
        <v>0</v>
      </c>
      <c r="W692" s="67">
        <v>0</v>
      </c>
      <c r="X692" s="67">
        <v>0</v>
      </c>
      <c r="Y692" s="67">
        <v>0</v>
      </c>
      <c r="Z692" s="67">
        <v>0</v>
      </c>
      <c r="AA692" s="67">
        <v>0</v>
      </c>
      <c r="AB692" s="67">
        <v>0</v>
      </c>
      <c r="AC692" s="67">
        <v>0</v>
      </c>
      <c r="AD692" s="67">
        <v>0</v>
      </c>
      <c r="AE692" s="67">
        <v>0</v>
      </c>
      <c r="AF692" s="67">
        <v>0</v>
      </c>
      <c r="AG692" s="67">
        <v>0</v>
      </c>
      <c r="AH692" s="67">
        <v>0</v>
      </c>
      <c r="AI692" s="67">
        <v>0</v>
      </c>
      <c r="AJ692" s="67">
        <v>0</v>
      </c>
      <c r="AK692" s="67">
        <v>0</v>
      </c>
      <c r="AL692" s="67">
        <v>0</v>
      </c>
      <c r="AM692" s="67">
        <v>0</v>
      </c>
      <c r="AN692" s="67">
        <v>0</v>
      </c>
      <c r="AO692" s="67">
        <v>0</v>
      </c>
      <c r="AP692" s="67">
        <v>0</v>
      </c>
      <c r="AQ692" s="67">
        <v>0</v>
      </c>
      <c r="AR692" s="67">
        <v>0</v>
      </c>
      <c r="AS692" s="67">
        <v>0</v>
      </c>
      <c r="AT692" s="67">
        <v>0</v>
      </c>
      <c r="AU692" s="67">
        <v>0</v>
      </c>
      <c r="AV692" s="67">
        <v>0</v>
      </c>
      <c r="AW692" s="67">
        <v>0</v>
      </c>
      <c r="AX692" s="67">
        <v>0</v>
      </c>
      <c r="AY692" s="67">
        <v>0</v>
      </c>
      <c r="AZ692" s="67">
        <v>0</v>
      </c>
      <c r="BA692" s="67">
        <v>0</v>
      </c>
      <c r="BB692" s="67">
        <v>0</v>
      </c>
    </row>
    <row r="693" spans="1:54" ht="14.85" customHeight="1" x14ac:dyDescent="0.25">
      <c r="A693" s="6" t="s">
        <v>2057</v>
      </c>
      <c r="B693" s="6" t="s">
        <v>2058</v>
      </c>
      <c r="C693" s="6" t="s">
        <v>7274</v>
      </c>
      <c r="D693" s="6" t="s">
        <v>2059</v>
      </c>
      <c r="E693" s="6" t="s">
        <v>2060</v>
      </c>
      <c r="G693" s="12" t="s">
        <v>4941</v>
      </c>
      <c r="H693" s="6">
        <v>0</v>
      </c>
      <c r="I693" s="6">
        <v>0</v>
      </c>
      <c r="J693" s="6">
        <v>1000</v>
      </c>
      <c r="K693" s="13" t="s">
        <v>5222</v>
      </c>
      <c r="L693" s="7" t="s">
        <v>6109</v>
      </c>
      <c r="M693" s="14"/>
      <c r="N693" s="67">
        <v>0</v>
      </c>
      <c r="O693" s="67">
        <v>0</v>
      </c>
      <c r="P693" s="67">
        <v>0</v>
      </c>
      <c r="Q693" s="67">
        <v>0</v>
      </c>
      <c r="R693" s="67">
        <v>0</v>
      </c>
      <c r="S693" s="67">
        <v>0</v>
      </c>
      <c r="T693" s="67">
        <v>0</v>
      </c>
      <c r="U693" s="67">
        <v>0</v>
      </c>
      <c r="V693" s="67">
        <v>0</v>
      </c>
      <c r="W693" s="67">
        <v>0</v>
      </c>
      <c r="X693" s="67">
        <v>0</v>
      </c>
      <c r="Y693" s="67">
        <v>0</v>
      </c>
      <c r="Z693" s="67">
        <v>0</v>
      </c>
      <c r="AA693" s="67">
        <v>0</v>
      </c>
      <c r="AB693" s="67">
        <v>0</v>
      </c>
      <c r="AC693" s="67">
        <v>0</v>
      </c>
      <c r="AD693" s="67">
        <v>0</v>
      </c>
      <c r="AE693" s="67">
        <v>0</v>
      </c>
      <c r="AF693" s="67">
        <v>0</v>
      </c>
      <c r="AG693" s="67">
        <v>0.26033704774325023</v>
      </c>
      <c r="AH693" s="67">
        <v>0.25364891544931056</v>
      </c>
      <c r="AI693" s="67">
        <v>0</v>
      </c>
      <c r="AJ693" s="67">
        <v>0.25507359616204645</v>
      </c>
      <c r="AK693" s="67">
        <v>0.15497715733334855</v>
      </c>
      <c r="AL693" s="67">
        <v>0.1493603868862021</v>
      </c>
      <c r="AM693" s="67">
        <v>0.15201844007193943</v>
      </c>
      <c r="AN693" s="67">
        <v>0.22970645734464232</v>
      </c>
      <c r="AO693" s="67">
        <v>0.24044930710340173</v>
      </c>
      <c r="AP693" s="67">
        <v>0.23954285471615611</v>
      </c>
      <c r="AQ693" s="67">
        <v>0.23978472641426479</v>
      </c>
      <c r="AR693" s="67">
        <v>0.16585279260555547</v>
      </c>
      <c r="AS693" s="67">
        <v>0.16128655043191309</v>
      </c>
      <c r="AT693" s="67">
        <v>0.16372617417022506</v>
      </c>
      <c r="AU693" s="67">
        <v>0.16452093886816632</v>
      </c>
      <c r="AV693" s="67">
        <v>0.15036772080678312</v>
      </c>
      <c r="AW693" s="67">
        <v>0.14294976063976339</v>
      </c>
      <c r="AX693" s="67">
        <v>0.1476918539081977</v>
      </c>
      <c r="AY693" s="67">
        <v>0.14913521314531117</v>
      </c>
      <c r="AZ693" s="67">
        <v>0.14490227624491731</v>
      </c>
      <c r="BA693" s="67">
        <v>0.14666532992176384</v>
      </c>
      <c r="BB693" s="67">
        <v>0.14746681825852911</v>
      </c>
    </row>
    <row r="694" spans="1:54" ht="14.85" customHeight="1" x14ac:dyDescent="0.25">
      <c r="A694" s="6" t="s">
        <v>2061</v>
      </c>
      <c r="B694" s="6" t="s">
        <v>2062</v>
      </c>
      <c r="C694" s="6" t="s">
        <v>7275</v>
      </c>
      <c r="D694" s="6" t="s">
        <v>2063</v>
      </c>
      <c r="E694" s="6" t="s">
        <v>2064</v>
      </c>
      <c r="G694" s="12" t="s">
        <v>4942</v>
      </c>
      <c r="H694" s="6">
        <v>1</v>
      </c>
      <c r="I694" s="6">
        <v>-1000</v>
      </c>
      <c r="J694" s="6">
        <v>1000</v>
      </c>
      <c r="K694" s="13" t="s">
        <v>5223</v>
      </c>
      <c r="L694" s="7" t="s">
        <v>6110</v>
      </c>
      <c r="M694" s="14"/>
      <c r="N694" s="67">
        <v>0</v>
      </c>
      <c r="O694" s="67">
        <v>0</v>
      </c>
      <c r="P694" s="67">
        <v>0</v>
      </c>
      <c r="Q694" s="67">
        <v>0</v>
      </c>
      <c r="R694" s="67">
        <v>0</v>
      </c>
      <c r="S694" s="67">
        <v>0</v>
      </c>
      <c r="T694" s="67">
        <v>0</v>
      </c>
      <c r="U694" s="67">
        <v>0</v>
      </c>
      <c r="V694" s="67">
        <v>0</v>
      </c>
      <c r="W694" s="67">
        <v>0</v>
      </c>
      <c r="X694" s="67">
        <v>0</v>
      </c>
      <c r="Y694" s="67">
        <v>0</v>
      </c>
      <c r="Z694" s="67">
        <v>0</v>
      </c>
      <c r="AA694" s="67">
        <v>0</v>
      </c>
      <c r="AB694" s="67">
        <v>0</v>
      </c>
      <c r="AC694" s="67">
        <v>0</v>
      </c>
      <c r="AD694" s="67">
        <v>0</v>
      </c>
      <c r="AE694" s="67">
        <v>0</v>
      </c>
      <c r="AF694" s="67">
        <v>0</v>
      </c>
      <c r="AG694" s="67">
        <v>0</v>
      </c>
      <c r="AH694" s="67">
        <v>0</v>
      </c>
      <c r="AI694" s="67">
        <v>0</v>
      </c>
      <c r="AJ694" s="67">
        <v>0</v>
      </c>
      <c r="AK694" s="67">
        <v>0</v>
      </c>
      <c r="AL694" s="67">
        <v>0</v>
      </c>
      <c r="AM694" s="67">
        <v>0</v>
      </c>
      <c r="AN694" s="67">
        <v>0</v>
      </c>
      <c r="AO694" s="67">
        <v>0</v>
      </c>
      <c r="AP694" s="67">
        <v>0</v>
      </c>
      <c r="AQ694" s="67">
        <v>0</v>
      </c>
      <c r="AR694" s="67">
        <v>0</v>
      </c>
      <c r="AS694" s="67">
        <v>0</v>
      </c>
      <c r="AT694" s="67">
        <v>0</v>
      </c>
      <c r="AU694" s="67">
        <v>0</v>
      </c>
      <c r="AV694" s="67">
        <v>0</v>
      </c>
      <c r="AW694" s="67">
        <v>0</v>
      </c>
      <c r="AX694" s="67">
        <v>0</v>
      </c>
      <c r="AY694" s="67">
        <v>0</v>
      </c>
      <c r="AZ694" s="67">
        <v>0</v>
      </c>
      <c r="BA694" s="67">
        <v>0</v>
      </c>
      <c r="BB694" s="67">
        <v>0</v>
      </c>
    </row>
    <row r="695" spans="1:54" ht="14.85" customHeight="1" x14ac:dyDescent="0.25">
      <c r="A695" s="6" t="s">
        <v>2065</v>
      </c>
      <c r="B695" s="6" t="s">
        <v>2066</v>
      </c>
      <c r="C695" s="6" t="s">
        <v>7276</v>
      </c>
      <c r="D695" s="6" t="s">
        <v>2067</v>
      </c>
      <c r="E695" s="6" t="s">
        <v>2068</v>
      </c>
      <c r="G695" s="12" t="s">
        <v>4849</v>
      </c>
      <c r="H695" s="6">
        <v>1</v>
      </c>
      <c r="I695" s="6">
        <v>-1000</v>
      </c>
      <c r="J695" s="6">
        <v>1000</v>
      </c>
      <c r="L695" s="7" t="s">
        <v>6111</v>
      </c>
      <c r="M695" s="14"/>
      <c r="N695" s="67">
        <v>0</v>
      </c>
      <c r="O695" s="67">
        <v>0</v>
      </c>
      <c r="P695" s="67">
        <v>0</v>
      </c>
      <c r="Q695" s="67">
        <v>0</v>
      </c>
      <c r="R695" s="67">
        <v>0</v>
      </c>
      <c r="S695" s="67">
        <v>0</v>
      </c>
      <c r="T695" s="67">
        <v>0</v>
      </c>
      <c r="U695" s="67">
        <v>0</v>
      </c>
      <c r="V695" s="67">
        <v>0</v>
      </c>
      <c r="W695" s="67">
        <v>0</v>
      </c>
      <c r="X695" s="67">
        <v>0</v>
      </c>
      <c r="Y695" s="67">
        <v>0</v>
      </c>
      <c r="Z695" s="67">
        <v>0</v>
      </c>
      <c r="AA695" s="67">
        <v>0</v>
      </c>
      <c r="AB695" s="67">
        <v>0</v>
      </c>
      <c r="AC695" s="67">
        <v>0</v>
      </c>
      <c r="AD695" s="67">
        <v>0</v>
      </c>
      <c r="AE695" s="67">
        <v>0</v>
      </c>
      <c r="AF695" s="67">
        <v>0</v>
      </c>
      <c r="AG695" s="67">
        <v>0</v>
      </c>
      <c r="AH695" s="67">
        <v>0</v>
      </c>
      <c r="AI695" s="67">
        <v>0</v>
      </c>
      <c r="AJ695" s="67">
        <v>0</v>
      </c>
      <c r="AK695" s="67">
        <v>0</v>
      </c>
      <c r="AL695" s="67">
        <v>0</v>
      </c>
      <c r="AM695" s="67">
        <v>0</v>
      </c>
      <c r="AN695" s="67">
        <v>0</v>
      </c>
      <c r="AO695" s="67">
        <v>0</v>
      </c>
      <c r="AP695" s="67">
        <v>0</v>
      </c>
      <c r="AQ695" s="67">
        <v>0</v>
      </c>
      <c r="AR695" s="67">
        <v>0</v>
      </c>
      <c r="AS695" s="67">
        <v>0</v>
      </c>
      <c r="AT695" s="67">
        <v>0</v>
      </c>
      <c r="AU695" s="67">
        <v>0</v>
      </c>
      <c r="AV695" s="67">
        <v>0</v>
      </c>
      <c r="AW695" s="67">
        <v>0</v>
      </c>
      <c r="AX695" s="67">
        <v>0</v>
      </c>
      <c r="AY695" s="67">
        <v>0</v>
      </c>
      <c r="AZ695" s="67">
        <v>0</v>
      </c>
      <c r="BA695" s="67">
        <v>0</v>
      </c>
      <c r="BB695" s="67">
        <v>0</v>
      </c>
    </row>
    <row r="696" spans="1:54" ht="14.85" customHeight="1" x14ac:dyDescent="0.25">
      <c r="A696" s="6" t="s">
        <v>2069</v>
      </c>
      <c r="B696" s="6" t="s">
        <v>2070</v>
      </c>
      <c r="C696" s="6" t="s">
        <v>7277</v>
      </c>
      <c r="D696" s="6" t="s">
        <v>1033</v>
      </c>
      <c r="E696" s="6" t="s">
        <v>1034</v>
      </c>
      <c r="G696" s="12" t="s">
        <v>4750</v>
      </c>
      <c r="H696" s="6">
        <v>0</v>
      </c>
      <c r="I696" s="6">
        <v>0</v>
      </c>
      <c r="J696" s="6">
        <v>1000</v>
      </c>
      <c r="K696" s="13" t="s">
        <v>4776</v>
      </c>
      <c r="L696" s="7" t="s">
        <v>6112</v>
      </c>
      <c r="M696" s="14"/>
      <c r="N696" s="67">
        <v>0</v>
      </c>
      <c r="O696" s="67">
        <v>0</v>
      </c>
      <c r="P696" s="67">
        <v>0</v>
      </c>
      <c r="Q696" s="67">
        <v>0</v>
      </c>
      <c r="R696" s="67">
        <v>0</v>
      </c>
      <c r="S696" s="67">
        <v>0</v>
      </c>
      <c r="T696" s="67">
        <v>0</v>
      </c>
      <c r="U696" s="67">
        <v>0</v>
      </c>
      <c r="V696" s="67">
        <v>0</v>
      </c>
      <c r="W696" s="67">
        <v>0</v>
      </c>
      <c r="X696" s="67">
        <v>0</v>
      </c>
      <c r="Y696" s="67">
        <v>0</v>
      </c>
      <c r="Z696" s="67">
        <v>0</v>
      </c>
      <c r="AA696" s="67">
        <v>0</v>
      </c>
      <c r="AB696" s="67">
        <v>0</v>
      </c>
      <c r="AC696" s="67">
        <v>0</v>
      </c>
      <c r="AD696" s="67">
        <v>0</v>
      </c>
      <c r="AE696" s="67">
        <v>0</v>
      </c>
      <c r="AF696" s="67">
        <v>0</v>
      </c>
      <c r="AG696" s="67">
        <v>0</v>
      </c>
      <c r="AH696" s="67">
        <v>0</v>
      </c>
      <c r="AI696" s="67">
        <v>0</v>
      </c>
      <c r="AJ696" s="67">
        <v>0</v>
      </c>
      <c r="AK696" s="67">
        <v>0</v>
      </c>
      <c r="AL696" s="67">
        <v>0</v>
      </c>
      <c r="AM696" s="67">
        <v>0</v>
      </c>
      <c r="AN696" s="67">
        <v>0</v>
      </c>
      <c r="AO696" s="67">
        <v>0</v>
      </c>
      <c r="AP696" s="67">
        <v>0</v>
      </c>
      <c r="AQ696" s="67">
        <v>0</v>
      </c>
      <c r="AR696" s="67">
        <v>0</v>
      </c>
      <c r="AS696" s="67">
        <v>0</v>
      </c>
      <c r="AT696" s="67">
        <v>0</v>
      </c>
      <c r="AU696" s="67">
        <v>0</v>
      </c>
      <c r="AV696" s="67">
        <v>0</v>
      </c>
      <c r="AW696" s="67">
        <v>0</v>
      </c>
      <c r="AX696" s="67">
        <v>0</v>
      </c>
      <c r="AY696" s="67">
        <v>0</v>
      </c>
      <c r="AZ696" s="67">
        <v>0</v>
      </c>
      <c r="BA696" s="67">
        <v>0</v>
      </c>
      <c r="BB696" s="67">
        <v>0</v>
      </c>
    </row>
    <row r="697" spans="1:54" ht="14.85" customHeight="1" x14ac:dyDescent="0.25">
      <c r="A697" s="6" t="s">
        <v>2071</v>
      </c>
      <c r="B697" s="6" t="s">
        <v>2072</v>
      </c>
      <c r="C697" s="6" t="s">
        <v>7278</v>
      </c>
      <c r="D697" s="6" t="s">
        <v>2073</v>
      </c>
      <c r="E697" s="6" t="s">
        <v>2074</v>
      </c>
      <c r="G697" s="12" t="s">
        <v>4943</v>
      </c>
      <c r="H697" s="6">
        <v>1</v>
      </c>
      <c r="I697" s="6">
        <v>-1000</v>
      </c>
      <c r="J697" s="6">
        <v>1000</v>
      </c>
      <c r="L697" s="20" t="s">
        <v>6113</v>
      </c>
      <c r="M697" s="14"/>
      <c r="N697" s="67">
        <v>0</v>
      </c>
      <c r="O697" s="67">
        <v>0</v>
      </c>
      <c r="P697" s="67">
        <v>0</v>
      </c>
      <c r="Q697" s="67">
        <v>0</v>
      </c>
      <c r="R697" s="67">
        <v>0</v>
      </c>
      <c r="S697" s="67">
        <v>0</v>
      </c>
      <c r="T697" s="67">
        <v>0</v>
      </c>
      <c r="U697" s="67">
        <v>0</v>
      </c>
      <c r="V697" s="67">
        <v>0</v>
      </c>
      <c r="W697" s="67">
        <v>0</v>
      </c>
      <c r="X697" s="67">
        <v>0</v>
      </c>
      <c r="Y697" s="67">
        <v>0</v>
      </c>
      <c r="Z697" s="67">
        <v>0</v>
      </c>
      <c r="AA697" s="67">
        <v>0</v>
      </c>
      <c r="AB697" s="67">
        <v>0</v>
      </c>
      <c r="AC697" s="67">
        <v>0</v>
      </c>
      <c r="AD697" s="67">
        <v>0</v>
      </c>
      <c r="AE697" s="67">
        <v>0</v>
      </c>
      <c r="AF697" s="67">
        <v>0</v>
      </c>
      <c r="AG697" s="67">
        <v>0</v>
      </c>
      <c r="AH697" s="67">
        <v>0</v>
      </c>
      <c r="AI697" s="67">
        <v>0</v>
      </c>
      <c r="AJ697" s="67">
        <v>0</v>
      </c>
      <c r="AK697" s="67">
        <v>0</v>
      </c>
      <c r="AL697" s="67">
        <v>0</v>
      </c>
      <c r="AM697" s="67">
        <v>0</v>
      </c>
      <c r="AN697" s="67">
        <v>0</v>
      </c>
      <c r="AO697" s="67">
        <v>0</v>
      </c>
      <c r="AP697" s="67">
        <v>0</v>
      </c>
      <c r="AQ697" s="67">
        <v>0</v>
      </c>
      <c r="AR697" s="67">
        <v>0</v>
      </c>
      <c r="AS697" s="67">
        <v>0</v>
      </c>
      <c r="AT697" s="67">
        <v>0</v>
      </c>
      <c r="AU697" s="67">
        <v>0</v>
      </c>
      <c r="AV697" s="67">
        <v>0</v>
      </c>
      <c r="AW697" s="67">
        <v>0</v>
      </c>
      <c r="AX697" s="67">
        <v>0</v>
      </c>
      <c r="AY697" s="67">
        <v>0</v>
      </c>
      <c r="AZ697" s="67">
        <v>0</v>
      </c>
      <c r="BA697" s="67">
        <v>0</v>
      </c>
      <c r="BB697" s="67">
        <v>0</v>
      </c>
    </row>
    <row r="698" spans="1:54" ht="14.85" customHeight="1" x14ac:dyDescent="0.25">
      <c r="A698" s="6" t="s">
        <v>2075</v>
      </c>
      <c r="B698" s="6" t="s">
        <v>2076</v>
      </c>
      <c r="C698" s="6" t="s">
        <v>7279</v>
      </c>
      <c r="D698" s="6" t="s">
        <v>180</v>
      </c>
      <c r="E698" s="6" t="s">
        <v>181</v>
      </c>
      <c r="G698" s="12" t="s">
        <v>4827</v>
      </c>
      <c r="H698" s="6">
        <v>1</v>
      </c>
      <c r="I698" s="6">
        <v>-1000</v>
      </c>
      <c r="J698" s="6">
        <v>1000</v>
      </c>
      <c r="K698" s="13" t="s">
        <v>4590</v>
      </c>
      <c r="L698" s="7" t="s">
        <v>6114</v>
      </c>
      <c r="M698" s="14"/>
      <c r="N698" s="67">
        <v>0</v>
      </c>
      <c r="O698" s="67">
        <v>0</v>
      </c>
      <c r="P698" s="67">
        <v>0</v>
      </c>
      <c r="Q698" s="67">
        <v>0</v>
      </c>
      <c r="R698" s="67">
        <v>0</v>
      </c>
      <c r="S698" s="67">
        <v>0</v>
      </c>
      <c r="T698" s="67">
        <v>0</v>
      </c>
      <c r="U698" s="67">
        <v>0</v>
      </c>
      <c r="V698" s="67">
        <v>0</v>
      </c>
      <c r="W698" s="67">
        <v>0</v>
      </c>
      <c r="X698" s="67">
        <v>0</v>
      </c>
      <c r="Y698" s="67">
        <v>0</v>
      </c>
      <c r="Z698" s="67">
        <v>0</v>
      </c>
      <c r="AA698" s="67">
        <v>0</v>
      </c>
      <c r="AB698" s="67">
        <v>0</v>
      </c>
      <c r="AC698" s="67">
        <v>0</v>
      </c>
      <c r="AD698" s="67">
        <v>0</v>
      </c>
      <c r="AE698" s="67">
        <v>0</v>
      </c>
      <c r="AF698" s="67">
        <v>0</v>
      </c>
      <c r="AG698" s="67">
        <v>0</v>
      </c>
      <c r="AH698" s="67">
        <v>0</v>
      </c>
      <c r="AI698" s="67">
        <v>0</v>
      </c>
      <c r="AJ698" s="67">
        <v>0</v>
      </c>
      <c r="AK698" s="67">
        <v>0</v>
      </c>
      <c r="AL698" s="67">
        <v>0</v>
      </c>
      <c r="AM698" s="67">
        <v>0</v>
      </c>
      <c r="AN698" s="67">
        <v>0</v>
      </c>
      <c r="AO698" s="67">
        <v>0</v>
      </c>
      <c r="AP698" s="67">
        <v>0</v>
      </c>
      <c r="AQ698" s="67">
        <v>0</v>
      </c>
      <c r="AR698" s="67">
        <v>0</v>
      </c>
      <c r="AS698" s="67">
        <v>0</v>
      </c>
      <c r="AT698" s="67">
        <v>0</v>
      </c>
      <c r="AU698" s="67">
        <v>0</v>
      </c>
      <c r="AV698" s="67">
        <v>0</v>
      </c>
      <c r="AW698" s="67">
        <v>0</v>
      </c>
      <c r="AX698" s="67">
        <v>0</v>
      </c>
      <c r="AY698" s="67">
        <v>0</v>
      </c>
      <c r="AZ698" s="67">
        <v>0</v>
      </c>
      <c r="BA698" s="67">
        <v>0</v>
      </c>
      <c r="BB698" s="67">
        <v>0</v>
      </c>
    </row>
    <row r="699" spans="1:54" ht="14.85" customHeight="1" x14ac:dyDescent="0.25">
      <c r="A699" s="6" t="s">
        <v>2077</v>
      </c>
      <c r="B699" s="6" t="s">
        <v>2078</v>
      </c>
      <c r="C699" s="6" t="s">
        <v>7280</v>
      </c>
      <c r="D699" s="6" t="s">
        <v>88</v>
      </c>
      <c r="E699" s="6" t="s">
        <v>89</v>
      </c>
      <c r="G699" s="7" t="s">
        <v>4753</v>
      </c>
      <c r="H699" s="6">
        <v>0</v>
      </c>
      <c r="I699" s="6">
        <v>0</v>
      </c>
      <c r="J699" s="6">
        <v>1000</v>
      </c>
      <c r="K699" s="13" t="s">
        <v>4751</v>
      </c>
      <c r="L699" s="7" t="s">
        <v>6115</v>
      </c>
      <c r="M699" s="14"/>
      <c r="N699" s="67">
        <v>0</v>
      </c>
      <c r="O699" s="67">
        <v>0</v>
      </c>
      <c r="P699" s="67">
        <v>0</v>
      </c>
      <c r="Q699" s="67">
        <v>0</v>
      </c>
      <c r="R699" s="67">
        <v>0</v>
      </c>
      <c r="S699" s="67">
        <v>0</v>
      </c>
      <c r="T699" s="67">
        <v>0</v>
      </c>
      <c r="U699" s="67">
        <v>0</v>
      </c>
      <c r="V699" s="67">
        <v>0</v>
      </c>
      <c r="W699" s="67">
        <v>0</v>
      </c>
      <c r="X699" s="67">
        <v>0</v>
      </c>
      <c r="Y699" s="67">
        <v>0</v>
      </c>
      <c r="Z699" s="67">
        <v>0</v>
      </c>
      <c r="AA699" s="67">
        <v>0</v>
      </c>
      <c r="AB699" s="67">
        <v>0</v>
      </c>
      <c r="AC699" s="67">
        <v>0</v>
      </c>
      <c r="AD699" s="67">
        <v>0</v>
      </c>
      <c r="AE699" s="67">
        <v>0</v>
      </c>
      <c r="AF699" s="67">
        <v>0</v>
      </c>
      <c r="AG699" s="67">
        <v>0</v>
      </c>
      <c r="AH699" s="67">
        <v>0</v>
      </c>
      <c r="AI699" s="67">
        <v>0</v>
      </c>
      <c r="AJ699" s="67">
        <v>0</v>
      </c>
      <c r="AK699" s="67">
        <v>0</v>
      </c>
      <c r="AL699" s="67">
        <v>0</v>
      </c>
      <c r="AM699" s="67">
        <v>0</v>
      </c>
      <c r="AN699" s="67">
        <v>0</v>
      </c>
      <c r="AO699" s="67">
        <v>0</v>
      </c>
      <c r="AP699" s="67">
        <v>0</v>
      </c>
      <c r="AQ699" s="67">
        <v>0</v>
      </c>
      <c r="AR699" s="67">
        <v>0</v>
      </c>
      <c r="AS699" s="67">
        <v>0</v>
      </c>
      <c r="AT699" s="67">
        <v>0</v>
      </c>
      <c r="AU699" s="67">
        <v>0</v>
      </c>
      <c r="AV699" s="67">
        <v>0</v>
      </c>
      <c r="AW699" s="67">
        <v>0</v>
      </c>
      <c r="AX699" s="67">
        <v>0</v>
      </c>
      <c r="AY699" s="67">
        <v>0</v>
      </c>
      <c r="AZ699" s="67">
        <v>0</v>
      </c>
      <c r="BA699" s="67">
        <v>0</v>
      </c>
      <c r="BB699" s="67">
        <v>0</v>
      </c>
    </row>
    <row r="700" spans="1:54" ht="14.85" customHeight="1" x14ac:dyDescent="0.25">
      <c r="A700" s="6" t="s">
        <v>2079</v>
      </c>
      <c r="B700" s="6" t="s">
        <v>2080</v>
      </c>
      <c r="C700" s="6" t="s">
        <v>7281</v>
      </c>
      <c r="D700" s="6" t="s">
        <v>63</v>
      </c>
      <c r="E700" s="6" t="s">
        <v>64</v>
      </c>
      <c r="G700" s="12" t="s">
        <v>4838</v>
      </c>
      <c r="H700" s="6">
        <v>0</v>
      </c>
      <c r="I700" s="6">
        <v>0</v>
      </c>
      <c r="J700" s="6">
        <v>1000</v>
      </c>
      <c r="L700" s="7" t="s">
        <v>6116</v>
      </c>
      <c r="M700" s="14"/>
      <c r="N700" s="67">
        <v>0</v>
      </c>
      <c r="O700" s="67">
        <v>0</v>
      </c>
      <c r="P700" s="67">
        <v>0</v>
      </c>
      <c r="Q700" s="67">
        <v>0</v>
      </c>
      <c r="R700" s="67">
        <v>0</v>
      </c>
      <c r="S700" s="67">
        <v>0</v>
      </c>
      <c r="T700" s="67">
        <v>0</v>
      </c>
      <c r="U700" s="67">
        <v>0</v>
      </c>
      <c r="V700" s="67">
        <v>0</v>
      </c>
      <c r="W700" s="67">
        <v>0</v>
      </c>
      <c r="X700" s="67">
        <v>0</v>
      </c>
      <c r="Y700" s="67">
        <v>0</v>
      </c>
      <c r="Z700" s="67">
        <v>0</v>
      </c>
      <c r="AA700" s="67">
        <v>0</v>
      </c>
      <c r="AB700" s="67">
        <v>0</v>
      </c>
      <c r="AC700" s="67">
        <v>0</v>
      </c>
      <c r="AD700" s="67">
        <v>0</v>
      </c>
      <c r="AE700" s="67">
        <v>0</v>
      </c>
      <c r="AF700" s="67">
        <v>0</v>
      </c>
      <c r="AG700" s="67">
        <v>0</v>
      </c>
      <c r="AH700" s="67">
        <v>0</v>
      </c>
      <c r="AI700" s="67">
        <v>0</v>
      </c>
      <c r="AJ700" s="67">
        <v>0</v>
      </c>
      <c r="AK700" s="67">
        <v>0</v>
      </c>
      <c r="AL700" s="67">
        <v>0</v>
      </c>
      <c r="AM700" s="67">
        <v>0</v>
      </c>
      <c r="AN700" s="67">
        <v>0</v>
      </c>
      <c r="AO700" s="67">
        <v>0</v>
      </c>
      <c r="AP700" s="67">
        <v>0</v>
      </c>
      <c r="AQ700" s="67">
        <v>0</v>
      </c>
      <c r="AR700" s="67">
        <v>0</v>
      </c>
      <c r="AS700" s="67">
        <v>0</v>
      </c>
      <c r="AT700" s="67">
        <v>0</v>
      </c>
      <c r="AU700" s="67">
        <v>0</v>
      </c>
      <c r="AV700" s="67">
        <v>0</v>
      </c>
      <c r="AW700" s="67">
        <v>0</v>
      </c>
      <c r="AX700" s="67">
        <v>0</v>
      </c>
      <c r="AY700" s="67">
        <v>0</v>
      </c>
      <c r="AZ700" s="67">
        <v>0</v>
      </c>
      <c r="BA700" s="67">
        <v>0</v>
      </c>
      <c r="BB700" s="67">
        <v>0</v>
      </c>
    </row>
    <row r="701" spans="1:54" ht="14.85" customHeight="1" x14ac:dyDescent="0.25">
      <c r="A701" s="6" t="s">
        <v>2081</v>
      </c>
      <c r="B701" s="6" t="s">
        <v>2082</v>
      </c>
      <c r="C701" s="6" t="s">
        <v>7282</v>
      </c>
      <c r="D701" s="6" t="s">
        <v>116</v>
      </c>
      <c r="E701" s="6" t="s">
        <v>117</v>
      </c>
      <c r="G701" s="12" t="s">
        <v>4821</v>
      </c>
      <c r="H701" s="6">
        <v>1</v>
      </c>
      <c r="I701" s="6">
        <v>-1000</v>
      </c>
      <c r="J701" s="6">
        <v>1000</v>
      </c>
      <c r="K701" s="13" t="s">
        <v>5014</v>
      </c>
      <c r="L701" s="7" t="s">
        <v>6117</v>
      </c>
      <c r="M701" s="14"/>
      <c r="N701" s="67">
        <v>0</v>
      </c>
      <c r="O701" s="67">
        <v>0</v>
      </c>
      <c r="P701" s="67">
        <v>0</v>
      </c>
      <c r="Q701" s="67">
        <v>0</v>
      </c>
      <c r="R701" s="67">
        <v>0</v>
      </c>
      <c r="S701" s="67">
        <v>0</v>
      </c>
      <c r="T701" s="67">
        <v>0</v>
      </c>
      <c r="U701" s="67">
        <v>0</v>
      </c>
      <c r="V701" s="67">
        <v>0</v>
      </c>
      <c r="W701" s="67">
        <v>0</v>
      </c>
      <c r="X701" s="67">
        <v>0</v>
      </c>
      <c r="Y701" s="67">
        <v>0</v>
      </c>
      <c r="Z701" s="67">
        <v>0</v>
      </c>
      <c r="AA701" s="67">
        <v>0</v>
      </c>
      <c r="AB701" s="67">
        <v>0</v>
      </c>
      <c r="AC701" s="67">
        <v>0</v>
      </c>
      <c r="AD701" s="67">
        <v>0</v>
      </c>
      <c r="AE701" s="67">
        <v>0</v>
      </c>
      <c r="AF701" s="67">
        <v>0</v>
      </c>
      <c r="AG701" s="67">
        <v>0</v>
      </c>
      <c r="AH701" s="67">
        <v>0</v>
      </c>
      <c r="AI701" s="67">
        <v>0</v>
      </c>
      <c r="AJ701" s="67">
        <v>0</v>
      </c>
      <c r="AK701" s="67">
        <v>0</v>
      </c>
      <c r="AL701" s="67">
        <v>0</v>
      </c>
      <c r="AM701" s="67">
        <v>0</v>
      </c>
      <c r="AN701" s="67">
        <v>0</v>
      </c>
      <c r="AO701" s="67">
        <v>0</v>
      </c>
      <c r="AP701" s="67">
        <v>0</v>
      </c>
      <c r="AQ701" s="67">
        <v>0</v>
      </c>
      <c r="AR701" s="67">
        <v>0</v>
      </c>
      <c r="AS701" s="67">
        <v>0</v>
      </c>
      <c r="AT701" s="67">
        <v>0</v>
      </c>
      <c r="AU701" s="67">
        <v>0</v>
      </c>
      <c r="AV701" s="67">
        <v>0</v>
      </c>
      <c r="AW701" s="67">
        <v>0</v>
      </c>
      <c r="AX701" s="67">
        <v>0</v>
      </c>
      <c r="AY701" s="67">
        <v>0</v>
      </c>
      <c r="AZ701" s="67">
        <v>0</v>
      </c>
      <c r="BA701" s="67">
        <v>0</v>
      </c>
      <c r="BB701" s="67">
        <v>0</v>
      </c>
    </row>
    <row r="702" spans="1:54" ht="14.85" customHeight="1" x14ac:dyDescent="0.25">
      <c r="A702" s="6" t="s">
        <v>2083</v>
      </c>
      <c r="B702" s="6" t="s">
        <v>2084</v>
      </c>
      <c r="C702" s="6" t="s">
        <v>7283</v>
      </c>
      <c r="D702" s="6" t="s">
        <v>890</v>
      </c>
      <c r="E702" s="6" t="s">
        <v>891</v>
      </c>
      <c r="G702" s="12" t="s">
        <v>4980</v>
      </c>
      <c r="H702" s="6">
        <v>1</v>
      </c>
      <c r="I702" s="6">
        <v>-1000</v>
      </c>
      <c r="J702" s="6">
        <v>1000</v>
      </c>
      <c r="K702" s="13" t="s">
        <v>5224</v>
      </c>
      <c r="L702" s="7" t="s">
        <v>6118</v>
      </c>
      <c r="M702" s="14"/>
      <c r="N702" s="67">
        <v>7.2867167999675075E-3</v>
      </c>
      <c r="O702" s="67">
        <v>7.2867167999675075E-3</v>
      </c>
      <c r="P702" s="67">
        <v>7.2867167999675075E-3</v>
      </c>
      <c r="Q702" s="67">
        <v>7.4644415999500779E-3</v>
      </c>
      <c r="R702" s="67">
        <v>7.2867167999675075E-3</v>
      </c>
      <c r="S702" s="67">
        <v>7.4644415999500779E-3</v>
      </c>
      <c r="T702" s="67">
        <v>7.2867167999675075E-3</v>
      </c>
      <c r="U702" s="67">
        <v>7.2867167999675075E-3</v>
      </c>
      <c r="V702" s="67">
        <v>7.2867167999675075E-3</v>
      </c>
      <c r="W702" s="67">
        <v>7.4644415999500779E-3</v>
      </c>
      <c r="X702" s="67">
        <v>7.4644415999500779E-3</v>
      </c>
      <c r="Y702" s="67">
        <v>7.2867167999675075E-3</v>
      </c>
      <c r="Z702" s="67">
        <v>7.4644415999500779E-3</v>
      </c>
      <c r="AA702" s="67">
        <v>7.4644415999500779E-3</v>
      </c>
      <c r="AB702" s="67">
        <v>7.2867167999675075E-3</v>
      </c>
      <c r="AC702" s="67">
        <v>7.4644415999500779E-3</v>
      </c>
      <c r="AD702" s="67">
        <v>7.4644415999500779E-3</v>
      </c>
      <c r="AE702" s="67">
        <v>7.4644415999500779E-3</v>
      </c>
      <c r="AF702" s="67">
        <v>7.6421664000463352E-3</v>
      </c>
      <c r="AG702" s="67">
        <v>1.4389107041779425E-2</v>
      </c>
      <c r="AH702" s="67">
        <v>1.4019446817428616E-2</v>
      </c>
      <c r="AI702" s="67">
        <v>1.6016750992093876E-2</v>
      </c>
      <c r="AJ702" s="67">
        <v>1.409819044397409E-2</v>
      </c>
      <c r="AK702" s="67">
        <v>8.5657532234790779E-3</v>
      </c>
      <c r="AL702" s="67">
        <v>8.2553083141192474E-3</v>
      </c>
      <c r="AM702" s="67">
        <v>8.4022217563415325E-3</v>
      </c>
      <c r="AN702" s="67">
        <v>1.2696121553176454E-2</v>
      </c>
      <c r="AO702" s="67">
        <v>1.3289890348005429E-2</v>
      </c>
      <c r="AP702" s="67">
        <v>1.323978975517548E-2</v>
      </c>
      <c r="AQ702" s="67">
        <v>1.3253158262614306E-2</v>
      </c>
      <c r="AR702" s="67">
        <v>9.1668612158173346E-3</v>
      </c>
      <c r="AS702" s="67">
        <v>8.9144801276006547E-3</v>
      </c>
      <c r="AT702" s="67">
        <v>9.0493207405870635E-3</v>
      </c>
      <c r="AU702" s="67">
        <v>9.0932482353309751E-3</v>
      </c>
      <c r="AV702" s="67">
        <v>8.3109847372497825E-3</v>
      </c>
      <c r="AW702" s="67">
        <v>7.900986145727984E-3</v>
      </c>
      <c r="AX702" s="67">
        <v>8.1630867121020856E-3</v>
      </c>
      <c r="AY702" s="67">
        <v>8.2428627206354577E-3</v>
      </c>
      <c r="AZ702" s="67">
        <v>8.0089037713833022E-3</v>
      </c>
      <c r="BA702" s="67">
        <v>8.1063496335218588E-3</v>
      </c>
      <c r="BB702" s="67">
        <v>8.1506487510978332E-3</v>
      </c>
    </row>
    <row r="703" spans="1:54" ht="14.85" customHeight="1" x14ac:dyDescent="0.25">
      <c r="A703" s="6" t="s">
        <v>2085</v>
      </c>
      <c r="B703" s="6" t="s">
        <v>2086</v>
      </c>
      <c r="C703" s="6" t="s">
        <v>7284</v>
      </c>
      <c r="D703" s="6" t="s">
        <v>441</v>
      </c>
      <c r="E703" s="6" t="s">
        <v>442</v>
      </c>
      <c r="G703" s="12" t="s">
        <v>4853</v>
      </c>
      <c r="H703" s="6">
        <v>1</v>
      </c>
      <c r="I703" s="6">
        <v>-1000</v>
      </c>
      <c r="J703" s="6">
        <v>1000</v>
      </c>
      <c r="K703" s="13" t="s">
        <v>5225</v>
      </c>
      <c r="L703" s="7" t="s">
        <v>6119</v>
      </c>
      <c r="M703" s="14"/>
      <c r="N703" s="67">
        <v>0</v>
      </c>
      <c r="O703" s="67">
        <v>0</v>
      </c>
      <c r="P703" s="67">
        <v>0</v>
      </c>
      <c r="Q703" s="67">
        <v>0</v>
      </c>
      <c r="R703" s="67">
        <v>0</v>
      </c>
      <c r="S703" s="67">
        <v>0</v>
      </c>
      <c r="T703" s="67">
        <v>0</v>
      </c>
      <c r="U703" s="67">
        <v>0</v>
      </c>
      <c r="V703" s="67">
        <v>0</v>
      </c>
      <c r="W703" s="67">
        <v>0</v>
      </c>
      <c r="X703" s="67">
        <v>0</v>
      </c>
      <c r="Y703" s="67">
        <v>0</v>
      </c>
      <c r="Z703" s="67">
        <v>0</v>
      </c>
      <c r="AA703" s="67">
        <v>0</v>
      </c>
      <c r="AB703" s="67">
        <v>0</v>
      </c>
      <c r="AC703" s="67">
        <v>0</v>
      </c>
      <c r="AD703" s="67">
        <v>0</v>
      </c>
      <c r="AE703" s="67">
        <v>0</v>
      </c>
      <c r="AF703" s="67">
        <v>0</v>
      </c>
      <c r="AG703" s="67">
        <v>0</v>
      </c>
      <c r="AH703" s="67">
        <v>0</v>
      </c>
      <c r="AI703" s="67">
        <v>0</v>
      </c>
      <c r="AJ703" s="67">
        <v>0</v>
      </c>
      <c r="AK703" s="67">
        <v>0</v>
      </c>
      <c r="AL703" s="67">
        <v>0</v>
      </c>
      <c r="AM703" s="67">
        <v>0</v>
      </c>
      <c r="AN703" s="67">
        <v>0</v>
      </c>
      <c r="AO703" s="67">
        <v>0</v>
      </c>
      <c r="AP703" s="67">
        <v>0</v>
      </c>
      <c r="AQ703" s="67">
        <v>0</v>
      </c>
      <c r="AR703" s="67">
        <v>0</v>
      </c>
      <c r="AS703" s="67">
        <v>0</v>
      </c>
      <c r="AT703" s="67">
        <v>0</v>
      </c>
      <c r="AU703" s="67">
        <v>0</v>
      </c>
      <c r="AV703" s="67">
        <v>0</v>
      </c>
      <c r="AW703" s="67">
        <v>0</v>
      </c>
      <c r="AX703" s="67">
        <v>0</v>
      </c>
      <c r="AY703" s="67">
        <v>0</v>
      </c>
      <c r="AZ703" s="67">
        <v>0</v>
      </c>
      <c r="BA703" s="67">
        <v>0</v>
      </c>
      <c r="BB703" s="67">
        <v>0</v>
      </c>
    </row>
    <row r="704" spans="1:54" ht="14.85" customHeight="1" x14ac:dyDescent="0.25">
      <c r="A704" s="6" t="s">
        <v>2087</v>
      </c>
      <c r="B704" s="6" t="s">
        <v>2088</v>
      </c>
      <c r="C704" s="6" t="s">
        <v>7285</v>
      </c>
      <c r="D704" s="6" t="s">
        <v>2089</v>
      </c>
      <c r="E704" s="6" t="s">
        <v>2090</v>
      </c>
      <c r="G704" s="12" t="s">
        <v>4518</v>
      </c>
      <c r="H704" s="6">
        <v>1</v>
      </c>
      <c r="I704" s="6">
        <v>-1000</v>
      </c>
      <c r="J704" s="6">
        <v>1000</v>
      </c>
      <c r="L704" s="7" t="s">
        <v>6120</v>
      </c>
      <c r="M704" s="14"/>
      <c r="N704" s="67">
        <v>0</v>
      </c>
      <c r="O704" s="67">
        <v>0</v>
      </c>
      <c r="P704" s="67">
        <v>0</v>
      </c>
      <c r="Q704" s="67">
        <v>0</v>
      </c>
      <c r="R704" s="67">
        <v>0</v>
      </c>
      <c r="S704" s="67">
        <v>0</v>
      </c>
      <c r="T704" s="67">
        <v>0</v>
      </c>
      <c r="U704" s="67">
        <v>0</v>
      </c>
      <c r="V704" s="67">
        <v>0</v>
      </c>
      <c r="W704" s="67">
        <v>0</v>
      </c>
      <c r="X704" s="67">
        <v>0</v>
      </c>
      <c r="Y704" s="67">
        <v>0</v>
      </c>
      <c r="Z704" s="67">
        <v>0</v>
      </c>
      <c r="AA704" s="67">
        <v>0</v>
      </c>
      <c r="AB704" s="67">
        <v>0</v>
      </c>
      <c r="AC704" s="67">
        <v>0</v>
      </c>
      <c r="AD704" s="67">
        <v>0</v>
      </c>
      <c r="AE704" s="67">
        <v>0</v>
      </c>
      <c r="AF704" s="67">
        <v>0</v>
      </c>
      <c r="AG704" s="67">
        <v>0</v>
      </c>
      <c r="AH704" s="67">
        <v>0</v>
      </c>
      <c r="AI704" s="67">
        <v>0</v>
      </c>
      <c r="AJ704" s="67">
        <v>0</v>
      </c>
      <c r="AK704" s="67">
        <v>0</v>
      </c>
      <c r="AL704" s="67">
        <v>0</v>
      </c>
      <c r="AM704" s="67">
        <v>0</v>
      </c>
      <c r="AN704" s="67">
        <v>0</v>
      </c>
      <c r="AO704" s="67">
        <v>0</v>
      </c>
      <c r="AP704" s="67">
        <v>0</v>
      </c>
      <c r="AQ704" s="67">
        <v>0</v>
      </c>
      <c r="AR704" s="67">
        <v>0</v>
      </c>
      <c r="AS704" s="67">
        <v>0</v>
      </c>
      <c r="AT704" s="67">
        <v>0</v>
      </c>
      <c r="AU704" s="67">
        <v>0</v>
      </c>
      <c r="AV704" s="67">
        <v>0</v>
      </c>
      <c r="AW704" s="67">
        <v>0</v>
      </c>
      <c r="AX704" s="67">
        <v>0</v>
      </c>
      <c r="AY704" s="67">
        <v>0</v>
      </c>
      <c r="AZ704" s="67">
        <v>0</v>
      </c>
      <c r="BA704" s="67">
        <v>0</v>
      </c>
      <c r="BB704" s="67">
        <v>0</v>
      </c>
    </row>
    <row r="705" spans="1:54" ht="14.85" customHeight="1" x14ac:dyDescent="0.25">
      <c r="A705" s="6" t="s">
        <v>2091</v>
      </c>
      <c r="B705" s="6" t="s">
        <v>2092</v>
      </c>
      <c r="C705" s="6" t="s">
        <v>7286</v>
      </c>
      <c r="D705" s="6" t="s">
        <v>2093</v>
      </c>
      <c r="E705" s="6" t="s">
        <v>2094</v>
      </c>
      <c r="G705" s="12" t="s">
        <v>4797</v>
      </c>
      <c r="H705" s="6">
        <v>0</v>
      </c>
      <c r="I705" s="6">
        <v>0</v>
      </c>
      <c r="J705" s="6">
        <v>1000</v>
      </c>
      <c r="K705" s="13" t="s">
        <v>4403</v>
      </c>
      <c r="L705" s="7" t="s">
        <v>6121</v>
      </c>
      <c r="M705" s="11"/>
      <c r="N705" s="67">
        <v>0</v>
      </c>
      <c r="O705" s="67">
        <v>0</v>
      </c>
      <c r="P705" s="67">
        <v>0</v>
      </c>
      <c r="Q705" s="67">
        <v>0</v>
      </c>
      <c r="R705" s="67">
        <v>0</v>
      </c>
      <c r="S705" s="67">
        <v>0</v>
      </c>
      <c r="T705" s="67">
        <v>0</v>
      </c>
      <c r="U705" s="67">
        <v>0</v>
      </c>
      <c r="V705" s="67">
        <v>0</v>
      </c>
      <c r="W705" s="67">
        <v>0</v>
      </c>
      <c r="X705" s="67">
        <v>0</v>
      </c>
      <c r="Y705" s="67">
        <v>0</v>
      </c>
      <c r="Z705" s="67">
        <v>0</v>
      </c>
      <c r="AA705" s="67">
        <v>0</v>
      </c>
      <c r="AB705" s="67">
        <v>0</v>
      </c>
      <c r="AC705" s="67">
        <v>0</v>
      </c>
      <c r="AD705" s="67">
        <v>0</v>
      </c>
      <c r="AE705" s="67">
        <v>0</v>
      </c>
      <c r="AF705" s="67">
        <v>0</v>
      </c>
      <c r="AG705" s="67">
        <v>0</v>
      </c>
      <c r="AH705" s="67">
        <v>0</v>
      </c>
      <c r="AI705" s="67">
        <v>0</v>
      </c>
      <c r="AJ705" s="67">
        <v>0</v>
      </c>
      <c r="AK705" s="67">
        <v>0</v>
      </c>
      <c r="AL705" s="67">
        <v>0</v>
      </c>
      <c r="AM705" s="67">
        <v>0</v>
      </c>
      <c r="AN705" s="67">
        <v>0</v>
      </c>
      <c r="AO705" s="67">
        <v>0</v>
      </c>
      <c r="AP705" s="67">
        <v>0</v>
      </c>
      <c r="AQ705" s="67">
        <v>0</v>
      </c>
      <c r="AR705" s="67">
        <v>0</v>
      </c>
      <c r="AS705" s="67">
        <v>0</v>
      </c>
      <c r="AT705" s="67">
        <v>0</v>
      </c>
      <c r="AU705" s="67">
        <v>0</v>
      </c>
      <c r="AV705" s="67">
        <v>0</v>
      </c>
      <c r="AW705" s="67">
        <v>0</v>
      </c>
      <c r="AX705" s="67">
        <v>0</v>
      </c>
      <c r="AY705" s="67">
        <v>0</v>
      </c>
      <c r="AZ705" s="67">
        <v>0</v>
      </c>
      <c r="BA705" s="67">
        <v>0</v>
      </c>
      <c r="BB705" s="67">
        <v>0</v>
      </c>
    </row>
    <row r="706" spans="1:54" ht="14.85" customHeight="1" x14ac:dyDescent="0.25">
      <c r="A706" s="6" t="s">
        <v>2095</v>
      </c>
      <c r="B706" s="6" t="s">
        <v>2096</v>
      </c>
      <c r="C706" s="6" t="s">
        <v>7287</v>
      </c>
      <c r="D706" s="6" t="s">
        <v>29</v>
      </c>
      <c r="E706" s="6" t="s">
        <v>30</v>
      </c>
      <c r="G706" s="12" t="s">
        <v>4851</v>
      </c>
      <c r="H706" s="6">
        <v>0</v>
      </c>
      <c r="I706" s="6">
        <v>0</v>
      </c>
      <c r="J706" s="6">
        <v>1000</v>
      </c>
      <c r="K706" s="13" t="s">
        <v>4730</v>
      </c>
      <c r="L706" s="7" t="s">
        <v>6122</v>
      </c>
      <c r="M706" s="14"/>
      <c r="N706" s="67">
        <v>0</v>
      </c>
      <c r="O706" s="67">
        <v>0</v>
      </c>
      <c r="P706" s="67">
        <v>0</v>
      </c>
      <c r="Q706" s="67">
        <v>0</v>
      </c>
      <c r="R706" s="67">
        <v>0</v>
      </c>
      <c r="S706" s="67">
        <v>0</v>
      </c>
      <c r="T706" s="67">
        <v>0</v>
      </c>
      <c r="U706" s="67">
        <v>0</v>
      </c>
      <c r="V706" s="67">
        <v>0</v>
      </c>
      <c r="W706" s="67">
        <v>0</v>
      </c>
      <c r="X706" s="67">
        <v>0</v>
      </c>
      <c r="Y706" s="67">
        <v>0</v>
      </c>
      <c r="Z706" s="67">
        <v>0</v>
      </c>
      <c r="AA706" s="67">
        <v>0</v>
      </c>
      <c r="AB706" s="67">
        <v>0</v>
      </c>
      <c r="AC706" s="67">
        <v>0</v>
      </c>
      <c r="AD706" s="67">
        <v>0</v>
      </c>
      <c r="AE706" s="67">
        <v>0</v>
      </c>
      <c r="AF706" s="67">
        <v>0</v>
      </c>
      <c r="AG706" s="67">
        <v>0</v>
      </c>
      <c r="AH706" s="67">
        <v>0</v>
      </c>
      <c r="AI706" s="67">
        <v>0</v>
      </c>
      <c r="AJ706" s="67">
        <v>0</v>
      </c>
      <c r="AK706" s="67">
        <v>0</v>
      </c>
      <c r="AL706" s="67">
        <v>0</v>
      </c>
      <c r="AM706" s="67">
        <v>0</v>
      </c>
      <c r="AN706" s="67">
        <v>0</v>
      </c>
      <c r="AO706" s="67">
        <v>0</v>
      </c>
      <c r="AP706" s="67">
        <v>0</v>
      </c>
      <c r="AQ706" s="67">
        <v>0</v>
      </c>
      <c r="AR706" s="67">
        <v>0</v>
      </c>
      <c r="AS706" s="67">
        <v>0</v>
      </c>
      <c r="AT706" s="67">
        <v>0</v>
      </c>
      <c r="AU706" s="67">
        <v>0</v>
      </c>
      <c r="AV706" s="67">
        <v>0</v>
      </c>
      <c r="AW706" s="67">
        <v>0</v>
      </c>
      <c r="AX706" s="67">
        <v>0</v>
      </c>
      <c r="AY706" s="67">
        <v>0</v>
      </c>
      <c r="AZ706" s="67">
        <v>0</v>
      </c>
      <c r="BA706" s="67">
        <v>0</v>
      </c>
      <c r="BB706" s="67">
        <v>0</v>
      </c>
    </row>
    <row r="707" spans="1:54" ht="14.85" customHeight="1" x14ac:dyDescent="0.25">
      <c r="A707" s="6" t="s">
        <v>2097</v>
      </c>
      <c r="B707" s="6" t="s">
        <v>2098</v>
      </c>
      <c r="C707" s="6" t="s">
        <v>7288</v>
      </c>
      <c r="D707" s="6" t="s">
        <v>184</v>
      </c>
      <c r="E707" s="6" t="s">
        <v>185</v>
      </c>
      <c r="G707" s="12" t="s">
        <v>4827</v>
      </c>
      <c r="H707" s="6">
        <v>1</v>
      </c>
      <c r="I707" s="6">
        <v>-1000</v>
      </c>
      <c r="J707" s="6">
        <v>1000</v>
      </c>
      <c r="K707" s="13" t="s">
        <v>4592</v>
      </c>
      <c r="L707" s="7" t="s">
        <v>6123</v>
      </c>
      <c r="M707" s="14"/>
      <c r="N707" s="67">
        <v>0</v>
      </c>
      <c r="O707" s="67">
        <v>0</v>
      </c>
      <c r="P707" s="67">
        <v>0</v>
      </c>
      <c r="Q707" s="67">
        <v>0</v>
      </c>
      <c r="R707" s="67">
        <v>0</v>
      </c>
      <c r="S707" s="67">
        <v>0</v>
      </c>
      <c r="T707" s="67">
        <v>0</v>
      </c>
      <c r="U707" s="67">
        <v>0</v>
      </c>
      <c r="V707" s="67">
        <v>0</v>
      </c>
      <c r="W707" s="67">
        <v>0</v>
      </c>
      <c r="X707" s="67">
        <v>0</v>
      </c>
      <c r="Y707" s="67">
        <v>0</v>
      </c>
      <c r="Z707" s="67">
        <v>0</v>
      </c>
      <c r="AA707" s="67">
        <v>0</v>
      </c>
      <c r="AB707" s="67">
        <v>0</v>
      </c>
      <c r="AC707" s="67">
        <v>0</v>
      </c>
      <c r="AD707" s="67">
        <v>0</v>
      </c>
      <c r="AE707" s="67">
        <v>0</v>
      </c>
      <c r="AF707" s="67">
        <v>0</v>
      </c>
      <c r="AG707" s="67">
        <v>0</v>
      </c>
      <c r="AH707" s="67">
        <v>0</v>
      </c>
      <c r="AI707" s="67">
        <v>0</v>
      </c>
      <c r="AJ707" s="67">
        <v>0</v>
      </c>
      <c r="AK707" s="67">
        <v>0</v>
      </c>
      <c r="AL707" s="67">
        <v>0</v>
      </c>
      <c r="AM707" s="67">
        <v>0</v>
      </c>
      <c r="AN707" s="67">
        <v>0</v>
      </c>
      <c r="AO707" s="67">
        <v>0</v>
      </c>
      <c r="AP707" s="67">
        <v>0</v>
      </c>
      <c r="AQ707" s="67">
        <v>0</v>
      </c>
      <c r="AR707" s="67">
        <v>0</v>
      </c>
      <c r="AS707" s="67">
        <v>0</v>
      </c>
      <c r="AT707" s="67">
        <v>0</v>
      </c>
      <c r="AU707" s="67">
        <v>0</v>
      </c>
      <c r="AV707" s="67">
        <v>0</v>
      </c>
      <c r="AW707" s="67">
        <v>0</v>
      </c>
      <c r="AX707" s="67">
        <v>0</v>
      </c>
      <c r="AY707" s="67">
        <v>0</v>
      </c>
      <c r="AZ707" s="67">
        <v>0</v>
      </c>
      <c r="BA707" s="67">
        <v>0</v>
      </c>
      <c r="BB707" s="67">
        <v>0</v>
      </c>
    </row>
    <row r="708" spans="1:54" ht="14.85" customHeight="1" x14ac:dyDescent="0.25">
      <c r="A708" s="6" t="s">
        <v>2099</v>
      </c>
      <c r="B708" s="6" t="s">
        <v>2100</v>
      </c>
      <c r="C708" s="6" t="s">
        <v>7289</v>
      </c>
      <c r="D708" s="6" t="s">
        <v>2101</v>
      </c>
      <c r="E708" s="6" t="s">
        <v>2102</v>
      </c>
      <c r="G708" s="12" t="s">
        <v>4869</v>
      </c>
      <c r="H708" s="6">
        <v>0</v>
      </c>
      <c r="I708" s="6">
        <v>0</v>
      </c>
      <c r="J708" s="6">
        <v>1000</v>
      </c>
      <c r="K708" s="13" t="s">
        <v>5226</v>
      </c>
      <c r="L708" s="7" t="s">
        <v>6124</v>
      </c>
      <c r="M708" s="14"/>
      <c r="N708" s="67">
        <v>0</v>
      </c>
      <c r="O708" s="67">
        <v>0</v>
      </c>
      <c r="P708" s="67">
        <v>0</v>
      </c>
      <c r="Q708" s="67">
        <v>0</v>
      </c>
      <c r="R708" s="67">
        <v>0</v>
      </c>
      <c r="S708" s="67">
        <v>0</v>
      </c>
      <c r="T708" s="67">
        <v>0</v>
      </c>
      <c r="U708" s="67">
        <v>0</v>
      </c>
      <c r="V708" s="67">
        <v>0</v>
      </c>
      <c r="W708" s="67">
        <v>0</v>
      </c>
      <c r="X708" s="67">
        <v>0</v>
      </c>
      <c r="Y708" s="67">
        <v>0</v>
      </c>
      <c r="Z708" s="67">
        <v>0</v>
      </c>
      <c r="AA708" s="67">
        <v>0</v>
      </c>
      <c r="AB708" s="67">
        <v>0</v>
      </c>
      <c r="AC708" s="67">
        <v>0</v>
      </c>
      <c r="AD708" s="67">
        <v>0</v>
      </c>
      <c r="AE708" s="67">
        <v>0</v>
      </c>
      <c r="AF708" s="67">
        <v>0</v>
      </c>
      <c r="AG708" s="67">
        <v>0</v>
      </c>
      <c r="AH708" s="67">
        <v>0</v>
      </c>
      <c r="AI708" s="67">
        <v>0</v>
      </c>
      <c r="AJ708" s="67">
        <v>0</v>
      </c>
      <c r="AK708" s="67">
        <v>0</v>
      </c>
      <c r="AL708" s="67">
        <v>0</v>
      </c>
      <c r="AM708" s="67">
        <v>0</v>
      </c>
      <c r="AN708" s="67">
        <v>0</v>
      </c>
      <c r="AO708" s="67">
        <v>0</v>
      </c>
      <c r="AP708" s="67">
        <v>0</v>
      </c>
      <c r="AQ708" s="67">
        <v>0</v>
      </c>
      <c r="AR708" s="67">
        <v>0</v>
      </c>
      <c r="AS708" s="67">
        <v>0</v>
      </c>
      <c r="AT708" s="67">
        <v>0</v>
      </c>
      <c r="AU708" s="67">
        <v>0</v>
      </c>
      <c r="AV708" s="67">
        <v>0</v>
      </c>
      <c r="AW708" s="67">
        <v>0</v>
      </c>
      <c r="AX708" s="67">
        <v>0</v>
      </c>
      <c r="AY708" s="67">
        <v>0</v>
      </c>
      <c r="AZ708" s="67">
        <v>0</v>
      </c>
      <c r="BA708" s="67">
        <v>0</v>
      </c>
      <c r="BB708" s="67">
        <v>0</v>
      </c>
    </row>
    <row r="709" spans="1:54" ht="14.85" customHeight="1" x14ac:dyDescent="0.25">
      <c r="A709" s="6" t="s">
        <v>2103</v>
      </c>
      <c r="B709" s="6" t="s">
        <v>2104</v>
      </c>
      <c r="C709" s="6" t="s">
        <v>7290</v>
      </c>
      <c r="D709" s="6" t="s">
        <v>141</v>
      </c>
      <c r="E709" s="6" t="s">
        <v>142</v>
      </c>
      <c r="G709" s="12" t="s">
        <v>4827</v>
      </c>
      <c r="H709" s="6">
        <v>1</v>
      </c>
      <c r="I709" s="6">
        <v>-1000</v>
      </c>
      <c r="J709" s="6">
        <v>1000</v>
      </c>
      <c r="K709" s="13" t="s">
        <v>5018</v>
      </c>
      <c r="L709" s="7" t="s">
        <v>6125</v>
      </c>
      <c r="M709" s="14"/>
      <c r="N709" s="67">
        <v>0</v>
      </c>
      <c r="O709" s="67">
        <v>0</v>
      </c>
      <c r="P709" s="67">
        <v>0</v>
      </c>
      <c r="Q709" s="67">
        <v>0</v>
      </c>
      <c r="R709" s="67">
        <v>0</v>
      </c>
      <c r="S709" s="67">
        <v>0</v>
      </c>
      <c r="T709" s="67">
        <v>0</v>
      </c>
      <c r="U709" s="67">
        <v>0</v>
      </c>
      <c r="V709" s="67">
        <v>0</v>
      </c>
      <c r="W709" s="67">
        <v>0</v>
      </c>
      <c r="X709" s="67">
        <v>0</v>
      </c>
      <c r="Y709" s="67">
        <v>0</v>
      </c>
      <c r="Z709" s="67">
        <v>0</v>
      </c>
      <c r="AA709" s="67">
        <v>0</v>
      </c>
      <c r="AB709" s="67">
        <v>0</v>
      </c>
      <c r="AC709" s="67">
        <v>0</v>
      </c>
      <c r="AD709" s="67">
        <v>0</v>
      </c>
      <c r="AE709" s="67">
        <v>0</v>
      </c>
      <c r="AF709" s="67">
        <v>0</v>
      </c>
      <c r="AG709" s="67">
        <v>0</v>
      </c>
      <c r="AH709" s="67">
        <v>0</v>
      </c>
      <c r="AI709" s="67">
        <v>0</v>
      </c>
      <c r="AJ709" s="67">
        <v>0</v>
      </c>
      <c r="AK709" s="67">
        <v>0</v>
      </c>
      <c r="AL709" s="67">
        <v>0</v>
      </c>
      <c r="AM709" s="67">
        <v>0</v>
      </c>
      <c r="AN709" s="67">
        <v>0</v>
      </c>
      <c r="AO709" s="67">
        <v>0</v>
      </c>
      <c r="AP709" s="67">
        <v>0</v>
      </c>
      <c r="AQ709" s="67">
        <v>0</v>
      </c>
      <c r="AR709" s="67">
        <v>0</v>
      </c>
      <c r="AS709" s="67">
        <v>0</v>
      </c>
      <c r="AT709" s="67">
        <v>0</v>
      </c>
      <c r="AU709" s="67">
        <v>0</v>
      </c>
      <c r="AV709" s="67">
        <v>0</v>
      </c>
      <c r="AW709" s="67">
        <v>0</v>
      </c>
      <c r="AX709" s="67">
        <v>0</v>
      </c>
      <c r="AY709" s="67">
        <v>0</v>
      </c>
      <c r="AZ709" s="67">
        <v>0</v>
      </c>
      <c r="BA709" s="67">
        <v>0</v>
      </c>
      <c r="BB709" s="67">
        <v>0</v>
      </c>
    </row>
    <row r="710" spans="1:54" ht="14.85" customHeight="1" x14ac:dyDescent="0.25">
      <c r="A710" s="6" t="s">
        <v>2105</v>
      </c>
      <c r="B710" s="6" t="s">
        <v>2106</v>
      </c>
      <c r="C710" s="6" t="s">
        <v>7291</v>
      </c>
      <c r="D710" s="6" t="s">
        <v>2107</v>
      </c>
      <c r="E710" s="6" t="s">
        <v>2108</v>
      </c>
      <c r="G710" s="12" t="s">
        <v>4755</v>
      </c>
      <c r="H710" s="6">
        <v>1</v>
      </c>
      <c r="I710" s="6">
        <v>-1000</v>
      </c>
      <c r="J710" s="6">
        <v>1000</v>
      </c>
      <c r="K710" s="13" t="s">
        <v>4570</v>
      </c>
      <c r="L710" s="7" t="s">
        <v>6126</v>
      </c>
      <c r="M710" s="14"/>
      <c r="N710" s="67">
        <v>0.66988407829887819</v>
      </c>
      <c r="O710" s="67">
        <v>0.62304907829889089</v>
      </c>
      <c r="P710" s="67">
        <v>0.82676407829887921</v>
      </c>
      <c r="Q710" s="67">
        <v>0.60914661679339588</v>
      </c>
      <c r="R710" s="67">
        <v>3.4595246499975474E-3</v>
      </c>
      <c r="S710" s="67">
        <v>3.5439033000557174E-3</v>
      </c>
      <c r="T710" s="67">
        <v>7.2540782983878671E-3</v>
      </c>
      <c r="U710" s="67">
        <v>3.4595246499975474E-3</v>
      </c>
      <c r="V710" s="67">
        <v>3.4595246499975474E-3</v>
      </c>
      <c r="W710" s="67">
        <v>0.3706866167934777</v>
      </c>
      <c r="X710" s="67">
        <v>0.45803661679349261</v>
      </c>
      <c r="Y710" s="67">
        <v>0.41537907829888354</v>
      </c>
      <c r="Z710" s="67">
        <v>0.44152161679346591</v>
      </c>
      <c r="AA710" s="67">
        <v>3.5439033000557174E-3</v>
      </c>
      <c r="AB710" s="67">
        <v>3.4595246499975474E-3</v>
      </c>
      <c r="AC710" s="67">
        <v>5.9216167942395259E-3</v>
      </c>
      <c r="AD710" s="67">
        <v>3.5439032999420306E-3</v>
      </c>
      <c r="AE710" s="67">
        <v>3.5439033000557174E-3</v>
      </c>
      <c r="AF710" s="67">
        <v>3.6282819500002006E-3</v>
      </c>
      <c r="AG710" s="67">
        <v>6.8315363240571969E-3</v>
      </c>
      <c r="AH710" s="67">
        <v>6.6560322262603222E-3</v>
      </c>
      <c r="AI710" s="67">
        <v>7.6042951017143423E-3</v>
      </c>
      <c r="AJ710" s="67">
        <v>6.6934174471953156E-3</v>
      </c>
      <c r="AK710" s="67">
        <v>4.0667745482778628E-3</v>
      </c>
      <c r="AL710" s="67">
        <v>3.9193841877249724E-3</v>
      </c>
      <c r="AM710" s="67">
        <v>3.9891344865736755E-3</v>
      </c>
      <c r="AN710" s="67">
        <v>6.0277552535126233E-3</v>
      </c>
      <c r="AO710" s="67">
        <v>6.3096596885543477E-3</v>
      </c>
      <c r="AP710" s="67">
        <v>6.2858733605253292E-3</v>
      </c>
      <c r="AQ710" s="67">
        <v>6.292220345358146E-3</v>
      </c>
      <c r="AR710" s="67">
        <v>4.3521634241869833E-3</v>
      </c>
      <c r="AS710" s="67">
        <v>4.2323401045223363E-3</v>
      </c>
      <c r="AT710" s="67">
        <v>4.2963585696043083E-3</v>
      </c>
      <c r="AU710" s="67">
        <v>4.3172140872229647E-3</v>
      </c>
      <c r="AV710" s="67">
        <v>3.9458177603819422E-3</v>
      </c>
      <c r="AW710" s="67">
        <v>3.7511621599151113E-3</v>
      </c>
      <c r="AX710" s="67">
        <v>3.8756000096782373E-3</v>
      </c>
      <c r="AY710" s="67">
        <v>3.9134753759526575E-3</v>
      </c>
      <c r="AZ710" s="67">
        <v>3.8023983609036804E-3</v>
      </c>
      <c r="BA710" s="67">
        <v>3.8486628681084767E-3</v>
      </c>
      <c r="BB710" s="67">
        <v>3.8696948216738747E-3</v>
      </c>
    </row>
    <row r="711" spans="1:54" ht="14.85" customHeight="1" x14ac:dyDescent="0.25">
      <c r="A711" s="6" t="s">
        <v>2109</v>
      </c>
      <c r="B711" s="6" t="s">
        <v>2110</v>
      </c>
      <c r="C711" s="6" t="s">
        <v>7292</v>
      </c>
      <c r="D711" s="6" t="s">
        <v>2111</v>
      </c>
      <c r="E711" s="6" t="s">
        <v>2112</v>
      </c>
      <c r="G711" s="12" t="s">
        <v>4743</v>
      </c>
      <c r="H711" s="6">
        <v>1</v>
      </c>
      <c r="I711" s="6">
        <v>-1000</v>
      </c>
      <c r="J711" s="6">
        <v>1000</v>
      </c>
      <c r="K711" s="13" t="s">
        <v>4746</v>
      </c>
      <c r="L711" s="7" t="s">
        <v>6127</v>
      </c>
      <c r="M711" s="14"/>
      <c r="N711" s="67">
        <v>0</v>
      </c>
      <c r="O711" s="67">
        <v>0</v>
      </c>
      <c r="P711" s="67">
        <v>0</v>
      </c>
      <c r="Q711" s="67">
        <v>0</v>
      </c>
      <c r="R711" s="67">
        <v>0</v>
      </c>
      <c r="S711" s="67">
        <v>0</v>
      </c>
      <c r="T711" s="67">
        <v>0</v>
      </c>
      <c r="U711" s="67">
        <v>0</v>
      </c>
      <c r="V711" s="67">
        <v>0</v>
      </c>
      <c r="W711" s="67">
        <v>0</v>
      </c>
      <c r="X711" s="67">
        <v>0</v>
      </c>
      <c r="Y711" s="67">
        <v>0</v>
      </c>
      <c r="Z711" s="67">
        <v>0</v>
      </c>
      <c r="AA711" s="67">
        <v>0</v>
      </c>
      <c r="AB711" s="67">
        <v>0</v>
      </c>
      <c r="AC711" s="67">
        <v>0</v>
      </c>
      <c r="AD711" s="67">
        <v>0</v>
      </c>
      <c r="AE711" s="67">
        <v>0</v>
      </c>
      <c r="AF711" s="67">
        <v>0</v>
      </c>
      <c r="AG711" s="67">
        <v>0</v>
      </c>
      <c r="AH711" s="67">
        <v>0</v>
      </c>
      <c r="AI711" s="67">
        <v>0</v>
      </c>
      <c r="AJ711" s="67">
        <v>0</v>
      </c>
      <c r="AK711" s="67">
        <v>0</v>
      </c>
      <c r="AL711" s="67">
        <v>0</v>
      </c>
      <c r="AM711" s="67">
        <v>0</v>
      </c>
      <c r="AN711" s="67">
        <v>0</v>
      </c>
      <c r="AO711" s="67">
        <v>0</v>
      </c>
      <c r="AP711" s="67">
        <v>0</v>
      </c>
      <c r="AQ711" s="67">
        <v>0</v>
      </c>
      <c r="AR711" s="67">
        <v>0</v>
      </c>
      <c r="AS711" s="67">
        <v>0</v>
      </c>
      <c r="AT711" s="67">
        <v>0</v>
      </c>
      <c r="AU711" s="67">
        <v>0</v>
      </c>
      <c r="AV711" s="67">
        <v>0</v>
      </c>
      <c r="AW711" s="67">
        <v>0</v>
      </c>
      <c r="AX711" s="67">
        <v>0</v>
      </c>
      <c r="AY711" s="67">
        <v>0</v>
      </c>
      <c r="AZ711" s="67">
        <v>0</v>
      </c>
      <c r="BA711" s="67">
        <v>0</v>
      </c>
      <c r="BB711" s="67">
        <v>0</v>
      </c>
    </row>
    <row r="712" spans="1:54" ht="14.85" customHeight="1" x14ac:dyDescent="0.25">
      <c r="A712" s="6" t="s">
        <v>2113</v>
      </c>
      <c r="B712" s="6" t="s">
        <v>2114</v>
      </c>
      <c r="C712" s="6" t="s">
        <v>7293</v>
      </c>
      <c r="D712" s="6" t="s">
        <v>162</v>
      </c>
      <c r="E712" s="6" t="s">
        <v>163</v>
      </c>
      <c r="G712" s="12" t="s">
        <v>4827</v>
      </c>
      <c r="H712" s="6">
        <v>0</v>
      </c>
      <c r="I712" s="6">
        <v>0</v>
      </c>
      <c r="J712" s="6">
        <v>1000</v>
      </c>
      <c r="K712" s="13" t="s">
        <v>4693</v>
      </c>
      <c r="L712" s="7" t="s">
        <v>6128</v>
      </c>
      <c r="M712" s="14"/>
      <c r="N712" s="67">
        <v>0</v>
      </c>
      <c r="O712" s="67">
        <v>0</v>
      </c>
      <c r="P712" s="67">
        <v>0</v>
      </c>
      <c r="Q712" s="67">
        <v>0</v>
      </c>
      <c r="R712" s="67">
        <v>0</v>
      </c>
      <c r="S712" s="67">
        <v>0</v>
      </c>
      <c r="T712" s="67">
        <v>0</v>
      </c>
      <c r="U712" s="67">
        <v>0</v>
      </c>
      <c r="V712" s="67">
        <v>0</v>
      </c>
      <c r="W712" s="67">
        <v>0</v>
      </c>
      <c r="X712" s="67">
        <v>0</v>
      </c>
      <c r="Y712" s="67">
        <v>0</v>
      </c>
      <c r="Z712" s="67">
        <v>0</v>
      </c>
      <c r="AA712" s="67">
        <v>0</v>
      </c>
      <c r="AB712" s="67">
        <v>0</v>
      </c>
      <c r="AC712" s="67">
        <v>0</v>
      </c>
      <c r="AD712" s="67">
        <v>0</v>
      </c>
      <c r="AE712" s="67">
        <v>0</v>
      </c>
      <c r="AF712" s="67">
        <v>0</v>
      </c>
      <c r="AG712" s="67">
        <v>0</v>
      </c>
      <c r="AH712" s="67">
        <v>0</v>
      </c>
      <c r="AI712" s="67">
        <v>0</v>
      </c>
      <c r="AJ712" s="67">
        <v>0</v>
      </c>
      <c r="AK712" s="67">
        <v>0</v>
      </c>
      <c r="AL712" s="67">
        <v>0</v>
      </c>
      <c r="AM712" s="67">
        <v>0</v>
      </c>
      <c r="AN712" s="67">
        <v>0</v>
      </c>
      <c r="AO712" s="67">
        <v>0</v>
      </c>
      <c r="AP712" s="67">
        <v>0</v>
      </c>
      <c r="AQ712" s="67">
        <v>0</v>
      </c>
      <c r="AR712" s="67">
        <v>0</v>
      </c>
      <c r="AS712" s="67">
        <v>0</v>
      </c>
      <c r="AT712" s="67">
        <v>0</v>
      </c>
      <c r="AU712" s="67">
        <v>0</v>
      </c>
      <c r="AV712" s="67">
        <v>0</v>
      </c>
      <c r="AW712" s="67">
        <v>0</v>
      </c>
      <c r="AX712" s="67">
        <v>0</v>
      </c>
      <c r="AY712" s="67">
        <v>0</v>
      </c>
      <c r="AZ712" s="67">
        <v>0</v>
      </c>
      <c r="BA712" s="67">
        <v>0</v>
      </c>
      <c r="BB712" s="67">
        <v>0</v>
      </c>
    </row>
    <row r="713" spans="1:54" ht="14.85" customHeight="1" x14ac:dyDescent="0.25">
      <c r="A713" s="6" t="s">
        <v>2115</v>
      </c>
      <c r="B713" s="6" t="s">
        <v>2116</v>
      </c>
      <c r="C713" s="6" t="s">
        <v>7294</v>
      </c>
      <c r="D713" s="6" t="s">
        <v>274</v>
      </c>
      <c r="E713" s="6" t="s">
        <v>275</v>
      </c>
      <c r="G713" s="12" t="s">
        <v>4494</v>
      </c>
      <c r="H713" s="6">
        <v>1</v>
      </c>
      <c r="I713" s="6">
        <v>-1000</v>
      </c>
      <c r="J713" s="6">
        <v>1000</v>
      </c>
      <c r="K713" s="13" t="s">
        <v>4601</v>
      </c>
      <c r="L713" s="7" t="s">
        <v>6129</v>
      </c>
      <c r="M713" s="14"/>
      <c r="N713" s="67">
        <v>0</v>
      </c>
      <c r="O713" s="67">
        <v>0</v>
      </c>
      <c r="P713" s="67">
        <v>0</v>
      </c>
      <c r="Q713" s="67">
        <v>0</v>
      </c>
      <c r="R713" s="67">
        <v>0</v>
      </c>
      <c r="S713" s="67">
        <v>0</v>
      </c>
      <c r="T713" s="67">
        <v>0</v>
      </c>
      <c r="U713" s="67">
        <v>0</v>
      </c>
      <c r="V713" s="67">
        <v>0</v>
      </c>
      <c r="W713" s="67">
        <v>0</v>
      </c>
      <c r="X713" s="67">
        <v>0</v>
      </c>
      <c r="Y713" s="67">
        <v>0</v>
      </c>
      <c r="Z713" s="67">
        <v>0</v>
      </c>
      <c r="AA713" s="67">
        <v>0</v>
      </c>
      <c r="AB713" s="67">
        <v>0</v>
      </c>
      <c r="AC713" s="67">
        <v>0</v>
      </c>
      <c r="AD713" s="67">
        <v>0</v>
      </c>
      <c r="AE713" s="67">
        <v>0</v>
      </c>
      <c r="AF713" s="67">
        <v>0</v>
      </c>
      <c r="AG713" s="67">
        <v>0</v>
      </c>
      <c r="AH713" s="67">
        <v>0</v>
      </c>
      <c r="AI713" s="67">
        <v>0</v>
      </c>
      <c r="AJ713" s="67">
        <v>0</v>
      </c>
      <c r="AK713" s="67">
        <v>0</v>
      </c>
      <c r="AL713" s="67">
        <v>0</v>
      </c>
      <c r="AM713" s="67">
        <v>0</v>
      </c>
      <c r="AN713" s="67">
        <v>0</v>
      </c>
      <c r="AO713" s="67">
        <v>0</v>
      </c>
      <c r="AP713" s="67">
        <v>0</v>
      </c>
      <c r="AQ713" s="67">
        <v>0</v>
      </c>
      <c r="AR713" s="67">
        <v>0</v>
      </c>
      <c r="AS713" s="67">
        <v>0</v>
      </c>
      <c r="AT713" s="67">
        <v>0</v>
      </c>
      <c r="AU713" s="67">
        <v>0</v>
      </c>
      <c r="AV713" s="67">
        <v>0</v>
      </c>
      <c r="AW713" s="67">
        <v>0</v>
      </c>
      <c r="AX713" s="67">
        <v>0</v>
      </c>
      <c r="AY713" s="67">
        <v>0</v>
      </c>
      <c r="AZ713" s="67">
        <v>0</v>
      </c>
      <c r="BA713" s="67">
        <v>0</v>
      </c>
      <c r="BB713" s="67">
        <v>0</v>
      </c>
    </row>
    <row r="714" spans="1:54" ht="14.85" customHeight="1" x14ac:dyDescent="0.25">
      <c r="A714" s="6" t="s">
        <v>2117</v>
      </c>
      <c r="B714" s="6" t="s">
        <v>2118</v>
      </c>
      <c r="C714" s="6" t="s">
        <v>7295</v>
      </c>
      <c r="D714" s="6" t="s">
        <v>88</v>
      </c>
      <c r="E714" s="6" t="s">
        <v>89</v>
      </c>
      <c r="G714" s="7" t="s">
        <v>4753</v>
      </c>
      <c r="H714" s="6">
        <v>0</v>
      </c>
      <c r="I714" s="6">
        <v>0</v>
      </c>
      <c r="J714" s="6">
        <v>1000</v>
      </c>
      <c r="K714" s="13" t="s">
        <v>4751</v>
      </c>
      <c r="L714" s="7" t="s">
        <v>6130</v>
      </c>
      <c r="M714" s="14"/>
      <c r="N714" s="67">
        <v>0</v>
      </c>
      <c r="O714" s="67">
        <v>0</v>
      </c>
      <c r="P714" s="67">
        <v>0</v>
      </c>
      <c r="Q714" s="67">
        <v>0</v>
      </c>
      <c r="R714" s="67">
        <v>0</v>
      </c>
      <c r="S714" s="67">
        <v>0</v>
      </c>
      <c r="T714" s="67">
        <v>0</v>
      </c>
      <c r="U714" s="67">
        <v>0</v>
      </c>
      <c r="V714" s="67">
        <v>0</v>
      </c>
      <c r="W714" s="67">
        <v>0</v>
      </c>
      <c r="X714" s="67">
        <v>0</v>
      </c>
      <c r="Y714" s="67">
        <v>0</v>
      </c>
      <c r="Z714" s="67">
        <v>0</v>
      </c>
      <c r="AA714" s="67">
        <v>0</v>
      </c>
      <c r="AB714" s="67">
        <v>0</v>
      </c>
      <c r="AC714" s="67">
        <v>0</v>
      </c>
      <c r="AD714" s="67">
        <v>0</v>
      </c>
      <c r="AE714" s="67">
        <v>0</v>
      </c>
      <c r="AF714" s="67">
        <v>0</v>
      </c>
      <c r="AG714" s="67">
        <v>0</v>
      </c>
      <c r="AH714" s="67">
        <v>0</v>
      </c>
      <c r="AI714" s="67">
        <v>0</v>
      </c>
      <c r="AJ714" s="67">
        <v>0</v>
      </c>
      <c r="AK714" s="67">
        <v>0</v>
      </c>
      <c r="AL714" s="67">
        <v>0</v>
      </c>
      <c r="AM714" s="67">
        <v>0</v>
      </c>
      <c r="AN714" s="67">
        <v>0</v>
      </c>
      <c r="AO714" s="67">
        <v>0</v>
      </c>
      <c r="AP714" s="67">
        <v>0</v>
      </c>
      <c r="AQ714" s="67">
        <v>0</v>
      </c>
      <c r="AR714" s="67">
        <v>0</v>
      </c>
      <c r="AS714" s="67">
        <v>0</v>
      </c>
      <c r="AT714" s="67">
        <v>0</v>
      </c>
      <c r="AU714" s="67">
        <v>0</v>
      </c>
      <c r="AV714" s="67">
        <v>0</v>
      </c>
      <c r="AW714" s="67">
        <v>0</v>
      </c>
      <c r="AX714" s="67">
        <v>0</v>
      </c>
      <c r="AY714" s="67">
        <v>0</v>
      </c>
      <c r="AZ714" s="67">
        <v>0</v>
      </c>
      <c r="BA714" s="67">
        <v>0</v>
      </c>
      <c r="BB714" s="67">
        <v>0</v>
      </c>
    </row>
    <row r="715" spans="1:54" ht="14.85" customHeight="1" x14ac:dyDescent="0.25">
      <c r="A715" s="6" t="s">
        <v>2119</v>
      </c>
      <c r="B715" s="6" t="s">
        <v>2120</v>
      </c>
      <c r="C715" s="6" t="s">
        <v>7296</v>
      </c>
      <c r="D715" s="6" t="s">
        <v>493</v>
      </c>
      <c r="E715" s="6" t="s">
        <v>494</v>
      </c>
      <c r="G715" s="12" t="s">
        <v>4859</v>
      </c>
      <c r="H715" s="6">
        <v>0</v>
      </c>
      <c r="I715" s="6">
        <v>0</v>
      </c>
      <c r="J715" s="6">
        <v>1000</v>
      </c>
      <c r="K715" s="13" t="s">
        <v>5057</v>
      </c>
      <c r="L715" s="7" t="s">
        <v>6131</v>
      </c>
      <c r="M715" s="14"/>
      <c r="N715" s="67">
        <v>0</v>
      </c>
      <c r="O715" s="67">
        <v>0</v>
      </c>
      <c r="P715" s="67">
        <v>0</v>
      </c>
      <c r="Q715" s="67">
        <v>0</v>
      </c>
      <c r="R715" s="67">
        <v>0</v>
      </c>
      <c r="S715" s="67">
        <v>0</v>
      </c>
      <c r="T715" s="67">
        <v>0</v>
      </c>
      <c r="U715" s="67">
        <v>0</v>
      </c>
      <c r="V715" s="67">
        <v>0</v>
      </c>
      <c r="W715" s="67">
        <v>0</v>
      </c>
      <c r="X715" s="67">
        <v>0</v>
      </c>
      <c r="Y715" s="67">
        <v>0</v>
      </c>
      <c r="Z715" s="67">
        <v>0</v>
      </c>
      <c r="AA715" s="67">
        <v>0</v>
      </c>
      <c r="AB715" s="67">
        <v>0</v>
      </c>
      <c r="AC715" s="67">
        <v>0</v>
      </c>
      <c r="AD715" s="67">
        <v>0</v>
      </c>
      <c r="AE715" s="67">
        <v>0</v>
      </c>
      <c r="AF715" s="67">
        <v>0</v>
      </c>
      <c r="AG715" s="67">
        <v>0</v>
      </c>
      <c r="AH715" s="67">
        <v>0</v>
      </c>
      <c r="AI715" s="67">
        <v>0</v>
      </c>
      <c r="AJ715" s="67">
        <v>0</v>
      </c>
      <c r="AK715" s="67">
        <v>0</v>
      </c>
      <c r="AL715" s="67">
        <v>0</v>
      </c>
      <c r="AM715" s="67">
        <v>0</v>
      </c>
      <c r="AN715" s="67">
        <v>0</v>
      </c>
      <c r="AO715" s="67">
        <v>0</v>
      </c>
      <c r="AP715" s="67">
        <v>0</v>
      </c>
      <c r="AQ715" s="67">
        <v>0</v>
      </c>
      <c r="AR715" s="67">
        <v>0</v>
      </c>
      <c r="AS715" s="67">
        <v>0</v>
      </c>
      <c r="AT715" s="67">
        <v>0</v>
      </c>
      <c r="AU715" s="67">
        <v>0</v>
      </c>
      <c r="AV715" s="67">
        <v>0</v>
      </c>
      <c r="AW715" s="67">
        <v>0</v>
      </c>
      <c r="AX715" s="67">
        <v>0</v>
      </c>
      <c r="AY715" s="67">
        <v>0</v>
      </c>
      <c r="AZ715" s="67">
        <v>0</v>
      </c>
      <c r="BA715" s="67">
        <v>0</v>
      </c>
      <c r="BB715" s="67">
        <v>0</v>
      </c>
    </row>
    <row r="716" spans="1:54" ht="14.85" customHeight="1" x14ac:dyDescent="0.25">
      <c r="A716" s="6" t="s">
        <v>2121</v>
      </c>
      <c r="B716" s="6" t="s">
        <v>214</v>
      </c>
      <c r="C716" s="6" t="s">
        <v>7297</v>
      </c>
      <c r="D716" s="6" t="s">
        <v>96</v>
      </c>
      <c r="E716" s="6" t="s">
        <v>97</v>
      </c>
      <c r="G716" s="12" t="s">
        <v>4818</v>
      </c>
      <c r="H716" s="6">
        <v>1</v>
      </c>
      <c r="I716" s="6">
        <v>-1000</v>
      </c>
      <c r="J716" s="6">
        <v>1000</v>
      </c>
      <c r="K716" s="13" t="s">
        <v>5227</v>
      </c>
      <c r="L716" s="7" t="s">
        <v>6132</v>
      </c>
      <c r="M716" s="14"/>
      <c r="N716" s="67">
        <v>0</v>
      </c>
      <c r="O716" s="67">
        <v>0</v>
      </c>
      <c r="P716" s="67">
        <v>0</v>
      </c>
      <c r="Q716" s="67">
        <v>0</v>
      </c>
      <c r="R716" s="67">
        <v>0</v>
      </c>
      <c r="S716" s="67">
        <v>0</v>
      </c>
      <c r="T716" s="67">
        <v>0</v>
      </c>
      <c r="U716" s="67">
        <v>0</v>
      </c>
      <c r="V716" s="67">
        <v>0</v>
      </c>
      <c r="W716" s="67">
        <v>0</v>
      </c>
      <c r="X716" s="67">
        <v>0</v>
      </c>
      <c r="Y716" s="67">
        <v>0</v>
      </c>
      <c r="Z716" s="67">
        <v>0</v>
      </c>
      <c r="AA716" s="67">
        <v>0</v>
      </c>
      <c r="AB716" s="67">
        <v>0</v>
      </c>
      <c r="AC716" s="67">
        <v>0</v>
      </c>
      <c r="AD716" s="67">
        <v>0</v>
      </c>
      <c r="AE716" s="67">
        <v>0</v>
      </c>
      <c r="AF716" s="67">
        <v>0</v>
      </c>
      <c r="AG716" s="67">
        <v>0</v>
      </c>
      <c r="AH716" s="67">
        <v>0</v>
      </c>
      <c r="AI716" s="67">
        <v>0</v>
      </c>
      <c r="AJ716" s="67">
        <v>0</v>
      </c>
      <c r="AK716" s="67">
        <v>0</v>
      </c>
      <c r="AL716" s="67">
        <v>0</v>
      </c>
      <c r="AM716" s="67">
        <v>0</v>
      </c>
      <c r="AN716" s="67">
        <v>0</v>
      </c>
      <c r="AO716" s="67">
        <v>0</v>
      </c>
      <c r="AP716" s="67">
        <v>0</v>
      </c>
      <c r="AQ716" s="67">
        <v>0</v>
      </c>
      <c r="AR716" s="67">
        <v>0</v>
      </c>
      <c r="AS716" s="67">
        <v>0</v>
      </c>
      <c r="AT716" s="67">
        <v>0</v>
      </c>
      <c r="AU716" s="67">
        <v>0</v>
      </c>
      <c r="AV716" s="67">
        <v>0</v>
      </c>
      <c r="AW716" s="67">
        <v>0</v>
      </c>
      <c r="AX716" s="67">
        <v>0</v>
      </c>
      <c r="AY716" s="67">
        <v>0</v>
      </c>
      <c r="AZ716" s="67">
        <v>0</v>
      </c>
      <c r="BA716" s="67">
        <v>0</v>
      </c>
      <c r="BB716" s="67">
        <v>0</v>
      </c>
    </row>
    <row r="717" spans="1:54" ht="14.85" customHeight="1" x14ac:dyDescent="0.25">
      <c r="A717" s="6" t="s">
        <v>2122</v>
      </c>
      <c r="B717" s="6" t="s">
        <v>2123</v>
      </c>
      <c r="C717" s="6" t="s">
        <v>7298</v>
      </c>
      <c r="D717" s="6" t="s">
        <v>2124</v>
      </c>
      <c r="E717" s="6" t="s">
        <v>2125</v>
      </c>
      <c r="G717" s="12" t="s">
        <v>4785</v>
      </c>
      <c r="H717" s="6">
        <v>0</v>
      </c>
      <c r="I717" s="6">
        <v>0</v>
      </c>
      <c r="J717" s="6">
        <v>1000</v>
      </c>
      <c r="K717" s="13" t="s">
        <v>4399</v>
      </c>
      <c r="L717" s="7" t="s">
        <v>6133</v>
      </c>
      <c r="M717" s="11"/>
      <c r="N717" s="67">
        <v>0</v>
      </c>
      <c r="O717" s="67">
        <v>0</v>
      </c>
      <c r="P717" s="67">
        <v>0</v>
      </c>
      <c r="Q717" s="67">
        <v>0</v>
      </c>
      <c r="R717" s="67">
        <v>0</v>
      </c>
      <c r="S717" s="67">
        <v>0</v>
      </c>
      <c r="T717" s="67">
        <v>0</v>
      </c>
      <c r="U717" s="67">
        <v>0</v>
      </c>
      <c r="V717" s="67">
        <v>0</v>
      </c>
      <c r="W717" s="67">
        <v>0</v>
      </c>
      <c r="X717" s="67">
        <v>0</v>
      </c>
      <c r="Y717" s="67">
        <v>0</v>
      </c>
      <c r="Z717" s="67">
        <v>0</v>
      </c>
      <c r="AA717" s="67">
        <v>0</v>
      </c>
      <c r="AB717" s="67">
        <v>0</v>
      </c>
      <c r="AC717" s="67">
        <v>0</v>
      </c>
      <c r="AD717" s="67">
        <v>0</v>
      </c>
      <c r="AE717" s="67">
        <v>0</v>
      </c>
      <c r="AF717" s="67">
        <v>0</v>
      </c>
      <c r="AG717" s="67">
        <v>0</v>
      </c>
      <c r="AH717" s="67">
        <v>0</v>
      </c>
      <c r="AI717" s="67">
        <v>0</v>
      </c>
      <c r="AJ717" s="67">
        <v>0</v>
      </c>
      <c r="AK717" s="67">
        <v>0</v>
      </c>
      <c r="AL717" s="67">
        <v>0</v>
      </c>
      <c r="AM717" s="67">
        <v>0</v>
      </c>
      <c r="AN717" s="67">
        <v>0</v>
      </c>
      <c r="AO717" s="67">
        <v>0</v>
      </c>
      <c r="AP717" s="67">
        <v>0</v>
      </c>
      <c r="AQ717" s="67">
        <v>0</v>
      </c>
      <c r="AR717" s="67">
        <v>0</v>
      </c>
      <c r="AS717" s="67">
        <v>0</v>
      </c>
      <c r="AT717" s="67">
        <v>0</v>
      </c>
      <c r="AU717" s="67">
        <v>0</v>
      </c>
      <c r="AV717" s="67">
        <v>0</v>
      </c>
      <c r="AW717" s="67">
        <v>0</v>
      </c>
      <c r="AX717" s="67">
        <v>0</v>
      </c>
      <c r="AY717" s="67">
        <v>0</v>
      </c>
      <c r="AZ717" s="67">
        <v>0</v>
      </c>
      <c r="BA717" s="67">
        <v>0</v>
      </c>
      <c r="BB717" s="67">
        <v>0</v>
      </c>
    </row>
    <row r="718" spans="1:54" ht="14.85" customHeight="1" x14ac:dyDescent="0.25">
      <c r="A718" s="6" t="s">
        <v>2126</v>
      </c>
      <c r="B718" s="6" t="s">
        <v>56</v>
      </c>
      <c r="C718" s="6" t="s">
        <v>7299</v>
      </c>
      <c r="D718" s="6" t="s">
        <v>60</v>
      </c>
      <c r="E718" s="6" t="s">
        <v>58</v>
      </c>
      <c r="G718" s="12" t="s">
        <v>4826</v>
      </c>
      <c r="H718" s="6">
        <v>1</v>
      </c>
      <c r="I718" s="6">
        <v>-1000</v>
      </c>
      <c r="J718" s="6">
        <v>1000</v>
      </c>
      <c r="L718" s="7" t="s">
        <v>6134</v>
      </c>
      <c r="M718" s="14"/>
      <c r="N718" s="67">
        <v>0</v>
      </c>
      <c r="O718" s="67">
        <v>0</v>
      </c>
      <c r="P718" s="67">
        <v>0</v>
      </c>
      <c r="Q718" s="67">
        <v>0</v>
      </c>
      <c r="R718" s="67">
        <v>0</v>
      </c>
      <c r="S718" s="67">
        <v>0</v>
      </c>
      <c r="T718" s="67">
        <v>0</v>
      </c>
      <c r="U718" s="67">
        <v>0</v>
      </c>
      <c r="V718" s="67">
        <v>0</v>
      </c>
      <c r="W718" s="67">
        <v>0</v>
      </c>
      <c r="X718" s="67">
        <v>0</v>
      </c>
      <c r="Y718" s="67">
        <v>0</v>
      </c>
      <c r="Z718" s="67">
        <v>0</v>
      </c>
      <c r="AA718" s="67">
        <v>0</v>
      </c>
      <c r="AB718" s="67">
        <v>0</v>
      </c>
      <c r="AC718" s="67">
        <v>0</v>
      </c>
      <c r="AD718" s="67">
        <v>0</v>
      </c>
      <c r="AE718" s="67">
        <v>0</v>
      </c>
      <c r="AF718" s="67">
        <v>0</v>
      </c>
      <c r="AG718" s="67">
        <v>0</v>
      </c>
      <c r="AH718" s="67">
        <v>0</v>
      </c>
      <c r="AI718" s="67">
        <v>0</v>
      </c>
      <c r="AJ718" s="67">
        <v>0</v>
      </c>
      <c r="AK718" s="67">
        <v>0</v>
      </c>
      <c r="AL718" s="67">
        <v>0</v>
      </c>
      <c r="AM718" s="67">
        <v>0</v>
      </c>
      <c r="AN718" s="67">
        <v>0</v>
      </c>
      <c r="AO718" s="67">
        <v>0</v>
      </c>
      <c r="AP718" s="67">
        <v>0</v>
      </c>
      <c r="AQ718" s="67">
        <v>0</v>
      </c>
      <c r="AR718" s="67">
        <v>0</v>
      </c>
      <c r="AS718" s="67">
        <v>0</v>
      </c>
      <c r="AT718" s="67">
        <v>0</v>
      </c>
      <c r="AU718" s="67">
        <v>0</v>
      </c>
      <c r="AV718" s="67">
        <v>0</v>
      </c>
      <c r="AW718" s="67">
        <v>0</v>
      </c>
      <c r="AX718" s="67">
        <v>0</v>
      </c>
      <c r="AY718" s="67">
        <v>0</v>
      </c>
      <c r="AZ718" s="67">
        <v>0</v>
      </c>
      <c r="BA718" s="67">
        <v>0</v>
      </c>
      <c r="BB718" s="67">
        <v>0</v>
      </c>
    </row>
    <row r="719" spans="1:54" ht="14.85" customHeight="1" x14ac:dyDescent="0.25">
      <c r="A719" s="6" t="s">
        <v>2127</v>
      </c>
      <c r="B719" s="6" t="s">
        <v>2128</v>
      </c>
      <c r="C719" s="6" t="s">
        <v>7300</v>
      </c>
      <c r="D719" s="6" t="s">
        <v>2129</v>
      </c>
      <c r="E719" s="6" t="s">
        <v>2130</v>
      </c>
      <c r="G719" s="12" t="s">
        <v>4944</v>
      </c>
      <c r="H719" s="6">
        <v>1</v>
      </c>
      <c r="I719" s="6">
        <v>-1000</v>
      </c>
      <c r="J719" s="6">
        <v>1000</v>
      </c>
      <c r="K719" s="13" t="s">
        <v>5228</v>
      </c>
      <c r="L719" s="7" t="s">
        <v>6135</v>
      </c>
      <c r="M719" s="14"/>
      <c r="N719" s="67">
        <v>1.0930075200008105E-2</v>
      </c>
      <c r="O719" s="67">
        <v>1.0930075200008105E-2</v>
      </c>
      <c r="P719" s="67">
        <v>1.0930075200008105E-2</v>
      </c>
      <c r="Q719" s="67">
        <v>1.1196662400038804E-2</v>
      </c>
      <c r="R719" s="67">
        <v>1.0930075200008105E-2</v>
      </c>
      <c r="S719" s="67">
        <v>1.1196662400038804E-2</v>
      </c>
      <c r="T719" s="67">
        <v>1.0930075200008105E-2</v>
      </c>
      <c r="U719" s="67">
        <v>1.0930075200008105E-2</v>
      </c>
      <c r="V719" s="67">
        <v>1.0930075200008105E-2</v>
      </c>
      <c r="W719" s="67">
        <v>1.1196662400038804E-2</v>
      </c>
      <c r="X719" s="67">
        <v>1.1196662400038804E-2</v>
      </c>
      <c r="Y719" s="67">
        <v>1.0930075200008105E-2</v>
      </c>
      <c r="Z719" s="67">
        <v>1.1196662400038804E-2</v>
      </c>
      <c r="AA719" s="67">
        <v>1.1196662400038804E-2</v>
      </c>
      <c r="AB719" s="67">
        <v>1.0930075200008105E-2</v>
      </c>
      <c r="AC719" s="67">
        <v>1.1196662400038804E-2</v>
      </c>
      <c r="AD719" s="67">
        <v>1.1196662400038804E-2</v>
      </c>
      <c r="AE719" s="67">
        <v>1.1196662400038804E-2</v>
      </c>
      <c r="AF719" s="67">
        <v>1.1463249599955816E-2</v>
      </c>
      <c r="AG719" s="67">
        <v>2.1583660562782825E-2</v>
      </c>
      <c r="AH719" s="67">
        <v>2.1029170226142924E-2</v>
      </c>
      <c r="AI719" s="67">
        <v>2.4025126488140813E-2</v>
      </c>
      <c r="AJ719" s="67">
        <v>2.1147285666074822E-2</v>
      </c>
      <c r="AK719" s="67">
        <v>1.284862983527546E-2</v>
      </c>
      <c r="AL719" s="67">
        <v>1.2382962471178871E-2</v>
      </c>
      <c r="AM719" s="67">
        <v>1.2603332634512299E-2</v>
      </c>
      <c r="AN719" s="67">
        <v>1.9044182329707837E-2</v>
      </c>
      <c r="AO719" s="67">
        <v>1.993483552212183E-2</v>
      </c>
      <c r="AP719" s="67">
        <v>1.9859684632820063E-2</v>
      </c>
      <c r="AQ719" s="67">
        <v>1.9879737393921459E-2</v>
      </c>
      <c r="AR719" s="67">
        <v>1.3750291823612315E-2</v>
      </c>
      <c r="AS719" s="67">
        <v>1.3371720191344139E-2</v>
      </c>
      <c r="AT719" s="67">
        <v>1.3573981110880595E-2</v>
      </c>
      <c r="AU719" s="67">
        <v>1.363987235311015E-2</v>
      </c>
      <c r="AV719" s="67">
        <v>1.246647710581783E-2</v>
      </c>
      <c r="AW719" s="67">
        <v>1.1851479218648819E-2</v>
      </c>
      <c r="AX719" s="67">
        <v>1.2244630068039442E-2</v>
      </c>
      <c r="AY719" s="67">
        <v>1.2364294081066873E-2</v>
      </c>
      <c r="AZ719" s="67">
        <v>1.201335565701811E-2</v>
      </c>
      <c r="BA719" s="67">
        <v>1.2159524450339632E-2</v>
      </c>
      <c r="BB719" s="67">
        <v>1.2225973126533063E-2</v>
      </c>
    </row>
    <row r="720" spans="1:54" ht="14.85" customHeight="1" x14ac:dyDescent="0.25">
      <c r="A720" s="6" t="s">
        <v>2131</v>
      </c>
      <c r="B720" s="6" t="s">
        <v>2132</v>
      </c>
      <c r="C720" s="6" t="s">
        <v>7301</v>
      </c>
      <c r="D720" s="6" t="s">
        <v>232</v>
      </c>
      <c r="E720" s="6" t="s">
        <v>233</v>
      </c>
      <c r="G720" s="12" t="s">
        <v>4833</v>
      </c>
      <c r="H720" s="6">
        <v>0</v>
      </c>
      <c r="I720" s="6">
        <v>0</v>
      </c>
      <c r="J720" s="6">
        <v>1000</v>
      </c>
      <c r="K720" s="13" t="s">
        <v>5021</v>
      </c>
      <c r="L720" s="7" t="s">
        <v>6136</v>
      </c>
      <c r="M720" s="14"/>
      <c r="N720" s="67">
        <v>0</v>
      </c>
      <c r="O720" s="67">
        <v>0</v>
      </c>
      <c r="P720" s="67">
        <v>0</v>
      </c>
      <c r="Q720" s="67">
        <v>0</v>
      </c>
      <c r="R720" s="67">
        <v>0</v>
      </c>
      <c r="S720" s="67">
        <v>0</v>
      </c>
      <c r="T720" s="67">
        <v>0</v>
      </c>
      <c r="U720" s="67">
        <v>0</v>
      </c>
      <c r="V720" s="67">
        <v>0</v>
      </c>
      <c r="W720" s="67">
        <v>0</v>
      </c>
      <c r="X720" s="67">
        <v>0</v>
      </c>
      <c r="Y720" s="67">
        <v>0</v>
      </c>
      <c r="Z720" s="67">
        <v>0</v>
      </c>
      <c r="AA720" s="67">
        <v>0</v>
      </c>
      <c r="AB720" s="67">
        <v>0</v>
      </c>
      <c r="AC720" s="67">
        <v>0</v>
      </c>
      <c r="AD720" s="67">
        <v>0</v>
      </c>
      <c r="AE720" s="67">
        <v>0</v>
      </c>
      <c r="AF720" s="67">
        <v>0</v>
      </c>
      <c r="AG720" s="67">
        <v>0</v>
      </c>
      <c r="AH720" s="67">
        <v>0</v>
      </c>
      <c r="AI720" s="67">
        <v>0</v>
      </c>
      <c r="AJ720" s="67">
        <v>0</v>
      </c>
      <c r="AK720" s="67">
        <v>0</v>
      </c>
      <c r="AL720" s="67">
        <v>0</v>
      </c>
      <c r="AM720" s="67">
        <v>0</v>
      </c>
      <c r="AN720" s="67">
        <v>0</v>
      </c>
      <c r="AO720" s="67">
        <v>0</v>
      </c>
      <c r="AP720" s="67">
        <v>0</v>
      </c>
      <c r="AQ720" s="67">
        <v>0</v>
      </c>
      <c r="AR720" s="67">
        <v>0</v>
      </c>
      <c r="AS720" s="67">
        <v>0</v>
      </c>
      <c r="AT720" s="67">
        <v>0</v>
      </c>
      <c r="AU720" s="67">
        <v>0</v>
      </c>
      <c r="AV720" s="67">
        <v>0</v>
      </c>
      <c r="AW720" s="67">
        <v>0</v>
      </c>
      <c r="AX720" s="67">
        <v>0</v>
      </c>
      <c r="AY720" s="67">
        <v>0</v>
      </c>
      <c r="AZ720" s="67">
        <v>0</v>
      </c>
      <c r="BA720" s="67">
        <v>0</v>
      </c>
      <c r="BB720" s="67">
        <v>0</v>
      </c>
    </row>
    <row r="721" spans="1:54" ht="14.85" customHeight="1" x14ac:dyDescent="0.25">
      <c r="A721" s="6" t="s">
        <v>2133</v>
      </c>
      <c r="B721" s="6" t="s">
        <v>2134</v>
      </c>
      <c r="C721" s="6" t="s">
        <v>7302</v>
      </c>
      <c r="D721" s="6" t="s">
        <v>489</v>
      </c>
      <c r="E721" s="6" t="s">
        <v>490</v>
      </c>
      <c r="G721" s="12" t="s">
        <v>4858</v>
      </c>
      <c r="H721" s="6">
        <v>1</v>
      </c>
      <c r="I721" s="6">
        <v>-1000</v>
      </c>
      <c r="J721" s="6">
        <v>1000</v>
      </c>
      <c r="K721" s="13" t="s">
        <v>5056</v>
      </c>
      <c r="L721" s="7" t="s">
        <v>6137</v>
      </c>
      <c r="M721" s="14"/>
      <c r="N721" s="67">
        <v>0</v>
      </c>
      <c r="O721" s="67">
        <v>0</v>
      </c>
      <c r="P721" s="67">
        <v>0</v>
      </c>
      <c r="Q721" s="67">
        <v>0</v>
      </c>
      <c r="R721" s="67">
        <v>0</v>
      </c>
      <c r="S721" s="67">
        <v>0</v>
      </c>
      <c r="T721" s="67">
        <v>0</v>
      </c>
      <c r="U721" s="67">
        <v>0</v>
      </c>
      <c r="V721" s="67">
        <v>0</v>
      </c>
      <c r="W721" s="67">
        <v>0</v>
      </c>
      <c r="X721" s="67">
        <v>0</v>
      </c>
      <c r="Y721" s="67">
        <v>0</v>
      </c>
      <c r="Z721" s="67">
        <v>0</v>
      </c>
      <c r="AA721" s="67">
        <v>0</v>
      </c>
      <c r="AB721" s="67">
        <v>0</v>
      </c>
      <c r="AC721" s="67">
        <v>0</v>
      </c>
      <c r="AD721" s="67">
        <v>0</v>
      </c>
      <c r="AE721" s="67">
        <v>0</v>
      </c>
      <c r="AF721" s="67">
        <v>0</v>
      </c>
      <c r="AG721" s="67">
        <v>0</v>
      </c>
      <c r="AH721" s="67">
        <v>0</v>
      </c>
      <c r="AI721" s="67">
        <v>0</v>
      </c>
      <c r="AJ721" s="67">
        <v>0</v>
      </c>
      <c r="AK721" s="67">
        <v>0</v>
      </c>
      <c r="AL721" s="67">
        <v>0</v>
      </c>
      <c r="AM721" s="67">
        <v>0</v>
      </c>
      <c r="AN721" s="67">
        <v>0</v>
      </c>
      <c r="AO721" s="67">
        <v>0</v>
      </c>
      <c r="AP721" s="67">
        <v>0</v>
      </c>
      <c r="AQ721" s="67">
        <v>0</v>
      </c>
      <c r="AR721" s="67">
        <v>0</v>
      </c>
      <c r="AS721" s="67">
        <v>0</v>
      </c>
      <c r="AT721" s="67">
        <v>0</v>
      </c>
      <c r="AU721" s="67">
        <v>0</v>
      </c>
      <c r="AV721" s="67">
        <v>0</v>
      </c>
      <c r="AW721" s="67">
        <v>0</v>
      </c>
      <c r="AX721" s="67">
        <v>0</v>
      </c>
      <c r="AY721" s="67">
        <v>0</v>
      </c>
      <c r="AZ721" s="67">
        <v>0</v>
      </c>
      <c r="BA721" s="67">
        <v>0</v>
      </c>
      <c r="BB721" s="67">
        <v>0</v>
      </c>
    </row>
    <row r="722" spans="1:54" ht="14.85" customHeight="1" x14ac:dyDescent="0.25">
      <c r="A722" s="6" t="s">
        <v>2135</v>
      </c>
      <c r="B722" s="6" t="s">
        <v>2136</v>
      </c>
      <c r="C722" s="6" t="s">
        <v>7303</v>
      </c>
      <c r="D722" s="6" t="s">
        <v>176</v>
      </c>
      <c r="E722" s="6" t="s">
        <v>177</v>
      </c>
      <c r="G722" s="12" t="s">
        <v>4820</v>
      </c>
      <c r="H722" s="6">
        <v>1</v>
      </c>
      <c r="I722" s="6">
        <v>-1000</v>
      </c>
      <c r="J722" s="6">
        <v>1000</v>
      </c>
      <c r="L722" s="7" t="s">
        <v>6138</v>
      </c>
      <c r="M722" s="14"/>
      <c r="N722" s="67">
        <v>0</v>
      </c>
      <c r="O722" s="67">
        <v>0</v>
      </c>
      <c r="P722" s="67">
        <v>0</v>
      </c>
      <c r="Q722" s="67">
        <v>0</v>
      </c>
      <c r="R722" s="67">
        <v>0</v>
      </c>
      <c r="S722" s="67">
        <v>0</v>
      </c>
      <c r="T722" s="67">
        <v>0</v>
      </c>
      <c r="U722" s="67">
        <v>0</v>
      </c>
      <c r="V722" s="67">
        <v>0</v>
      </c>
      <c r="W722" s="67">
        <v>0</v>
      </c>
      <c r="X722" s="67">
        <v>0</v>
      </c>
      <c r="Y722" s="67">
        <v>0</v>
      </c>
      <c r="Z722" s="67">
        <v>0</v>
      </c>
      <c r="AA722" s="67">
        <v>0</v>
      </c>
      <c r="AB722" s="67">
        <v>0</v>
      </c>
      <c r="AC722" s="67">
        <v>0</v>
      </c>
      <c r="AD722" s="67">
        <v>0</v>
      </c>
      <c r="AE722" s="67">
        <v>0</v>
      </c>
      <c r="AF722" s="67">
        <v>0</v>
      </c>
      <c r="AG722" s="67">
        <v>0</v>
      </c>
      <c r="AH722" s="67">
        <v>0</v>
      </c>
      <c r="AI722" s="67">
        <v>0</v>
      </c>
      <c r="AJ722" s="67">
        <v>0</v>
      </c>
      <c r="AK722" s="67">
        <v>0</v>
      </c>
      <c r="AL722" s="67">
        <v>0</v>
      </c>
      <c r="AM722" s="67">
        <v>0</v>
      </c>
      <c r="AN722" s="67">
        <v>0</v>
      </c>
      <c r="AO722" s="67">
        <v>0</v>
      </c>
      <c r="AP722" s="67">
        <v>0</v>
      </c>
      <c r="AQ722" s="67">
        <v>0</v>
      </c>
      <c r="AR722" s="67">
        <v>0</v>
      </c>
      <c r="AS722" s="67">
        <v>0</v>
      </c>
      <c r="AT722" s="67">
        <v>0</v>
      </c>
      <c r="AU722" s="67">
        <v>0</v>
      </c>
      <c r="AV722" s="67">
        <v>0</v>
      </c>
      <c r="AW722" s="67">
        <v>0</v>
      </c>
      <c r="AX722" s="67">
        <v>0</v>
      </c>
      <c r="AY722" s="67">
        <v>0</v>
      </c>
      <c r="AZ722" s="67">
        <v>0</v>
      </c>
      <c r="BA722" s="67">
        <v>0</v>
      </c>
      <c r="BB722" s="67">
        <v>0</v>
      </c>
    </row>
    <row r="723" spans="1:54" ht="14.85" customHeight="1" x14ac:dyDescent="0.25">
      <c r="A723" s="6" t="s">
        <v>2137</v>
      </c>
      <c r="B723" s="6" t="s">
        <v>2138</v>
      </c>
      <c r="C723" s="6" t="s">
        <v>7304</v>
      </c>
      <c r="D723" s="6" t="s">
        <v>597</v>
      </c>
      <c r="E723" s="6" t="s">
        <v>598</v>
      </c>
      <c r="G723" s="12" t="s">
        <v>4768</v>
      </c>
      <c r="H723" s="6">
        <v>1</v>
      </c>
      <c r="I723" s="6">
        <v>-1000</v>
      </c>
      <c r="J723" s="6">
        <v>1000</v>
      </c>
      <c r="K723" s="13" t="s">
        <v>4467</v>
      </c>
      <c r="L723" s="7" t="s">
        <v>6139</v>
      </c>
      <c r="M723" s="14"/>
      <c r="N723" s="67">
        <v>-3.0561317470301219E-3</v>
      </c>
      <c r="O723" s="67">
        <v>-3.0561317470301219E-3</v>
      </c>
      <c r="P723" s="67">
        <v>-3.0561317470301219E-3</v>
      </c>
      <c r="Q723" s="67">
        <v>-3.1306715458185863E-3</v>
      </c>
      <c r="R723" s="67">
        <v>-3.0561317470301219E-3</v>
      </c>
      <c r="S723" s="67">
        <v>-3.1306715458185863E-3</v>
      </c>
      <c r="T723" s="67">
        <v>-3.0561317470301219E-3</v>
      </c>
      <c r="U723" s="67">
        <v>-3.0561317470301219E-3</v>
      </c>
      <c r="V723" s="67">
        <v>-3.0561317470301219E-3</v>
      </c>
      <c r="W723" s="67">
        <v>-3.1306715458185863E-3</v>
      </c>
      <c r="X723" s="67">
        <v>-3.1306715458185863E-3</v>
      </c>
      <c r="Y723" s="67">
        <v>-3.0561317470301219E-3</v>
      </c>
      <c r="Z723" s="67">
        <v>-3.1306715458185863E-3</v>
      </c>
      <c r="AA723" s="67">
        <v>-3.1306715458185863E-3</v>
      </c>
      <c r="AB723" s="67">
        <v>-3.0561317470301219E-3</v>
      </c>
      <c r="AC723" s="67">
        <v>-3.1306715458185863E-3</v>
      </c>
      <c r="AD723" s="67">
        <v>-3.1306715458185863E-3</v>
      </c>
      <c r="AE723" s="67">
        <v>-3.1306715458185863E-3</v>
      </c>
      <c r="AF723" s="67">
        <v>-3.2052113444933639E-3</v>
      </c>
      <c r="AG723" s="67">
        <v>-6.0349548431304356E-3</v>
      </c>
      <c r="AH723" s="67">
        <v>-5.8799151485118273E-3</v>
      </c>
      <c r="AI723" s="67">
        <v>-6.7176071933090498E-3</v>
      </c>
      <c r="AJ723" s="67">
        <v>-5.9129411193907799E-3</v>
      </c>
      <c r="AK723" s="67">
        <v>-3.5925741431128699E-3</v>
      </c>
      <c r="AL723" s="67">
        <v>-3.4623700238398669E-3</v>
      </c>
      <c r="AM723" s="67">
        <v>-3.5239871892827068E-3</v>
      </c>
      <c r="AN723" s="67">
        <v>-5.3248975098085793E-3</v>
      </c>
      <c r="AO723" s="67">
        <v>-5.5739308830879963E-3</v>
      </c>
      <c r="AP723" s="67">
        <v>-5.5529181256588345E-3</v>
      </c>
      <c r="AQ723" s="67">
        <v>-5.5585250294143407E-3</v>
      </c>
      <c r="AR723" s="67">
        <v>-3.8446856590326206E-3</v>
      </c>
      <c r="AS723" s="67">
        <v>-3.7388341655741897E-3</v>
      </c>
      <c r="AT723" s="67">
        <v>-3.795387849436338E-3</v>
      </c>
      <c r="AU723" s="67">
        <v>-3.8138115394303895E-3</v>
      </c>
      <c r="AV723" s="67">
        <v>-3.4857213477152982E-3</v>
      </c>
      <c r="AW723" s="67">
        <v>-3.3137632840407605E-3</v>
      </c>
      <c r="AX723" s="67">
        <v>-3.4236912370033679E-3</v>
      </c>
      <c r="AY723" s="67">
        <v>-3.4571502006883748E-3</v>
      </c>
      <c r="AZ723" s="67">
        <v>-3.3590251613304645E-3</v>
      </c>
      <c r="BA723" s="67">
        <v>-3.3998950622162738E-3</v>
      </c>
      <c r="BB723" s="67">
        <v>-3.4184746149321654E-3</v>
      </c>
    </row>
    <row r="724" spans="1:54" ht="14.85" customHeight="1" x14ac:dyDescent="0.25">
      <c r="A724" s="6" t="s">
        <v>2139</v>
      </c>
      <c r="B724" s="6" t="s">
        <v>2140</v>
      </c>
      <c r="C724" s="6" t="s">
        <v>7305</v>
      </c>
      <c r="D724" s="6" t="s">
        <v>1135</v>
      </c>
      <c r="E724" s="6" t="s">
        <v>1136</v>
      </c>
      <c r="G724" s="12" t="s">
        <v>4506</v>
      </c>
      <c r="H724" s="6">
        <v>1</v>
      </c>
      <c r="I724" s="6">
        <v>-1000</v>
      </c>
      <c r="J724" s="6">
        <v>1000</v>
      </c>
      <c r="K724" s="13" t="s">
        <v>4508</v>
      </c>
      <c r="L724" s="7" t="s">
        <v>6140</v>
      </c>
      <c r="M724" s="14"/>
      <c r="N724" s="67">
        <v>4.5195679343237316</v>
      </c>
      <c r="O724" s="67">
        <v>4.4495679343237953</v>
      </c>
      <c r="P724" s="67">
        <v>4.1295679343237452</v>
      </c>
      <c r="Q724" s="67">
        <v>4.5885817863804732</v>
      </c>
      <c r="R724" s="67">
        <v>7.7595679343237407</v>
      </c>
      <c r="S724" s="67">
        <v>7.2785817863804141</v>
      </c>
      <c r="T724" s="67">
        <v>9.8495679343238862</v>
      </c>
      <c r="U724" s="67">
        <v>9.8295679343237907</v>
      </c>
      <c r="V724" s="67">
        <v>10.179567934323813</v>
      </c>
      <c r="W724" s="67">
        <v>5.6585817863804095</v>
      </c>
      <c r="X724" s="67">
        <v>5.7385817863804505</v>
      </c>
      <c r="Y724" s="67">
        <v>5.7095679343237862</v>
      </c>
      <c r="Z724" s="67">
        <v>5.4585817863804778</v>
      </c>
      <c r="AA724" s="67">
        <v>7.9485817863804868</v>
      </c>
      <c r="AB724" s="67">
        <v>7.6495679343237271</v>
      </c>
      <c r="AC724" s="67">
        <v>9.6585817863802959</v>
      </c>
      <c r="AD724" s="67">
        <v>9.1885817863804959</v>
      </c>
      <c r="AE724" s="67">
        <v>10.458581786380478</v>
      </c>
      <c r="AF724" s="67">
        <v>9.6875956384370738</v>
      </c>
      <c r="AG724" s="67">
        <v>5.4511599724800135</v>
      </c>
      <c r="AH724" s="67">
        <v>5.3433669158619068</v>
      </c>
      <c r="AI724" s="67">
        <v>5.1070510222626808</v>
      </c>
      <c r="AJ724" s="67">
        <v>5.5182725910452746</v>
      </c>
      <c r="AK724" s="67">
        <v>11.013923656558291</v>
      </c>
      <c r="AL724" s="67">
        <v>11.130427580352261</v>
      </c>
      <c r="AM724" s="67">
        <v>11.300538521775707</v>
      </c>
      <c r="AN724" s="67">
        <v>7.3156127208926591</v>
      </c>
      <c r="AO724" s="67">
        <v>7.3471163669189536</v>
      </c>
      <c r="AP724" s="67">
        <v>7.4941197887559383</v>
      </c>
      <c r="AQ724" s="67">
        <v>7.0630724580174729</v>
      </c>
      <c r="AR724" s="67">
        <v>11.944932104399527</v>
      </c>
      <c r="AS724" s="67">
        <v>11.468204819079006</v>
      </c>
      <c r="AT724" s="67">
        <v>12.851624243854644</v>
      </c>
      <c r="AU724" s="67">
        <v>11.954390980841708</v>
      </c>
      <c r="AV724" s="67">
        <v>10.397090795113627</v>
      </c>
      <c r="AW724" s="67">
        <v>10.272560266537766</v>
      </c>
      <c r="AX724" s="67">
        <v>10.721556577179285</v>
      </c>
      <c r="AY724" s="67">
        <v>9.7077926372818411</v>
      </c>
      <c r="AZ724" s="67">
        <v>9.2756681237158318</v>
      </c>
      <c r="BA724" s="67">
        <v>10.568549226830442</v>
      </c>
      <c r="BB724" s="67">
        <v>9.6722157183443187</v>
      </c>
    </row>
    <row r="725" spans="1:54" ht="14.85" customHeight="1" x14ac:dyDescent="0.25">
      <c r="A725" s="6" t="s">
        <v>2141</v>
      </c>
      <c r="B725" s="6" t="s">
        <v>81</v>
      </c>
      <c r="C725" s="6" t="s">
        <v>7306</v>
      </c>
      <c r="D725" s="6" t="s">
        <v>2142</v>
      </c>
      <c r="E725" s="6" t="s">
        <v>83</v>
      </c>
      <c r="G725" s="12" t="s">
        <v>4945</v>
      </c>
      <c r="H725" s="6">
        <v>1</v>
      </c>
      <c r="I725" s="6">
        <v>-1000</v>
      </c>
      <c r="J725" s="6">
        <v>1000</v>
      </c>
      <c r="K725" s="13" t="s">
        <v>5011</v>
      </c>
      <c r="L725" s="7" t="s">
        <v>6141</v>
      </c>
      <c r="M725" s="14"/>
      <c r="N725" s="67">
        <v>0</v>
      </c>
      <c r="O725" s="67">
        <v>0</v>
      </c>
      <c r="P725" s="67">
        <v>0</v>
      </c>
      <c r="Q725" s="67">
        <v>0</v>
      </c>
      <c r="R725" s="67">
        <v>0</v>
      </c>
      <c r="S725" s="67">
        <v>0</v>
      </c>
      <c r="T725" s="67">
        <v>0</v>
      </c>
      <c r="U725" s="67">
        <v>0</v>
      </c>
      <c r="V725" s="67">
        <v>0</v>
      </c>
      <c r="W725" s="67">
        <v>0</v>
      </c>
      <c r="X725" s="67">
        <v>0</v>
      </c>
      <c r="Y725" s="67">
        <v>0</v>
      </c>
      <c r="Z725" s="67">
        <v>0</v>
      </c>
      <c r="AA725" s="67">
        <v>0</v>
      </c>
      <c r="AB725" s="67">
        <v>0</v>
      </c>
      <c r="AC725" s="67">
        <v>0</v>
      </c>
      <c r="AD725" s="67">
        <v>0</v>
      </c>
      <c r="AE725" s="67">
        <v>0</v>
      </c>
      <c r="AF725" s="67">
        <v>0</v>
      </c>
      <c r="AG725" s="67">
        <v>0</v>
      </c>
      <c r="AH725" s="67">
        <v>0</v>
      </c>
      <c r="AI725" s="67">
        <v>0</v>
      </c>
      <c r="AJ725" s="67">
        <v>0</v>
      </c>
      <c r="AK725" s="67">
        <v>0</v>
      </c>
      <c r="AL725" s="67">
        <v>0</v>
      </c>
      <c r="AM725" s="67">
        <v>0</v>
      </c>
      <c r="AN725" s="67">
        <v>0</v>
      </c>
      <c r="AO725" s="67">
        <v>0</v>
      </c>
      <c r="AP725" s="67">
        <v>0</v>
      </c>
      <c r="AQ725" s="67">
        <v>0</v>
      </c>
      <c r="AR725" s="67">
        <v>0</v>
      </c>
      <c r="AS725" s="67">
        <v>0</v>
      </c>
      <c r="AT725" s="67">
        <v>0</v>
      </c>
      <c r="AU725" s="67">
        <v>0</v>
      </c>
      <c r="AV725" s="67">
        <v>0</v>
      </c>
      <c r="AW725" s="67">
        <v>0</v>
      </c>
      <c r="AX725" s="67">
        <v>0</v>
      </c>
      <c r="AY725" s="67">
        <v>0</v>
      </c>
      <c r="AZ725" s="67">
        <v>0</v>
      </c>
      <c r="BA725" s="67">
        <v>0</v>
      </c>
      <c r="BB725" s="67">
        <v>0</v>
      </c>
    </row>
    <row r="726" spans="1:54" ht="14.85" customHeight="1" x14ac:dyDescent="0.25">
      <c r="A726" s="6" t="s">
        <v>2143</v>
      </c>
      <c r="B726" s="6" t="s">
        <v>1015</v>
      </c>
      <c r="C726" s="6" t="s">
        <v>7307</v>
      </c>
      <c r="D726" s="6" t="s">
        <v>1016</v>
      </c>
      <c r="E726" s="6" t="s">
        <v>1017</v>
      </c>
      <c r="G726" s="12" t="s">
        <v>4888</v>
      </c>
      <c r="H726" s="6">
        <v>1</v>
      </c>
      <c r="I726" s="6">
        <v>-1000</v>
      </c>
      <c r="J726" s="6">
        <v>1000</v>
      </c>
      <c r="K726" s="13" t="s">
        <v>5229</v>
      </c>
      <c r="L726" s="7" t="s">
        <v>6142</v>
      </c>
      <c r="M726" s="14"/>
      <c r="N726" s="67">
        <v>0</v>
      </c>
      <c r="O726" s="67">
        <v>0</v>
      </c>
      <c r="P726" s="67">
        <v>0</v>
      </c>
      <c r="Q726" s="67">
        <v>0</v>
      </c>
      <c r="R726" s="67">
        <v>0</v>
      </c>
      <c r="S726" s="67">
        <v>0</v>
      </c>
      <c r="T726" s="67">
        <v>0</v>
      </c>
      <c r="U726" s="67">
        <v>0</v>
      </c>
      <c r="V726" s="67">
        <v>0</v>
      </c>
      <c r="W726" s="67">
        <v>0</v>
      </c>
      <c r="X726" s="67">
        <v>0</v>
      </c>
      <c r="Y726" s="67">
        <v>0</v>
      </c>
      <c r="Z726" s="67">
        <v>0</v>
      </c>
      <c r="AA726" s="67">
        <v>0</v>
      </c>
      <c r="AB726" s="67">
        <v>0</v>
      </c>
      <c r="AC726" s="67">
        <v>0</v>
      </c>
      <c r="AD726" s="67">
        <v>0</v>
      </c>
      <c r="AE726" s="67">
        <v>0</v>
      </c>
      <c r="AF726" s="67">
        <v>0</v>
      </c>
      <c r="AG726" s="67">
        <v>0</v>
      </c>
      <c r="AH726" s="67">
        <v>0</v>
      </c>
      <c r="AI726" s="67">
        <v>0</v>
      </c>
      <c r="AJ726" s="67">
        <v>0</v>
      </c>
      <c r="AK726" s="67">
        <v>0</v>
      </c>
      <c r="AL726" s="67">
        <v>0</v>
      </c>
      <c r="AM726" s="67">
        <v>0</v>
      </c>
      <c r="AN726" s="67">
        <v>0</v>
      </c>
      <c r="AO726" s="67">
        <v>0</v>
      </c>
      <c r="AP726" s="67">
        <v>0</v>
      </c>
      <c r="AQ726" s="67">
        <v>0</v>
      </c>
      <c r="AR726" s="67">
        <v>0</v>
      </c>
      <c r="AS726" s="67">
        <v>0</v>
      </c>
      <c r="AT726" s="67">
        <v>0</v>
      </c>
      <c r="AU726" s="67">
        <v>0</v>
      </c>
      <c r="AV726" s="67">
        <v>0</v>
      </c>
      <c r="AW726" s="67">
        <v>0</v>
      </c>
      <c r="AX726" s="67">
        <v>0</v>
      </c>
      <c r="AY726" s="67">
        <v>0</v>
      </c>
      <c r="AZ726" s="67">
        <v>0</v>
      </c>
      <c r="BA726" s="67">
        <v>0</v>
      </c>
      <c r="BB726" s="67">
        <v>0</v>
      </c>
    </row>
    <row r="727" spans="1:54" ht="14.85" customHeight="1" x14ac:dyDescent="0.25">
      <c r="A727" s="6" t="s">
        <v>2144</v>
      </c>
      <c r="B727" s="6" t="s">
        <v>2145</v>
      </c>
      <c r="C727" s="6" t="s">
        <v>7308</v>
      </c>
      <c r="D727" s="6" t="s">
        <v>116</v>
      </c>
      <c r="E727" s="6" t="s">
        <v>117</v>
      </c>
      <c r="G727" s="12" t="s">
        <v>4821</v>
      </c>
      <c r="H727" s="6">
        <v>1</v>
      </c>
      <c r="I727" s="6">
        <v>-1000</v>
      </c>
      <c r="J727" s="6">
        <v>1000</v>
      </c>
      <c r="K727" s="13" t="s">
        <v>5014</v>
      </c>
      <c r="L727" s="7" t="s">
        <v>6143</v>
      </c>
      <c r="M727" s="14"/>
      <c r="N727" s="67">
        <v>0</v>
      </c>
      <c r="O727" s="67">
        <v>0</v>
      </c>
      <c r="P727" s="67">
        <v>0</v>
      </c>
      <c r="Q727" s="67">
        <v>0</v>
      </c>
      <c r="R727" s="67">
        <v>0</v>
      </c>
      <c r="S727" s="67">
        <v>0</v>
      </c>
      <c r="T727" s="67">
        <v>0</v>
      </c>
      <c r="U727" s="67">
        <v>0</v>
      </c>
      <c r="V727" s="67">
        <v>0</v>
      </c>
      <c r="W727" s="67">
        <v>0</v>
      </c>
      <c r="X727" s="67">
        <v>0</v>
      </c>
      <c r="Y727" s="67">
        <v>0</v>
      </c>
      <c r="Z727" s="67">
        <v>0</v>
      </c>
      <c r="AA727" s="67">
        <v>0</v>
      </c>
      <c r="AB727" s="67">
        <v>0</v>
      </c>
      <c r="AC727" s="67">
        <v>0</v>
      </c>
      <c r="AD727" s="67">
        <v>0</v>
      </c>
      <c r="AE727" s="67">
        <v>0</v>
      </c>
      <c r="AF727" s="67">
        <v>0</v>
      </c>
      <c r="AG727" s="67">
        <v>0</v>
      </c>
      <c r="AH727" s="67">
        <v>0</v>
      </c>
      <c r="AI727" s="67">
        <v>0</v>
      </c>
      <c r="AJ727" s="67">
        <v>0</v>
      </c>
      <c r="AK727" s="67">
        <v>0</v>
      </c>
      <c r="AL727" s="67">
        <v>0</v>
      </c>
      <c r="AM727" s="67">
        <v>0</v>
      </c>
      <c r="AN727" s="67">
        <v>0</v>
      </c>
      <c r="AO727" s="67">
        <v>0</v>
      </c>
      <c r="AP727" s="67">
        <v>0</v>
      </c>
      <c r="AQ727" s="67">
        <v>0</v>
      </c>
      <c r="AR727" s="67">
        <v>0</v>
      </c>
      <c r="AS727" s="67">
        <v>0</v>
      </c>
      <c r="AT727" s="67">
        <v>0</v>
      </c>
      <c r="AU727" s="67">
        <v>0</v>
      </c>
      <c r="AV727" s="67">
        <v>0</v>
      </c>
      <c r="AW727" s="67">
        <v>0</v>
      </c>
      <c r="AX727" s="67">
        <v>0</v>
      </c>
      <c r="AY727" s="67">
        <v>0</v>
      </c>
      <c r="AZ727" s="67">
        <v>0</v>
      </c>
      <c r="BA727" s="67">
        <v>0</v>
      </c>
      <c r="BB727" s="67">
        <v>0</v>
      </c>
    </row>
    <row r="728" spans="1:54" ht="14.85" customHeight="1" x14ac:dyDescent="0.25">
      <c r="A728" s="6" t="s">
        <v>2146</v>
      </c>
      <c r="B728" s="6" t="s">
        <v>2147</v>
      </c>
      <c r="C728" s="6" t="s">
        <v>7309</v>
      </c>
      <c r="D728" s="6" t="s">
        <v>2148</v>
      </c>
      <c r="E728" s="6" t="s">
        <v>2149</v>
      </c>
      <c r="G728" s="12" t="s">
        <v>4739</v>
      </c>
      <c r="H728" s="6">
        <v>0</v>
      </c>
      <c r="I728" s="6">
        <v>0</v>
      </c>
      <c r="J728" s="6">
        <v>1000</v>
      </c>
      <c r="K728" s="13" t="s">
        <v>4441</v>
      </c>
      <c r="L728" s="7" t="s">
        <v>6144</v>
      </c>
      <c r="M728" s="14"/>
      <c r="N728" s="67">
        <v>8.222316445149595E-4</v>
      </c>
      <c r="O728" s="67">
        <v>8.222316445149595E-4</v>
      </c>
      <c r="P728" s="67">
        <v>8.222316445149595E-4</v>
      </c>
      <c r="Q728" s="67">
        <v>8.4228607486898301E-4</v>
      </c>
      <c r="R728" s="67">
        <v>8.222316445149595E-4</v>
      </c>
      <c r="S728" s="67">
        <v>8.4228607486898301E-4</v>
      </c>
      <c r="T728" s="67">
        <v>8.222316445149595E-4</v>
      </c>
      <c r="U728" s="67">
        <v>8.222316445149595E-4</v>
      </c>
      <c r="V728" s="67">
        <v>8.222316445149595E-4</v>
      </c>
      <c r="W728" s="67">
        <v>8.4228607486898301E-4</v>
      </c>
      <c r="X728" s="67">
        <v>8.4228607486898301E-4</v>
      </c>
      <c r="Y728" s="67">
        <v>8.222316445149595E-4</v>
      </c>
      <c r="Z728" s="67">
        <v>8.4228607486898301E-4</v>
      </c>
      <c r="AA728" s="67">
        <v>8.4228607486898301E-4</v>
      </c>
      <c r="AB728" s="67">
        <v>8.222316445149595E-4</v>
      </c>
      <c r="AC728" s="67">
        <v>8.4228607486898301E-4</v>
      </c>
      <c r="AD728" s="67">
        <v>8.4228607486898301E-4</v>
      </c>
      <c r="AE728" s="67">
        <v>8.4228607486898301E-4</v>
      </c>
      <c r="AF728" s="67">
        <v>8.6234050522300619E-4</v>
      </c>
      <c r="AG728" s="67">
        <v>1.6236639176234432E-3</v>
      </c>
      <c r="AH728" s="67">
        <v>1.5819515329432714E-3</v>
      </c>
      <c r="AI728" s="67">
        <v>1.8073269305590028E-3</v>
      </c>
      <c r="AJ728" s="67">
        <v>1.590836947783184E-3</v>
      </c>
      <c r="AK728" s="67">
        <v>9.6655785490103185E-4</v>
      </c>
      <c r="AL728" s="67">
        <v>9.3152731434733833E-4</v>
      </c>
      <c r="AM728" s="67">
        <v>9.4810499734041941E-4</v>
      </c>
      <c r="AN728" s="67">
        <v>1.4326277787532506E-3</v>
      </c>
      <c r="AO728" s="67">
        <v>1.4996285290381809E-3</v>
      </c>
      <c r="AP728" s="67">
        <v>1.4939751883131863E-3</v>
      </c>
      <c r="AQ728" s="67">
        <v>1.4954836879766597E-3</v>
      </c>
      <c r="AR728" s="67">
        <v>1.0343867587232361E-3</v>
      </c>
      <c r="AS728" s="67">
        <v>1.0059081279607484E-3</v>
      </c>
      <c r="AT728" s="67">
        <v>1.021123515362576E-3</v>
      </c>
      <c r="AU728" s="67">
        <v>1.0260802849588282E-3</v>
      </c>
      <c r="AV728" s="67">
        <v>9.3780983062400941E-4</v>
      </c>
      <c r="AW728" s="67">
        <v>8.9154567279486592E-4</v>
      </c>
      <c r="AX728" s="67">
        <v>9.2112104748970282E-4</v>
      </c>
      <c r="AY728" s="67">
        <v>9.3012295610710725E-4</v>
      </c>
      <c r="AZ728" s="67">
        <v>9.0372307575819274E-4</v>
      </c>
      <c r="BA728" s="67">
        <v>9.1471884706613308E-4</v>
      </c>
      <c r="BB728" s="67">
        <v>9.1971755049333344E-4</v>
      </c>
    </row>
    <row r="729" spans="1:54" ht="14.85" customHeight="1" x14ac:dyDescent="0.25">
      <c r="A729" s="6" t="s">
        <v>2150</v>
      </c>
      <c r="B729" s="6" t="s">
        <v>2151</v>
      </c>
      <c r="C729" s="6" t="s">
        <v>7310</v>
      </c>
      <c r="D729" s="6" t="s">
        <v>1826</v>
      </c>
      <c r="E729" s="6" t="s">
        <v>1827</v>
      </c>
      <c r="G729" s="12" t="s">
        <v>4946</v>
      </c>
      <c r="H729" s="6">
        <v>0</v>
      </c>
      <c r="I729" s="6">
        <v>0</v>
      </c>
      <c r="J729" s="6">
        <v>1000</v>
      </c>
      <c r="L729" s="7" t="s">
        <v>6145</v>
      </c>
      <c r="M729" s="14"/>
      <c r="N729" s="67">
        <v>2.8413000000000001E-5</v>
      </c>
      <c r="O729" s="67">
        <v>2.8413000000000001E-5</v>
      </c>
      <c r="P729" s="67">
        <v>2.8413000000000001E-5</v>
      </c>
      <c r="Q729" s="67">
        <v>2.9106000000000002E-5</v>
      </c>
      <c r="R729" s="67">
        <v>2.8413000000000001E-5</v>
      </c>
      <c r="S729" s="67">
        <v>2.9106000000000002E-5</v>
      </c>
      <c r="T729" s="67">
        <v>2.8413000000000001E-5</v>
      </c>
      <c r="U729" s="67">
        <v>2.8413000000000001E-5</v>
      </c>
      <c r="V729" s="67">
        <v>2.8413000000000001E-5</v>
      </c>
      <c r="W729" s="67">
        <v>2.9106000000000002E-5</v>
      </c>
      <c r="X729" s="67">
        <v>2.9106000000000002E-5</v>
      </c>
      <c r="Y729" s="67">
        <v>2.8413000000000001E-5</v>
      </c>
      <c r="Z729" s="67">
        <v>2.9106000000000002E-5</v>
      </c>
      <c r="AA729" s="67">
        <v>2.9106000000000002E-5</v>
      </c>
      <c r="AB729" s="67">
        <v>2.8413000000000001E-5</v>
      </c>
      <c r="AC729" s="67">
        <v>2.9106000000000002E-5</v>
      </c>
      <c r="AD729" s="67">
        <v>2.9106000000000002E-5</v>
      </c>
      <c r="AE729" s="67">
        <v>2.9106000000000002E-5</v>
      </c>
      <c r="AF729" s="67">
        <v>2.9798999999999997E-5</v>
      </c>
      <c r="AG729" s="67">
        <v>5.6107257850248745E-5</v>
      </c>
      <c r="AH729" s="67">
        <v>5.4665846547456002E-5</v>
      </c>
      <c r="AI729" s="67">
        <v>6.2453908725765026E-5</v>
      </c>
      <c r="AJ729" s="67">
        <v>5.497289054598195E-5</v>
      </c>
      <c r="AK729" s="67">
        <v>3.3400330082775558E-5</v>
      </c>
      <c r="AL729" s="67">
        <v>3.2189816287311941E-5</v>
      </c>
      <c r="AM729" s="67">
        <v>3.2762673960723759E-5</v>
      </c>
      <c r="AN729" s="67">
        <v>4.9505821564102462E-5</v>
      </c>
      <c r="AO729" s="67">
        <v>5.1821096499754846E-5</v>
      </c>
      <c r="AP729" s="67">
        <v>5.1625739910050704E-5</v>
      </c>
      <c r="AQ729" s="67">
        <v>5.1677867557075956E-5</v>
      </c>
      <c r="AR729" s="67">
        <v>3.5744222655089748E-5</v>
      </c>
      <c r="AS729" s="67">
        <v>3.4760116361866383E-5</v>
      </c>
      <c r="AT729" s="67">
        <v>3.528589860964542E-5</v>
      </c>
      <c r="AU729" s="67">
        <v>3.5457184518522589E-5</v>
      </c>
      <c r="AV729" s="67">
        <v>3.2406914639290793E-5</v>
      </c>
      <c r="AW729" s="67">
        <v>3.080821246677238E-5</v>
      </c>
      <c r="AX729" s="67">
        <v>3.1830217794358759E-5</v>
      </c>
      <c r="AY729" s="67">
        <v>3.2141287346658941E-5</v>
      </c>
      <c r="AZ729" s="67">
        <v>3.1229014259922909E-5</v>
      </c>
      <c r="BA729" s="67">
        <v>3.1608983642342877E-5</v>
      </c>
      <c r="BB729" s="67">
        <v>3.1781718614810188E-5</v>
      </c>
    </row>
    <row r="730" spans="1:54" ht="14.85" customHeight="1" x14ac:dyDescent="0.25">
      <c r="A730" s="6" t="s">
        <v>2152</v>
      </c>
      <c r="C730" s="6" t="s">
        <v>7311</v>
      </c>
      <c r="D730" s="6"/>
      <c r="E730" s="6"/>
      <c r="G730" s="12" t="s">
        <v>4512</v>
      </c>
      <c r="H730" s="6">
        <v>1</v>
      </c>
      <c r="I730" s="6">
        <v>-1000</v>
      </c>
      <c r="J730" s="6">
        <v>0</v>
      </c>
      <c r="L730" s="7" t="s">
        <v>6146</v>
      </c>
      <c r="M730" s="14"/>
      <c r="N730" s="67">
        <v>-2.8412999995452992E-5</v>
      </c>
      <c r="O730" s="67">
        <v>-2.8412999995452992E-5</v>
      </c>
      <c r="P730" s="67">
        <v>-2.8412999995452992E-5</v>
      </c>
      <c r="Q730" s="67">
        <v>-2.9106000056344783E-5</v>
      </c>
      <c r="R730" s="67">
        <v>-2.8412999995452992E-5</v>
      </c>
      <c r="S730" s="67">
        <v>-2.9106000056344783E-5</v>
      </c>
      <c r="T730" s="67">
        <v>-2.8412999995452992E-5</v>
      </c>
      <c r="U730" s="67">
        <v>-2.8412999995452992E-5</v>
      </c>
      <c r="V730" s="67">
        <v>-2.8412999995452992E-5</v>
      </c>
      <c r="W730" s="67">
        <v>-2.9106000056344783E-5</v>
      </c>
      <c r="X730" s="67">
        <v>-2.9106000056344783E-5</v>
      </c>
      <c r="Y730" s="67">
        <v>-2.8412999995452992E-5</v>
      </c>
      <c r="Z730" s="67">
        <v>-2.9106000056344783E-5</v>
      </c>
      <c r="AA730" s="67">
        <v>-2.9106000056344783E-5</v>
      </c>
      <c r="AB730" s="67">
        <v>-2.8412999995452992E-5</v>
      </c>
      <c r="AC730" s="67">
        <v>-2.9106000056344783E-5</v>
      </c>
      <c r="AD730" s="67">
        <v>-2.9106000056344783E-5</v>
      </c>
      <c r="AE730" s="67">
        <v>-2.9106000056344783E-5</v>
      </c>
      <c r="AF730" s="67">
        <v>-2.9799000003549736E-5</v>
      </c>
      <c r="AG730" s="67">
        <v>-5.6107257819348888E-5</v>
      </c>
      <c r="AH730" s="67">
        <v>-5.4665846505486115E-5</v>
      </c>
      <c r="AI730" s="67">
        <v>-6.2453908753923315E-5</v>
      </c>
      <c r="AJ730" s="67">
        <v>-5.4972890552562603E-5</v>
      </c>
      <c r="AK730" s="67">
        <v>-3.3400330039512482E-5</v>
      </c>
      <c r="AL730" s="67">
        <v>-3.2189816238314961E-5</v>
      </c>
      <c r="AM730" s="67">
        <v>-3.2762673981778789E-5</v>
      </c>
      <c r="AN730" s="67">
        <v>-4.9505821607453981E-5</v>
      </c>
      <c r="AO730" s="67">
        <v>-5.1821096462845162E-5</v>
      </c>
      <c r="AP730" s="67">
        <v>-5.1625739956762118E-5</v>
      </c>
      <c r="AQ730" s="67">
        <v>-5.1677867531907395E-5</v>
      </c>
      <c r="AR730" s="67">
        <v>-3.5744222600442299E-5</v>
      </c>
      <c r="AS730" s="67">
        <v>-3.4760116363941052E-5</v>
      </c>
      <c r="AT730" s="67">
        <v>-3.5285898661641113E-5</v>
      </c>
      <c r="AU730" s="67">
        <v>-3.5457184480947035E-5</v>
      </c>
      <c r="AV730" s="67">
        <v>-3.2406914669991238E-5</v>
      </c>
      <c r="AW730" s="67">
        <v>-3.0808212500232912E-5</v>
      </c>
      <c r="AX730" s="67">
        <v>-3.1830217835704389E-5</v>
      </c>
      <c r="AY730" s="67">
        <v>-3.2141287306330923E-5</v>
      </c>
      <c r="AZ730" s="67">
        <v>-3.1229014211930917E-5</v>
      </c>
      <c r="BA730" s="67">
        <v>-3.1608983590558637E-5</v>
      </c>
      <c r="BB730" s="67">
        <v>-3.1781718575984996E-5</v>
      </c>
    </row>
    <row r="731" spans="1:54" ht="14.85" customHeight="1" x14ac:dyDescent="0.25">
      <c r="A731" s="6" t="s">
        <v>2153</v>
      </c>
      <c r="B731" s="6" t="s">
        <v>2154</v>
      </c>
      <c r="C731" s="6" t="s">
        <v>7312</v>
      </c>
      <c r="D731" s="6" t="s">
        <v>2155</v>
      </c>
      <c r="E731" s="6" t="s">
        <v>2156</v>
      </c>
      <c r="G731" s="12" t="s">
        <v>4825</v>
      </c>
      <c r="H731" s="6">
        <v>0</v>
      </c>
      <c r="I731" s="6">
        <v>0</v>
      </c>
      <c r="J731" s="6">
        <v>1000</v>
      </c>
      <c r="K731" s="13" t="s">
        <v>5230</v>
      </c>
      <c r="L731" s="7" t="s">
        <v>6147</v>
      </c>
      <c r="M731" s="14"/>
      <c r="N731" s="67">
        <v>8.7868678499984365E-3</v>
      </c>
      <c r="O731" s="67">
        <v>8.7868678499994912E-3</v>
      </c>
      <c r="P731" s="67">
        <v>8.7868678499977843E-3</v>
      </c>
      <c r="Q731" s="67">
        <v>9.0011816999985422E-3</v>
      </c>
      <c r="R731" s="67">
        <v>8.7868678499987297E-3</v>
      </c>
      <c r="S731" s="67">
        <v>9.0011817000004313E-3</v>
      </c>
      <c r="T731" s="67">
        <v>8.7868678498210784E-3</v>
      </c>
      <c r="U731" s="67">
        <v>8.7868678500042357E-3</v>
      </c>
      <c r="V731" s="67">
        <v>8.7868678500044872E-3</v>
      </c>
      <c r="W731" s="67">
        <v>9.0011816999989863E-3</v>
      </c>
      <c r="X731" s="67">
        <v>9.0011816999987643E-3</v>
      </c>
      <c r="Y731" s="67">
        <v>8.7868678499995467E-3</v>
      </c>
      <c r="Z731" s="67">
        <v>9.0011816999988198E-3</v>
      </c>
      <c r="AA731" s="67">
        <v>9.001181699996863E-3</v>
      </c>
      <c r="AB731" s="67">
        <v>8.7868678499987297E-3</v>
      </c>
      <c r="AC731" s="67">
        <v>9.0011817001055764E-3</v>
      </c>
      <c r="AD731" s="67">
        <v>9.0011816999999716E-3</v>
      </c>
      <c r="AE731" s="67">
        <v>9.0011816999551186E-3</v>
      </c>
      <c r="AF731" s="67">
        <v>9.215495550000341E-3</v>
      </c>
      <c r="AG731" s="67">
        <v>1.7351460956460823E-2</v>
      </c>
      <c r="AH731" s="67">
        <v>1.6905697023222643E-2</v>
      </c>
      <c r="AI731" s="67">
        <v>1.9314195709331801E-2</v>
      </c>
      <c r="AJ731" s="67">
        <v>1.7000651974801901E-2</v>
      </c>
      <c r="AK731" s="67">
        <v>1.0329225586309332E-2</v>
      </c>
      <c r="AL731" s="67">
        <v>9.9548679066777303E-3</v>
      </c>
      <c r="AM731" s="67">
        <v>1.0132027118059347E-2</v>
      </c>
      <c r="AN731" s="67">
        <v>1.5309932491798683E-2</v>
      </c>
      <c r="AO731" s="67">
        <v>1.6025943293047778E-2</v>
      </c>
      <c r="AP731" s="67">
        <v>1.5965528252845099E-2</v>
      </c>
      <c r="AQ731" s="67">
        <v>1.5981648998481576E-2</v>
      </c>
      <c r="AR731" s="67">
        <v>1.1054086540359259E-2</v>
      </c>
      <c r="AS731" s="67">
        <v>1.0749746556941433E-2</v>
      </c>
      <c r="AT731" s="67">
        <v>1.0912347448405293E-2</v>
      </c>
      <c r="AU731" s="67">
        <v>1.0965318505526874E-2</v>
      </c>
      <c r="AV731" s="67">
        <v>1.0022006699808385E-2</v>
      </c>
      <c r="AW731" s="67">
        <v>9.5275997480125975E-3</v>
      </c>
      <c r="AX731" s="67">
        <v>9.8436602046857325E-3</v>
      </c>
      <c r="AY731" s="67">
        <v>9.9398600796757504E-3</v>
      </c>
      <c r="AZ731" s="67">
        <v>9.6577348885308542E-3</v>
      </c>
      <c r="BA731" s="67">
        <v>9.7752423939031757E-3</v>
      </c>
      <c r="BB731" s="67">
        <v>9.8286615814682059E-3</v>
      </c>
    </row>
    <row r="732" spans="1:54" ht="14.85" customHeight="1" x14ac:dyDescent="0.25">
      <c r="A732" s="6" t="s">
        <v>2157</v>
      </c>
      <c r="B732" s="6" t="s">
        <v>2158</v>
      </c>
      <c r="C732" s="6" t="s">
        <v>7313</v>
      </c>
      <c r="D732" s="6" t="s">
        <v>29</v>
      </c>
      <c r="E732" s="6" t="s">
        <v>30</v>
      </c>
      <c r="G732" s="12" t="s">
        <v>4851</v>
      </c>
      <c r="H732" s="6">
        <v>0</v>
      </c>
      <c r="I732" s="6">
        <v>0</v>
      </c>
      <c r="J732" s="6">
        <v>1000</v>
      </c>
      <c r="K732" s="13" t="s">
        <v>4730</v>
      </c>
      <c r="L732" s="7" t="s">
        <v>6148</v>
      </c>
      <c r="M732" s="14"/>
      <c r="N732" s="67">
        <v>0</v>
      </c>
      <c r="O732" s="67">
        <v>0</v>
      </c>
      <c r="P732" s="67">
        <v>0</v>
      </c>
      <c r="Q732" s="67">
        <v>0</v>
      </c>
      <c r="R732" s="67">
        <v>0</v>
      </c>
      <c r="S732" s="67">
        <v>0</v>
      </c>
      <c r="T732" s="67">
        <v>0</v>
      </c>
      <c r="U732" s="67">
        <v>0</v>
      </c>
      <c r="V732" s="67">
        <v>0</v>
      </c>
      <c r="W732" s="67">
        <v>0</v>
      </c>
      <c r="X732" s="67">
        <v>0</v>
      </c>
      <c r="Y732" s="67">
        <v>0</v>
      </c>
      <c r="Z732" s="67">
        <v>0</v>
      </c>
      <c r="AA732" s="67">
        <v>0</v>
      </c>
      <c r="AB732" s="67">
        <v>0</v>
      </c>
      <c r="AC732" s="67">
        <v>0</v>
      </c>
      <c r="AD732" s="67">
        <v>0</v>
      </c>
      <c r="AE732" s="67">
        <v>0</v>
      </c>
      <c r="AF732" s="67">
        <v>0</v>
      </c>
      <c r="AG732" s="67">
        <v>0</v>
      </c>
      <c r="AH732" s="67">
        <v>0</v>
      </c>
      <c r="AI732" s="67">
        <v>0</v>
      </c>
      <c r="AJ732" s="67">
        <v>0</v>
      </c>
      <c r="AK732" s="67">
        <v>0</v>
      </c>
      <c r="AL732" s="67">
        <v>0</v>
      </c>
      <c r="AM732" s="67">
        <v>0</v>
      </c>
      <c r="AN732" s="67">
        <v>0</v>
      </c>
      <c r="AO732" s="67">
        <v>0</v>
      </c>
      <c r="AP732" s="67">
        <v>0</v>
      </c>
      <c r="AQ732" s="67">
        <v>0</v>
      </c>
      <c r="AR732" s="67">
        <v>0</v>
      </c>
      <c r="AS732" s="67">
        <v>0</v>
      </c>
      <c r="AT732" s="67">
        <v>0</v>
      </c>
      <c r="AU732" s="67">
        <v>0</v>
      </c>
      <c r="AV732" s="67">
        <v>0</v>
      </c>
      <c r="AW732" s="67">
        <v>0</v>
      </c>
      <c r="AX732" s="67">
        <v>0</v>
      </c>
      <c r="AY732" s="67">
        <v>0</v>
      </c>
      <c r="AZ732" s="67">
        <v>0</v>
      </c>
      <c r="BA732" s="67">
        <v>0</v>
      </c>
      <c r="BB732" s="67">
        <v>0</v>
      </c>
    </row>
    <row r="733" spans="1:54" ht="14.85" customHeight="1" x14ac:dyDescent="0.25">
      <c r="A733" s="6" t="s">
        <v>2159</v>
      </c>
      <c r="B733" s="6" t="s">
        <v>2160</v>
      </c>
      <c r="C733" s="6" t="s">
        <v>7314</v>
      </c>
      <c r="D733" s="6" t="s">
        <v>162</v>
      </c>
      <c r="E733" s="6" t="s">
        <v>163</v>
      </c>
      <c r="G733" s="12" t="s">
        <v>4827</v>
      </c>
      <c r="H733" s="6">
        <v>0</v>
      </c>
      <c r="I733" s="6">
        <v>0</v>
      </c>
      <c r="J733" s="6">
        <v>1000</v>
      </c>
      <c r="K733" s="13" t="s">
        <v>4693</v>
      </c>
      <c r="L733" s="7" t="s">
        <v>6149</v>
      </c>
      <c r="M733" s="14"/>
      <c r="N733" s="67">
        <v>0</v>
      </c>
      <c r="O733" s="67">
        <v>0</v>
      </c>
      <c r="P733" s="67">
        <v>0</v>
      </c>
      <c r="Q733" s="67">
        <v>0</v>
      </c>
      <c r="R733" s="67">
        <v>0</v>
      </c>
      <c r="S733" s="67">
        <v>0</v>
      </c>
      <c r="T733" s="67">
        <v>0</v>
      </c>
      <c r="U733" s="67">
        <v>0</v>
      </c>
      <c r="V733" s="67">
        <v>0</v>
      </c>
      <c r="W733" s="67">
        <v>0</v>
      </c>
      <c r="X733" s="67">
        <v>0</v>
      </c>
      <c r="Y733" s="67">
        <v>0</v>
      </c>
      <c r="Z733" s="67">
        <v>0</v>
      </c>
      <c r="AA733" s="67">
        <v>0</v>
      </c>
      <c r="AB733" s="67">
        <v>0</v>
      </c>
      <c r="AC733" s="67">
        <v>0</v>
      </c>
      <c r="AD733" s="67">
        <v>0</v>
      </c>
      <c r="AE733" s="67">
        <v>0</v>
      </c>
      <c r="AF733" s="67">
        <v>0</v>
      </c>
      <c r="AG733" s="67">
        <v>0</v>
      </c>
      <c r="AH733" s="67">
        <v>0</v>
      </c>
      <c r="AI733" s="67">
        <v>0</v>
      </c>
      <c r="AJ733" s="67">
        <v>0</v>
      </c>
      <c r="AK733" s="67">
        <v>0</v>
      </c>
      <c r="AL733" s="67">
        <v>0</v>
      </c>
      <c r="AM733" s="67">
        <v>0</v>
      </c>
      <c r="AN733" s="67">
        <v>0</v>
      </c>
      <c r="AO733" s="67">
        <v>0</v>
      </c>
      <c r="AP733" s="67">
        <v>0</v>
      </c>
      <c r="AQ733" s="67">
        <v>0</v>
      </c>
      <c r="AR733" s="67">
        <v>0</v>
      </c>
      <c r="AS733" s="67">
        <v>0</v>
      </c>
      <c r="AT733" s="67">
        <v>0</v>
      </c>
      <c r="AU733" s="67">
        <v>0</v>
      </c>
      <c r="AV733" s="67">
        <v>0</v>
      </c>
      <c r="AW733" s="67">
        <v>0</v>
      </c>
      <c r="AX733" s="67">
        <v>0</v>
      </c>
      <c r="AY733" s="67">
        <v>0</v>
      </c>
      <c r="AZ733" s="67">
        <v>0</v>
      </c>
      <c r="BA733" s="67">
        <v>0</v>
      </c>
      <c r="BB733" s="67">
        <v>0</v>
      </c>
    </row>
    <row r="734" spans="1:54" ht="14.85" customHeight="1" x14ac:dyDescent="0.25">
      <c r="A734" s="6" t="s">
        <v>2161</v>
      </c>
      <c r="B734" s="6" t="s">
        <v>2162</v>
      </c>
      <c r="C734" s="6" t="s">
        <v>7315</v>
      </c>
      <c r="D734" s="6" t="s">
        <v>2163</v>
      </c>
      <c r="E734" s="6" t="s">
        <v>2164</v>
      </c>
      <c r="G734" s="12" t="s">
        <v>4494</v>
      </c>
      <c r="H734" s="6">
        <v>0</v>
      </c>
      <c r="I734" s="6">
        <v>0</v>
      </c>
      <c r="J734" s="6">
        <v>1000</v>
      </c>
      <c r="K734" s="13" t="s">
        <v>4497</v>
      </c>
      <c r="L734" s="7" t="s">
        <v>6150</v>
      </c>
      <c r="M734" s="14"/>
      <c r="N734" s="67">
        <v>0</v>
      </c>
      <c r="O734" s="67">
        <v>0</v>
      </c>
      <c r="P734" s="67">
        <v>0</v>
      </c>
      <c r="Q734" s="67">
        <v>0</v>
      </c>
      <c r="R734" s="67">
        <v>0</v>
      </c>
      <c r="S734" s="67">
        <v>0</v>
      </c>
      <c r="T734" s="67">
        <v>0</v>
      </c>
      <c r="U734" s="67">
        <v>0</v>
      </c>
      <c r="V734" s="67">
        <v>0</v>
      </c>
      <c r="W734" s="67">
        <v>0</v>
      </c>
      <c r="X734" s="67">
        <v>0</v>
      </c>
      <c r="Y734" s="67">
        <v>0</v>
      </c>
      <c r="Z734" s="67">
        <v>0</v>
      </c>
      <c r="AA734" s="67">
        <v>0</v>
      </c>
      <c r="AB734" s="67">
        <v>0</v>
      </c>
      <c r="AC734" s="67">
        <v>0</v>
      </c>
      <c r="AD734" s="67">
        <v>0</v>
      </c>
      <c r="AE734" s="67">
        <v>0</v>
      </c>
      <c r="AF734" s="67">
        <v>0</v>
      </c>
      <c r="AG734" s="67">
        <v>0</v>
      </c>
      <c r="AH734" s="67">
        <v>0</v>
      </c>
      <c r="AI734" s="67">
        <v>0</v>
      </c>
      <c r="AJ734" s="67">
        <v>0</v>
      </c>
      <c r="AK734" s="67">
        <v>0</v>
      </c>
      <c r="AL734" s="67">
        <v>0</v>
      </c>
      <c r="AM734" s="67">
        <v>0</v>
      </c>
      <c r="AN734" s="67">
        <v>0</v>
      </c>
      <c r="AO734" s="67">
        <v>0</v>
      </c>
      <c r="AP734" s="67">
        <v>0</v>
      </c>
      <c r="AQ734" s="67">
        <v>0</v>
      </c>
      <c r="AR734" s="67">
        <v>0</v>
      </c>
      <c r="AS734" s="67">
        <v>0</v>
      </c>
      <c r="AT734" s="67">
        <v>0</v>
      </c>
      <c r="AU734" s="67">
        <v>0</v>
      </c>
      <c r="AV734" s="67">
        <v>0</v>
      </c>
      <c r="AW734" s="67">
        <v>0</v>
      </c>
      <c r="AX734" s="67">
        <v>0</v>
      </c>
      <c r="AY734" s="67">
        <v>0</v>
      </c>
      <c r="AZ734" s="67">
        <v>0</v>
      </c>
      <c r="BA734" s="67">
        <v>0</v>
      </c>
      <c r="BB734" s="67">
        <v>0</v>
      </c>
    </row>
    <row r="735" spans="1:54" ht="14.85" customHeight="1" x14ac:dyDescent="0.25">
      <c r="A735" s="6" t="s">
        <v>2165</v>
      </c>
      <c r="B735" s="6" t="s">
        <v>2166</v>
      </c>
      <c r="C735" s="6" t="s">
        <v>7316</v>
      </c>
      <c r="D735" s="6" t="s">
        <v>2167</v>
      </c>
      <c r="E735" s="6" t="s">
        <v>2168</v>
      </c>
      <c r="G735" s="12" t="s">
        <v>4947</v>
      </c>
      <c r="H735" s="6">
        <v>1</v>
      </c>
      <c r="I735" s="6">
        <v>-1000</v>
      </c>
      <c r="J735" s="6">
        <v>1000</v>
      </c>
      <c r="K735" s="13" t="s">
        <v>5231</v>
      </c>
      <c r="L735" s="7" t="s">
        <v>6151</v>
      </c>
      <c r="M735" s="14"/>
      <c r="N735" s="67">
        <v>0</v>
      </c>
      <c r="O735" s="67">
        <v>0</v>
      </c>
      <c r="P735" s="67">
        <v>0</v>
      </c>
      <c r="Q735" s="67">
        <v>0</v>
      </c>
      <c r="R735" s="67">
        <v>0</v>
      </c>
      <c r="S735" s="67">
        <v>0</v>
      </c>
      <c r="T735" s="67">
        <v>0</v>
      </c>
      <c r="U735" s="67">
        <v>0</v>
      </c>
      <c r="V735" s="67">
        <v>0</v>
      </c>
      <c r="W735" s="67">
        <v>0</v>
      </c>
      <c r="X735" s="67">
        <v>0</v>
      </c>
      <c r="Y735" s="67">
        <v>0</v>
      </c>
      <c r="Z735" s="67">
        <v>0</v>
      </c>
      <c r="AA735" s="67">
        <v>0</v>
      </c>
      <c r="AB735" s="67">
        <v>0</v>
      </c>
      <c r="AC735" s="67">
        <v>0</v>
      </c>
      <c r="AD735" s="67">
        <v>0</v>
      </c>
      <c r="AE735" s="67">
        <v>0</v>
      </c>
      <c r="AF735" s="67">
        <v>0</v>
      </c>
      <c r="AG735" s="67">
        <v>0</v>
      </c>
      <c r="AH735" s="67">
        <v>0</v>
      </c>
      <c r="AI735" s="67">
        <v>0</v>
      </c>
      <c r="AJ735" s="67">
        <v>0</v>
      </c>
      <c r="AK735" s="67">
        <v>0</v>
      </c>
      <c r="AL735" s="67">
        <v>0</v>
      </c>
      <c r="AM735" s="67">
        <v>0</v>
      </c>
      <c r="AN735" s="67">
        <v>0</v>
      </c>
      <c r="AO735" s="67">
        <v>0</v>
      </c>
      <c r="AP735" s="67">
        <v>0</v>
      </c>
      <c r="AQ735" s="67">
        <v>0</v>
      </c>
      <c r="AR735" s="67">
        <v>0</v>
      </c>
      <c r="AS735" s="67">
        <v>0</v>
      </c>
      <c r="AT735" s="67">
        <v>0</v>
      </c>
      <c r="AU735" s="67">
        <v>0</v>
      </c>
      <c r="AV735" s="67">
        <v>0</v>
      </c>
      <c r="AW735" s="67">
        <v>0</v>
      </c>
      <c r="AX735" s="67">
        <v>0</v>
      </c>
      <c r="AY735" s="67">
        <v>0</v>
      </c>
      <c r="AZ735" s="67">
        <v>0</v>
      </c>
      <c r="BA735" s="67">
        <v>0</v>
      </c>
      <c r="BB735" s="67">
        <v>0</v>
      </c>
    </row>
    <row r="736" spans="1:54" ht="14.85" customHeight="1" x14ac:dyDescent="0.25">
      <c r="A736" s="6" t="s">
        <v>2169</v>
      </c>
      <c r="B736" s="6" t="s">
        <v>2170</v>
      </c>
      <c r="C736" s="6" t="s">
        <v>7317</v>
      </c>
      <c r="D736" s="6" t="s">
        <v>116</v>
      </c>
      <c r="E736" s="6" t="s">
        <v>117</v>
      </c>
      <c r="G736" s="12" t="s">
        <v>4821</v>
      </c>
      <c r="H736" s="6">
        <v>1</v>
      </c>
      <c r="I736" s="6">
        <v>-1000</v>
      </c>
      <c r="J736" s="6">
        <v>1000</v>
      </c>
      <c r="K736" s="13" t="s">
        <v>5014</v>
      </c>
      <c r="L736" s="7" t="s">
        <v>6152</v>
      </c>
      <c r="M736" s="14"/>
      <c r="N736" s="67">
        <v>0</v>
      </c>
      <c r="O736" s="67">
        <v>0</v>
      </c>
      <c r="P736" s="67">
        <v>0</v>
      </c>
      <c r="Q736" s="67">
        <v>0</v>
      </c>
      <c r="R736" s="67">
        <v>0</v>
      </c>
      <c r="S736" s="67">
        <v>0</v>
      </c>
      <c r="T736" s="67">
        <v>0</v>
      </c>
      <c r="U736" s="67">
        <v>0</v>
      </c>
      <c r="V736" s="67">
        <v>0</v>
      </c>
      <c r="W736" s="67">
        <v>0</v>
      </c>
      <c r="X736" s="67">
        <v>0</v>
      </c>
      <c r="Y736" s="67">
        <v>0</v>
      </c>
      <c r="Z736" s="67">
        <v>0</v>
      </c>
      <c r="AA736" s="67">
        <v>0</v>
      </c>
      <c r="AB736" s="67">
        <v>0</v>
      </c>
      <c r="AC736" s="67">
        <v>0</v>
      </c>
      <c r="AD736" s="67">
        <v>0</v>
      </c>
      <c r="AE736" s="67">
        <v>0</v>
      </c>
      <c r="AF736" s="67">
        <v>0</v>
      </c>
      <c r="AG736" s="67">
        <v>0</v>
      </c>
      <c r="AH736" s="67">
        <v>0</v>
      </c>
      <c r="AI736" s="67">
        <v>0</v>
      </c>
      <c r="AJ736" s="67">
        <v>0</v>
      </c>
      <c r="AK736" s="67">
        <v>0</v>
      </c>
      <c r="AL736" s="67">
        <v>0</v>
      </c>
      <c r="AM736" s="67">
        <v>0</v>
      </c>
      <c r="AN736" s="67">
        <v>0</v>
      </c>
      <c r="AO736" s="67">
        <v>0</v>
      </c>
      <c r="AP736" s="67">
        <v>0</v>
      </c>
      <c r="AQ736" s="67">
        <v>0</v>
      </c>
      <c r="AR736" s="67">
        <v>0</v>
      </c>
      <c r="AS736" s="67">
        <v>0</v>
      </c>
      <c r="AT736" s="67">
        <v>0</v>
      </c>
      <c r="AU736" s="67">
        <v>0</v>
      </c>
      <c r="AV736" s="67">
        <v>0</v>
      </c>
      <c r="AW736" s="67">
        <v>0</v>
      </c>
      <c r="AX736" s="67">
        <v>0</v>
      </c>
      <c r="AY736" s="67">
        <v>0</v>
      </c>
      <c r="AZ736" s="67">
        <v>0</v>
      </c>
      <c r="BA736" s="67">
        <v>0</v>
      </c>
      <c r="BB736" s="67">
        <v>0</v>
      </c>
    </row>
    <row r="737" spans="1:54" ht="14.85" customHeight="1" x14ac:dyDescent="0.25">
      <c r="A737" s="6" t="s">
        <v>2171</v>
      </c>
      <c r="B737" s="6" t="s">
        <v>2172</v>
      </c>
      <c r="C737" s="6" t="s">
        <v>7318</v>
      </c>
      <c r="D737" s="6" t="s">
        <v>2173</v>
      </c>
      <c r="E737" s="6" t="s">
        <v>2174</v>
      </c>
      <c r="G737" s="12" t="s">
        <v>4887</v>
      </c>
      <c r="H737" s="6">
        <v>1</v>
      </c>
      <c r="I737" s="6">
        <v>-1000</v>
      </c>
      <c r="J737" s="6">
        <v>1000</v>
      </c>
      <c r="K737" s="13" t="s">
        <v>5232</v>
      </c>
      <c r="L737" s="7" t="s">
        <v>6153</v>
      </c>
      <c r="M737" s="14"/>
      <c r="N737" s="67">
        <v>0</v>
      </c>
      <c r="O737" s="67">
        <v>0</v>
      </c>
      <c r="P737" s="67">
        <v>0</v>
      </c>
      <c r="Q737" s="67">
        <v>0</v>
      </c>
      <c r="R737" s="67">
        <v>0</v>
      </c>
      <c r="S737" s="67">
        <v>0</v>
      </c>
      <c r="T737" s="67">
        <v>0</v>
      </c>
      <c r="U737" s="67">
        <v>0</v>
      </c>
      <c r="V737" s="67">
        <v>0</v>
      </c>
      <c r="W737" s="67">
        <v>0</v>
      </c>
      <c r="X737" s="67">
        <v>0</v>
      </c>
      <c r="Y737" s="67">
        <v>0</v>
      </c>
      <c r="Z737" s="67">
        <v>0</v>
      </c>
      <c r="AA737" s="67">
        <v>0</v>
      </c>
      <c r="AB737" s="67">
        <v>0</v>
      </c>
      <c r="AC737" s="67">
        <v>0</v>
      </c>
      <c r="AD737" s="67">
        <v>0</v>
      </c>
      <c r="AE737" s="67">
        <v>0</v>
      </c>
      <c r="AF737" s="67">
        <v>0</v>
      </c>
      <c r="AG737" s="67">
        <v>0</v>
      </c>
      <c r="AH737" s="67">
        <v>0</v>
      </c>
      <c r="AI737" s="67">
        <v>0</v>
      </c>
      <c r="AJ737" s="67">
        <v>0</v>
      </c>
      <c r="AK737" s="67">
        <v>0</v>
      </c>
      <c r="AL737" s="67">
        <v>0</v>
      </c>
      <c r="AM737" s="67">
        <v>0</v>
      </c>
      <c r="AN737" s="67">
        <v>0</v>
      </c>
      <c r="AO737" s="67">
        <v>0</v>
      </c>
      <c r="AP737" s="67">
        <v>0</v>
      </c>
      <c r="AQ737" s="67">
        <v>0</v>
      </c>
      <c r="AR737" s="67">
        <v>0</v>
      </c>
      <c r="AS737" s="67">
        <v>0</v>
      </c>
      <c r="AT737" s="67">
        <v>0</v>
      </c>
      <c r="AU737" s="67">
        <v>0</v>
      </c>
      <c r="AV737" s="67">
        <v>0</v>
      </c>
      <c r="AW737" s="67">
        <v>0</v>
      </c>
      <c r="AX737" s="67">
        <v>0</v>
      </c>
      <c r="AY737" s="67">
        <v>0</v>
      </c>
      <c r="AZ737" s="67">
        <v>0</v>
      </c>
      <c r="BA737" s="67">
        <v>0</v>
      </c>
      <c r="BB737" s="67">
        <v>0</v>
      </c>
    </row>
    <row r="738" spans="1:54" ht="14.85" customHeight="1" x14ac:dyDescent="0.25">
      <c r="A738" s="6" t="s">
        <v>2175</v>
      </c>
      <c r="B738" s="6" t="s">
        <v>2176</v>
      </c>
      <c r="C738" s="6" t="s">
        <v>7319</v>
      </c>
      <c r="D738" s="6" t="s">
        <v>176</v>
      </c>
      <c r="E738" s="6" t="s">
        <v>177</v>
      </c>
      <c r="G738" s="12" t="s">
        <v>4820</v>
      </c>
      <c r="H738" s="6">
        <v>1</v>
      </c>
      <c r="I738" s="6">
        <v>-1000</v>
      </c>
      <c r="J738" s="6">
        <v>1000</v>
      </c>
      <c r="L738" s="7" t="s">
        <v>6154</v>
      </c>
      <c r="M738" s="14"/>
      <c r="N738" s="67">
        <v>0</v>
      </c>
      <c r="O738" s="67">
        <v>0</v>
      </c>
      <c r="P738" s="67">
        <v>0</v>
      </c>
      <c r="Q738" s="67">
        <v>0</v>
      </c>
      <c r="R738" s="67">
        <v>0</v>
      </c>
      <c r="S738" s="67">
        <v>0</v>
      </c>
      <c r="T738" s="67">
        <v>0</v>
      </c>
      <c r="U738" s="67">
        <v>0</v>
      </c>
      <c r="V738" s="67">
        <v>0</v>
      </c>
      <c r="W738" s="67">
        <v>0</v>
      </c>
      <c r="X738" s="67">
        <v>0</v>
      </c>
      <c r="Y738" s="67">
        <v>0</v>
      </c>
      <c r="Z738" s="67">
        <v>0</v>
      </c>
      <c r="AA738" s="67">
        <v>0</v>
      </c>
      <c r="AB738" s="67">
        <v>0</v>
      </c>
      <c r="AC738" s="67">
        <v>0</v>
      </c>
      <c r="AD738" s="67">
        <v>0</v>
      </c>
      <c r="AE738" s="67">
        <v>0</v>
      </c>
      <c r="AF738" s="67">
        <v>0</v>
      </c>
      <c r="AG738" s="67">
        <v>0</v>
      </c>
      <c r="AH738" s="67">
        <v>0</v>
      </c>
      <c r="AI738" s="67">
        <v>0</v>
      </c>
      <c r="AJ738" s="67">
        <v>0</v>
      </c>
      <c r="AK738" s="67">
        <v>0</v>
      </c>
      <c r="AL738" s="67">
        <v>0</v>
      </c>
      <c r="AM738" s="67">
        <v>0</v>
      </c>
      <c r="AN738" s="67">
        <v>0</v>
      </c>
      <c r="AO738" s="67">
        <v>0</v>
      </c>
      <c r="AP738" s="67">
        <v>0</v>
      </c>
      <c r="AQ738" s="67">
        <v>0</v>
      </c>
      <c r="AR738" s="67">
        <v>0</v>
      </c>
      <c r="AS738" s="67">
        <v>0</v>
      </c>
      <c r="AT738" s="67">
        <v>0</v>
      </c>
      <c r="AU738" s="67">
        <v>0</v>
      </c>
      <c r="AV738" s="67">
        <v>0</v>
      </c>
      <c r="AW738" s="67">
        <v>0</v>
      </c>
      <c r="AX738" s="67">
        <v>0</v>
      </c>
      <c r="AY738" s="67">
        <v>0</v>
      </c>
      <c r="AZ738" s="67">
        <v>0</v>
      </c>
      <c r="BA738" s="67">
        <v>0</v>
      </c>
      <c r="BB738" s="67">
        <v>0</v>
      </c>
    </row>
    <row r="739" spans="1:54" ht="14.85" customHeight="1" x14ac:dyDescent="0.25">
      <c r="A739" s="6" t="s">
        <v>2177</v>
      </c>
      <c r="B739" s="6" t="s">
        <v>2178</v>
      </c>
      <c r="C739" s="6" t="s">
        <v>7320</v>
      </c>
      <c r="D739" s="6" t="s">
        <v>1826</v>
      </c>
      <c r="E739" s="6" t="s">
        <v>1827</v>
      </c>
      <c r="G739" s="12" t="s">
        <v>4719</v>
      </c>
      <c r="H739" s="6">
        <v>0</v>
      </c>
      <c r="I739" s="6">
        <v>0</v>
      </c>
      <c r="J739" s="6">
        <v>1000</v>
      </c>
      <c r="L739" s="7" t="s">
        <v>6155</v>
      </c>
      <c r="M739" s="14"/>
      <c r="N739" s="67">
        <v>0</v>
      </c>
      <c r="O739" s="67">
        <v>0</v>
      </c>
      <c r="P739" s="67">
        <v>0</v>
      </c>
      <c r="Q739" s="67">
        <v>0</v>
      </c>
      <c r="R739" s="67">
        <v>0</v>
      </c>
      <c r="S739" s="67">
        <v>0</v>
      </c>
      <c r="T739" s="67">
        <v>0</v>
      </c>
      <c r="U739" s="67">
        <v>0</v>
      </c>
      <c r="V739" s="67">
        <v>0</v>
      </c>
      <c r="W739" s="67">
        <v>0</v>
      </c>
      <c r="X739" s="67">
        <v>0</v>
      </c>
      <c r="Y739" s="67">
        <v>0</v>
      </c>
      <c r="Z739" s="67">
        <v>0</v>
      </c>
      <c r="AA739" s="67">
        <v>0</v>
      </c>
      <c r="AB739" s="67">
        <v>0</v>
      </c>
      <c r="AC739" s="67">
        <v>0</v>
      </c>
      <c r="AD739" s="67">
        <v>0</v>
      </c>
      <c r="AE739" s="67">
        <v>0</v>
      </c>
      <c r="AF739" s="67">
        <v>0</v>
      </c>
      <c r="AG739" s="67">
        <v>0</v>
      </c>
      <c r="AH739" s="67">
        <v>0</v>
      </c>
      <c r="AI739" s="67">
        <v>0</v>
      </c>
      <c r="AJ739" s="67">
        <v>0</v>
      </c>
      <c r="AK739" s="67">
        <v>0</v>
      </c>
      <c r="AL739" s="67">
        <v>0</v>
      </c>
      <c r="AM739" s="67">
        <v>0</v>
      </c>
      <c r="AN739" s="67">
        <v>0</v>
      </c>
      <c r="AO739" s="67">
        <v>0</v>
      </c>
      <c r="AP739" s="67">
        <v>0</v>
      </c>
      <c r="AQ739" s="67">
        <v>0</v>
      </c>
      <c r="AR739" s="67">
        <v>0</v>
      </c>
      <c r="AS739" s="67">
        <v>0</v>
      </c>
      <c r="AT739" s="67">
        <v>0</v>
      </c>
      <c r="AU739" s="67">
        <v>0</v>
      </c>
      <c r="AV739" s="67">
        <v>0</v>
      </c>
      <c r="AW739" s="67">
        <v>0</v>
      </c>
      <c r="AX739" s="67">
        <v>0</v>
      </c>
      <c r="AY739" s="67">
        <v>0</v>
      </c>
      <c r="AZ739" s="67">
        <v>0</v>
      </c>
      <c r="BA739" s="67">
        <v>0</v>
      </c>
      <c r="BB739" s="67">
        <v>0</v>
      </c>
    </row>
    <row r="740" spans="1:54" ht="14.85" customHeight="1" x14ac:dyDescent="0.25">
      <c r="A740" s="6" t="s">
        <v>2179</v>
      </c>
      <c r="B740" s="6" t="s">
        <v>2180</v>
      </c>
      <c r="C740" s="6" t="s">
        <v>7321</v>
      </c>
      <c r="D740" s="6" t="s">
        <v>88</v>
      </c>
      <c r="E740" s="6" t="s">
        <v>89</v>
      </c>
      <c r="G740" s="7" t="s">
        <v>4753</v>
      </c>
      <c r="H740" s="6">
        <v>0</v>
      </c>
      <c r="I740" s="6">
        <v>0</v>
      </c>
      <c r="J740" s="6">
        <v>1000</v>
      </c>
      <c r="K740" s="13" t="s">
        <v>4751</v>
      </c>
      <c r="L740" s="7" t="s">
        <v>6156</v>
      </c>
      <c r="M740" s="14"/>
      <c r="N740" s="67">
        <v>0</v>
      </c>
      <c r="O740" s="67">
        <v>0</v>
      </c>
      <c r="P740" s="67">
        <v>0</v>
      </c>
      <c r="Q740" s="67">
        <v>0</v>
      </c>
      <c r="R740" s="67">
        <v>0</v>
      </c>
      <c r="S740" s="67">
        <v>0</v>
      </c>
      <c r="T740" s="67">
        <v>0</v>
      </c>
      <c r="U740" s="67">
        <v>0</v>
      </c>
      <c r="V740" s="67">
        <v>0</v>
      </c>
      <c r="W740" s="67">
        <v>0</v>
      </c>
      <c r="X740" s="67">
        <v>0</v>
      </c>
      <c r="Y740" s="67">
        <v>0</v>
      </c>
      <c r="Z740" s="67">
        <v>0</v>
      </c>
      <c r="AA740" s="67">
        <v>0</v>
      </c>
      <c r="AB740" s="67">
        <v>0</v>
      </c>
      <c r="AC740" s="67">
        <v>0</v>
      </c>
      <c r="AD740" s="67">
        <v>0</v>
      </c>
      <c r="AE740" s="67">
        <v>0</v>
      </c>
      <c r="AF740" s="67">
        <v>0</v>
      </c>
      <c r="AG740" s="67">
        <v>0</v>
      </c>
      <c r="AH740" s="67">
        <v>0</v>
      </c>
      <c r="AI740" s="67">
        <v>0</v>
      </c>
      <c r="AJ740" s="67">
        <v>0</v>
      </c>
      <c r="AK740" s="67">
        <v>0</v>
      </c>
      <c r="AL740" s="67">
        <v>0</v>
      </c>
      <c r="AM740" s="67">
        <v>0</v>
      </c>
      <c r="AN740" s="67">
        <v>0</v>
      </c>
      <c r="AO740" s="67">
        <v>0</v>
      </c>
      <c r="AP740" s="67">
        <v>0</v>
      </c>
      <c r="AQ740" s="67">
        <v>0</v>
      </c>
      <c r="AR740" s="67">
        <v>0</v>
      </c>
      <c r="AS740" s="67">
        <v>0</v>
      </c>
      <c r="AT740" s="67">
        <v>0</v>
      </c>
      <c r="AU740" s="67">
        <v>0</v>
      </c>
      <c r="AV740" s="67">
        <v>0</v>
      </c>
      <c r="AW740" s="67">
        <v>0</v>
      </c>
      <c r="AX740" s="67">
        <v>0</v>
      </c>
      <c r="AY740" s="67">
        <v>0</v>
      </c>
      <c r="AZ740" s="67">
        <v>0</v>
      </c>
      <c r="BA740" s="67">
        <v>0</v>
      </c>
      <c r="BB740" s="67">
        <v>0</v>
      </c>
    </row>
    <row r="741" spans="1:54" ht="14.85" customHeight="1" x14ac:dyDescent="0.25">
      <c r="A741" s="6" t="s">
        <v>2181</v>
      </c>
      <c r="B741" s="6" t="s">
        <v>2182</v>
      </c>
      <c r="C741" s="6" t="s">
        <v>7322</v>
      </c>
      <c r="D741" s="6" t="s">
        <v>192</v>
      </c>
      <c r="E741" s="6" t="s">
        <v>193</v>
      </c>
      <c r="G741" s="12" t="s">
        <v>4881</v>
      </c>
      <c r="H741" s="6">
        <v>1</v>
      </c>
      <c r="I741" s="6">
        <v>-1000</v>
      </c>
      <c r="J741" s="6">
        <v>1000</v>
      </c>
      <c r="L741" s="7" t="s">
        <v>6157</v>
      </c>
      <c r="M741" s="14"/>
      <c r="N741" s="67">
        <v>0</v>
      </c>
      <c r="O741" s="67">
        <v>0</v>
      </c>
      <c r="P741" s="67">
        <v>0</v>
      </c>
      <c r="Q741" s="67">
        <v>0</v>
      </c>
      <c r="R741" s="67">
        <v>0</v>
      </c>
      <c r="S741" s="67">
        <v>0</v>
      </c>
      <c r="T741" s="67">
        <v>0</v>
      </c>
      <c r="U741" s="67">
        <v>0</v>
      </c>
      <c r="V741" s="67">
        <v>0</v>
      </c>
      <c r="W741" s="67">
        <v>0</v>
      </c>
      <c r="X741" s="67">
        <v>0</v>
      </c>
      <c r="Y741" s="67">
        <v>0</v>
      </c>
      <c r="Z741" s="67">
        <v>0</v>
      </c>
      <c r="AA741" s="67">
        <v>0</v>
      </c>
      <c r="AB741" s="67">
        <v>0</v>
      </c>
      <c r="AC741" s="67">
        <v>0</v>
      </c>
      <c r="AD741" s="67">
        <v>0</v>
      </c>
      <c r="AE741" s="67">
        <v>0</v>
      </c>
      <c r="AF741" s="67">
        <v>0</v>
      </c>
      <c r="AG741" s="67">
        <v>0</v>
      </c>
      <c r="AH741" s="67">
        <v>0</v>
      </c>
      <c r="AI741" s="67">
        <v>0</v>
      </c>
      <c r="AJ741" s="67">
        <v>0</v>
      </c>
      <c r="AK741" s="67">
        <v>0</v>
      </c>
      <c r="AL741" s="67">
        <v>0</v>
      </c>
      <c r="AM741" s="67">
        <v>0</v>
      </c>
      <c r="AN741" s="67">
        <v>0</v>
      </c>
      <c r="AO741" s="67">
        <v>0</v>
      </c>
      <c r="AP741" s="67">
        <v>0</v>
      </c>
      <c r="AQ741" s="67">
        <v>0</v>
      </c>
      <c r="AR741" s="67">
        <v>0</v>
      </c>
      <c r="AS741" s="67">
        <v>0</v>
      </c>
      <c r="AT741" s="67">
        <v>0</v>
      </c>
      <c r="AU741" s="67">
        <v>0</v>
      </c>
      <c r="AV741" s="67">
        <v>0</v>
      </c>
      <c r="AW741" s="67">
        <v>0</v>
      </c>
      <c r="AX741" s="67">
        <v>0</v>
      </c>
      <c r="AY741" s="67">
        <v>0</v>
      </c>
      <c r="AZ741" s="67">
        <v>0</v>
      </c>
      <c r="BA741" s="67">
        <v>0</v>
      </c>
      <c r="BB741" s="67">
        <v>0</v>
      </c>
    </row>
    <row r="742" spans="1:54" ht="14.85" customHeight="1" x14ac:dyDescent="0.25">
      <c r="A742" s="6" t="s">
        <v>2183</v>
      </c>
      <c r="B742" s="6" t="s">
        <v>2184</v>
      </c>
      <c r="C742" s="6" t="s">
        <v>7323</v>
      </c>
      <c r="D742" s="6" t="s">
        <v>77</v>
      </c>
      <c r="E742" s="6" t="s">
        <v>78</v>
      </c>
      <c r="G742" s="12" t="s">
        <v>4948</v>
      </c>
      <c r="H742" s="6">
        <v>1</v>
      </c>
      <c r="I742" s="6">
        <v>-1000</v>
      </c>
      <c r="J742" s="6">
        <v>1000</v>
      </c>
      <c r="L742" s="7" t="s">
        <v>6158</v>
      </c>
      <c r="M742" s="14"/>
      <c r="N742" s="67">
        <v>-1.0147499551749206E-6</v>
      </c>
      <c r="O742" s="67">
        <v>-1.0147499551749206E-6</v>
      </c>
      <c r="P742" s="67">
        <v>-1.0147499551749206E-6</v>
      </c>
      <c r="Q742" s="67">
        <v>-1.0395000344942673E-6</v>
      </c>
      <c r="R742" s="67">
        <v>-1.0147499551749206E-6</v>
      </c>
      <c r="S742" s="67">
        <v>-1.0395000344942673E-6</v>
      </c>
      <c r="T742" s="67">
        <v>-1.0147499551749206E-6</v>
      </c>
      <c r="U742" s="67">
        <v>-1.0147499551749206E-6</v>
      </c>
      <c r="V742" s="67">
        <v>-1.0147499551749206E-6</v>
      </c>
      <c r="W742" s="67">
        <v>-1.0395000344942673E-6</v>
      </c>
      <c r="X742" s="67">
        <v>-1.0395000344942673E-6</v>
      </c>
      <c r="Y742" s="67">
        <v>-1.0147499551749206E-6</v>
      </c>
      <c r="Z742" s="67">
        <v>-1.0395000344942673E-6</v>
      </c>
      <c r="AA742" s="67">
        <v>-1.0395000344942673E-6</v>
      </c>
      <c r="AB742" s="67">
        <v>-1.0147499551749206E-6</v>
      </c>
      <c r="AC742" s="67">
        <v>-1.0395000344942673E-6</v>
      </c>
      <c r="AD742" s="67">
        <v>-1.0395000344942673E-6</v>
      </c>
      <c r="AE742" s="67">
        <v>-1.0395000344942673E-6</v>
      </c>
      <c r="AF742" s="67">
        <v>-1.0642500001267763E-6</v>
      </c>
      <c r="AG742" s="67">
        <v>-2.0038306729475153E-6</v>
      </c>
      <c r="AH742" s="67">
        <v>-1.9523516812114394E-6</v>
      </c>
      <c r="AI742" s="67">
        <v>-2.230496761512768E-6</v>
      </c>
      <c r="AJ742" s="67">
        <v>-1.9633175725175533E-6</v>
      </c>
      <c r="AK742" s="67">
        <v>-1.1928689218621003E-6</v>
      </c>
      <c r="AL742" s="67">
        <v>-1.1496363185869996E-6</v>
      </c>
      <c r="AM742" s="67">
        <v>-1.1700955155902193E-6</v>
      </c>
      <c r="AN742" s="67">
        <v>-1.7680650898910244E-6</v>
      </c>
      <c r="AO742" s="67">
        <v>-1.8507533923184383E-6</v>
      </c>
      <c r="AP742" s="67">
        <v>-1.8437764310874627E-6</v>
      </c>
      <c r="AQ742" s="67">
        <v>-1.8456381667419919E-6</v>
      </c>
      <c r="AR742" s="67">
        <v>-1.2765793826474692E-6</v>
      </c>
      <c r="AS742" s="67">
        <v>-1.2414327557053184E-6</v>
      </c>
      <c r="AT742" s="67">
        <v>-1.2602106380654732E-6</v>
      </c>
      <c r="AU742" s="67">
        <v>-1.2663280131164356E-6</v>
      </c>
      <c r="AV742" s="67">
        <v>-1.1573897609196138E-6</v>
      </c>
      <c r="AW742" s="67">
        <v>-1.1002932751580374E-6</v>
      </c>
      <c r="AX742" s="67">
        <v>-1.1367934575901018E-6</v>
      </c>
      <c r="AY742" s="67">
        <v>-1.1479031627459335E-6</v>
      </c>
      <c r="AZ742" s="67">
        <v>-1.1153219929838087E-6</v>
      </c>
      <c r="BA742" s="67">
        <v>-1.1288922223684494E-6</v>
      </c>
      <c r="BB742" s="67">
        <v>-1.1350613249305752E-6</v>
      </c>
    </row>
    <row r="743" spans="1:54" ht="14.85" customHeight="1" x14ac:dyDescent="0.25">
      <c r="A743" s="6" t="s">
        <v>2185</v>
      </c>
      <c r="C743" s="6" t="s">
        <v>7324</v>
      </c>
      <c r="D743" s="6"/>
      <c r="E743" s="6"/>
      <c r="G743" s="12" t="s">
        <v>4512</v>
      </c>
      <c r="H743" s="6">
        <v>1</v>
      </c>
      <c r="I743" s="6">
        <v>-1000</v>
      </c>
      <c r="J743" s="6">
        <v>0</v>
      </c>
      <c r="L743" s="7" t="s">
        <v>6159</v>
      </c>
      <c r="M743" s="14"/>
      <c r="N743" s="67">
        <v>-1.0147499551749206E-6</v>
      </c>
      <c r="O743" s="67">
        <v>-1.0147499551749206E-6</v>
      </c>
      <c r="P743" s="67">
        <v>-1.0147499551749206E-6</v>
      </c>
      <c r="Q743" s="67">
        <v>-1.0395000344942673E-6</v>
      </c>
      <c r="R743" s="67">
        <v>-1.0147499551749206E-6</v>
      </c>
      <c r="S743" s="67">
        <v>-1.0395000344942673E-6</v>
      </c>
      <c r="T743" s="67">
        <v>-1.0147499551749206E-6</v>
      </c>
      <c r="U743" s="67">
        <v>-1.0147499551749206E-6</v>
      </c>
      <c r="V743" s="67">
        <v>-1.0147499551749206E-6</v>
      </c>
      <c r="W743" s="67">
        <v>-1.0395000344942673E-6</v>
      </c>
      <c r="X743" s="67">
        <v>-1.0395000344942673E-6</v>
      </c>
      <c r="Y743" s="67">
        <v>-1.0147499551749206E-6</v>
      </c>
      <c r="Z743" s="67">
        <v>-1.0395000344942673E-6</v>
      </c>
      <c r="AA743" s="67">
        <v>-1.0395000344942673E-6</v>
      </c>
      <c r="AB743" s="67">
        <v>-1.0147499551749206E-6</v>
      </c>
      <c r="AC743" s="67">
        <v>-1.0395000344942673E-6</v>
      </c>
      <c r="AD743" s="67">
        <v>-1.0395000344942673E-6</v>
      </c>
      <c r="AE743" s="67">
        <v>-1.0395000344942673E-6</v>
      </c>
      <c r="AF743" s="67">
        <v>-1.0642500001267763E-6</v>
      </c>
      <c r="AG743" s="67">
        <v>-2.0038306729475153E-6</v>
      </c>
      <c r="AH743" s="67">
        <v>-1.9523516812114394E-6</v>
      </c>
      <c r="AI743" s="67">
        <v>-2.230496761512768E-6</v>
      </c>
      <c r="AJ743" s="67">
        <v>-1.9633175725175533E-6</v>
      </c>
      <c r="AK743" s="67">
        <v>-1.1928689218621003E-6</v>
      </c>
      <c r="AL743" s="67">
        <v>-1.1496363185869996E-6</v>
      </c>
      <c r="AM743" s="67">
        <v>-1.1700955155902193E-6</v>
      </c>
      <c r="AN743" s="67">
        <v>-1.7680650898910244E-6</v>
      </c>
      <c r="AO743" s="67">
        <v>-1.8507533923184383E-6</v>
      </c>
      <c r="AP743" s="67">
        <v>-1.8437764310874627E-6</v>
      </c>
      <c r="AQ743" s="67">
        <v>-1.8456381667419919E-6</v>
      </c>
      <c r="AR743" s="67">
        <v>-1.2765793826474692E-6</v>
      </c>
      <c r="AS743" s="67">
        <v>-1.2414327557053184E-6</v>
      </c>
      <c r="AT743" s="67">
        <v>-1.2602106380654732E-6</v>
      </c>
      <c r="AU743" s="67">
        <v>-1.2663280131164356E-6</v>
      </c>
      <c r="AV743" s="67">
        <v>-1.1573897609196138E-6</v>
      </c>
      <c r="AW743" s="67">
        <v>-1.1002932751580374E-6</v>
      </c>
      <c r="AX743" s="67">
        <v>-1.1367934575901018E-6</v>
      </c>
      <c r="AY743" s="67">
        <v>-1.1479031627459335E-6</v>
      </c>
      <c r="AZ743" s="67">
        <v>-1.1153219929838087E-6</v>
      </c>
      <c r="BA743" s="67">
        <v>-1.1288922223684494E-6</v>
      </c>
      <c r="BB743" s="67">
        <v>-1.1350613249305752E-6</v>
      </c>
    </row>
    <row r="744" spans="1:54" ht="14.85" customHeight="1" x14ac:dyDescent="0.25">
      <c r="A744" s="6" t="s">
        <v>2186</v>
      </c>
      <c r="B744" s="6" t="s">
        <v>2187</v>
      </c>
      <c r="C744" s="6" t="s">
        <v>7325</v>
      </c>
      <c r="D744" s="6" t="s">
        <v>232</v>
      </c>
      <c r="E744" s="6" t="s">
        <v>233</v>
      </c>
      <c r="G744" s="12" t="s">
        <v>4833</v>
      </c>
      <c r="H744" s="6">
        <v>0</v>
      </c>
      <c r="I744" s="6">
        <v>0</v>
      </c>
      <c r="J744" s="6">
        <v>1000</v>
      </c>
      <c r="K744" s="13" t="s">
        <v>5021</v>
      </c>
      <c r="L744" s="7" t="s">
        <v>6160</v>
      </c>
      <c r="M744" s="14"/>
      <c r="N744" s="67">
        <v>0</v>
      </c>
      <c r="O744" s="67">
        <v>0</v>
      </c>
      <c r="P744" s="67">
        <v>0</v>
      </c>
      <c r="Q744" s="67">
        <v>0</v>
      </c>
      <c r="R744" s="67">
        <v>0</v>
      </c>
      <c r="S744" s="67">
        <v>0</v>
      </c>
      <c r="T744" s="67">
        <v>0</v>
      </c>
      <c r="U744" s="67">
        <v>0</v>
      </c>
      <c r="V744" s="67">
        <v>0</v>
      </c>
      <c r="W744" s="67">
        <v>0</v>
      </c>
      <c r="X744" s="67">
        <v>0</v>
      </c>
      <c r="Y744" s="67">
        <v>0</v>
      </c>
      <c r="Z744" s="67">
        <v>0</v>
      </c>
      <c r="AA744" s="67">
        <v>0</v>
      </c>
      <c r="AB744" s="67">
        <v>0</v>
      </c>
      <c r="AC744" s="67">
        <v>0</v>
      </c>
      <c r="AD744" s="67">
        <v>0</v>
      </c>
      <c r="AE744" s="67">
        <v>0</v>
      </c>
      <c r="AF744" s="67">
        <v>0</v>
      </c>
      <c r="AG744" s="67">
        <v>0</v>
      </c>
      <c r="AH744" s="67">
        <v>0</v>
      </c>
      <c r="AI744" s="67">
        <v>0</v>
      </c>
      <c r="AJ744" s="67">
        <v>0</v>
      </c>
      <c r="AK744" s="67">
        <v>0</v>
      </c>
      <c r="AL744" s="67">
        <v>0</v>
      </c>
      <c r="AM744" s="67">
        <v>0</v>
      </c>
      <c r="AN744" s="67">
        <v>0</v>
      </c>
      <c r="AO744" s="67">
        <v>0</v>
      </c>
      <c r="AP744" s="67">
        <v>0</v>
      </c>
      <c r="AQ744" s="67">
        <v>0</v>
      </c>
      <c r="AR744" s="67">
        <v>0</v>
      </c>
      <c r="AS744" s="67">
        <v>0</v>
      </c>
      <c r="AT744" s="67">
        <v>0</v>
      </c>
      <c r="AU744" s="67">
        <v>0</v>
      </c>
      <c r="AV744" s="67">
        <v>0</v>
      </c>
      <c r="AW744" s="67">
        <v>0</v>
      </c>
      <c r="AX744" s="67">
        <v>0</v>
      </c>
      <c r="AY744" s="67">
        <v>0</v>
      </c>
      <c r="AZ744" s="67">
        <v>0</v>
      </c>
      <c r="BA744" s="67">
        <v>0</v>
      </c>
      <c r="BB744" s="67">
        <v>0</v>
      </c>
    </row>
    <row r="745" spans="1:54" ht="14.85" customHeight="1" x14ac:dyDescent="0.25">
      <c r="A745" s="6" t="s">
        <v>2188</v>
      </c>
      <c r="B745" s="6" t="s">
        <v>2189</v>
      </c>
      <c r="C745" s="6" t="s">
        <v>7326</v>
      </c>
      <c r="D745" s="6" t="s">
        <v>433</v>
      </c>
      <c r="E745" s="6" t="s">
        <v>434</v>
      </c>
      <c r="G745" s="12" t="s">
        <v>4827</v>
      </c>
      <c r="H745" s="6">
        <v>0</v>
      </c>
      <c r="I745" s="6">
        <v>0</v>
      </c>
      <c r="J745" s="6">
        <v>1000</v>
      </c>
      <c r="K745" s="13" t="s">
        <v>5048</v>
      </c>
      <c r="L745" s="7" t="s">
        <v>6161</v>
      </c>
      <c r="M745" s="14"/>
      <c r="N745" s="67">
        <v>0</v>
      </c>
      <c r="O745" s="67">
        <v>0</v>
      </c>
      <c r="P745" s="67">
        <v>0</v>
      </c>
      <c r="Q745" s="67">
        <v>0</v>
      </c>
      <c r="R745" s="67">
        <v>0</v>
      </c>
      <c r="S745" s="67">
        <v>0</v>
      </c>
      <c r="T745" s="67">
        <v>0</v>
      </c>
      <c r="U745" s="67">
        <v>0</v>
      </c>
      <c r="V745" s="67">
        <v>0</v>
      </c>
      <c r="W745" s="67">
        <v>0</v>
      </c>
      <c r="X745" s="67">
        <v>0</v>
      </c>
      <c r="Y745" s="67">
        <v>0</v>
      </c>
      <c r="Z745" s="67">
        <v>0</v>
      </c>
      <c r="AA745" s="67">
        <v>0</v>
      </c>
      <c r="AB745" s="67">
        <v>0</v>
      </c>
      <c r="AC745" s="67">
        <v>0</v>
      </c>
      <c r="AD745" s="67">
        <v>0</v>
      </c>
      <c r="AE745" s="67">
        <v>0</v>
      </c>
      <c r="AF745" s="67">
        <v>0</v>
      </c>
      <c r="AG745" s="67">
        <v>0</v>
      </c>
      <c r="AH745" s="67">
        <v>0</v>
      </c>
      <c r="AI745" s="67">
        <v>0</v>
      </c>
      <c r="AJ745" s="67">
        <v>0</v>
      </c>
      <c r="AK745" s="67">
        <v>0</v>
      </c>
      <c r="AL745" s="67">
        <v>0</v>
      </c>
      <c r="AM745" s="67">
        <v>0</v>
      </c>
      <c r="AN745" s="67">
        <v>0</v>
      </c>
      <c r="AO745" s="67">
        <v>0</v>
      </c>
      <c r="AP745" s="67">
        <v>0</v>
      </c>
      <c r="AQ745" s="67">
        <v>0</v>
      </c>
      <c r="AR745" s="67">
        <v>0</v>
      </c>
      <c r="AS745" s="67">
        <v>0</v>
      </c>
      <c r="AT745" s="67">
        <v>0</v>
      </c>
      <c r="AU745" s="67">
        <v>0</v>
      </c>
      <c r="AV745" s="67">
        <v>0</v>
      </c>
      <c r="AW745" s="67">
        <v>0</v>
      </c>
      <c r="AX745" s="67">
        <v>0</v>
      </c>
      <c r="AY745" s="67">
        <v>0</v>
      </c>
      <c r="AZ745" s="67">
        <v>0</v>
      </c>
      <c r="BA745" s="67">
        <v>0</v>
      </c>
      <c r="BB745" s="67">
        <v>0</v>
      </c>
    </row>
    <row r="746" spans="1:54" ht="14.85" customHeight="1" x14ac:dyDescent="0.25">
      <c r="A746" s="6" t="s">
        <v>2190</v>
      </c>
      <c r="B746" s="6" t="s">
        <v>2191</v>
      </c>
      <c r="C746" s="6" t="s">
        <v>7327</v>
      </c>
      <c r="D746" s="6" t="s">
        <v>282</v>
      </c>
      <c r="E746" s="6" t="s">
        <v>283</v>
      </c>
      <c r="G746" s="12" t="s">
        <v>4827</v>
      </c>
      <c r="H746" s="6">
        <v>1</v>
      </c>
      <c r="I746" s="6">
        <v>-1000</v>
      </c>
      <c r="J746" s="6">
        <v>1000</v>
      </c>
      <c r="L746" s="7" t="s">
        <v>6162</v>
      </c>
      <c r="M746" s="14"/>
      <c r="N746" s="67">
        <v>0</v>
      </c>
      <c r="O746" s="67">
        <v>0</v>
      </c>
      <c r="P746" s="67">
        <v>0</v>
      </c>
      <c r="Q746" s="67">
        <v>0</v>
      </c>
      <c r="R746" s="67">
        <v>0</v>
      </c>
      <c r="S746" s="67">
        <v>0</v>
      </c>
      <c r="T746" s="67">
        <v>0</v>
      </c>
      <c r="U746" s="67">
        <v>0</v>
      </c>
      <c r="V746" s="67">
        <v>0</v>
      </c>
      <c r="W746" s="67">
        <v>0</v>
      </c>
      <c r="X746" s="67">
        <v>0</v>
      </c>
      <c r="Y746" s="67">
        <v>0</v>
      </c>
      <c r="Z746" s="67">
        <v>0</v>
      </c>
      <c r="AA746" s="67">
        <v>0</v>
      </c>
      <c r="AB746" s="67">
        <v>0</v>
      </c>
      <c r="AC746" s="67">
        <v>0</v>
      </c>
      <c r="AD746" s="67">
        <v>0</v>
      </c>
      <c r="AE746" s="67">
        <v>0</v>
      </c>
      <c r="AF746" s="67">
        <v>0</v>
      </c>
      <c r="AG746" s="67">
        <v>0</v>
      </c>
      <c r="AH746" s="67">
        <v>0</v>
      </c>
      <c r="AI746" s="67">
        <v>0</v>
      </c>
      <c r="AJ746" s="67">
        <v>0</v>
      </c>
      <c r="AK746" s="67">
        <v>0</v>
      </c>
      <c r="AL746" s="67">
        <v>0</v>
      </c>
      <c r="AM746" s="67">
        <v>0</v>
      </c>
      <c r="AN746" s="67">
        <v>0</v>
      </c>
      <c r="AO746" s="67">
        <v>0</v>
      </c>
      <c r="AP746" s="67">
        <v>0</v>
      </c>
      <c r="AQ746" s="67">
        <v>0</v>
      </c>
      <c r="AR746" s="67">
        <v>0</v>
      </c>
      <c r="AS746" s="67">
        <v>0</v>
      </c>
      <c r="AT746" s="67">
        <v>0</v>
      </c>
      <c r="AU746" s="67">
        <v>0</v>
      </c>
      <c r="AV746" s="67">
        <v>0</v>
      </c>
      <c r="AW746" s="67">
        <v>0</v>
      </c>
      <c r="AX746" s="67">
        <v>0</v>
      </c>
      <c r="AY746" s="67">
        <v>0</v>
      </c>
      <c r="AZ746" s="67">
        <v>0</v>
      </c>
      <c r="BA746" s="67">
        <v>0</v>
      </c>
      <c r="BB746" s="67">
        <v>0</v>
      </c>
    </row>
    <row r="747" spans="1:54" ht="14.85" customHeight="1" x14ac:dyDescent="0.25">
      <c r="A747" s="6" t="s">
        <v>2192</v>
      </c>
      <c r="B747" s="6" t="s">
        <v>2193</v>
      </c>
      <c r="C747" s="6" t="s">
        <v>7328</v>
      </c>
      <c r="D747" s="6" t="s">
        <v>2194</v>
      </c>
      <c r="E747" s="6" t="s">
        <v>2195</v>
      </c>
      <c r="G747" s="12" t="s">
        <v>4796</v>
      </c>
      <c r="H747" s="6">
        <v>0</v>
      </c>
      <c r="I747" s="6">
        <v>0</v>
      </c>
      <c r="J747" s="6">
        <v>1000</v>
      </c>
      <c r="K747" s="13" t="s">
        <v>4424</v>
      </c>
      <c r="L747" s="7" t="s">
        <v>6163</v>
      </c>
      <c r="M747" s="11"/>
      <c r="N747" s="67">
        <v>5.0018657681641418E-2</v>
      </c>
      <c r="O747" s="67">
        <v>5.0018657681642473E-2</v>
      </c>
      <c r="P747" s="67">
        <v>5.0018657681640766E-2</v>
      </c>
      <c r="Q747" s="67">
        <v>5.1238624942169408E-2</v>
      </c>
      <c r="R747" s="67">
        <v>5.0018657681641709E-2</v>
      </c>
      <c r="S747" s="67">
        <v>5.1238624942171296E-2</v>
      </c>
      <c r="T747" s="67">
        <v>5.001865768146406E-2</v>
      </c>
      <c r="U747" s="67">
        <v>5.0018657681647219E-2</v>
      </c>
      <c r="V747" s="67">
        <v>5.0018657681647469E-2</v>
      </c>
      <c r="W747" s="67">
        <v>5.1238624942169853E-2</v>
      </c>
      <c r="X747" s="67">
        <v>5.123862494216963E-2</v>
      </c>
      <c r="Y747" s="67">
        <v>5.0018657681642528E-2</v>
      </c>
      <c r="Z747" s="67">
        <v>5.1238624942169686E-2</v>
      </c>
      <c r="AA747" s="67">
        <v>5.1238624942167729E-2</v>
      </c>
      <c r="AB747" s="67">
        <v>5.0018657681641709E-2</v>
      </c>
      <c r="AC747" s="67">
        <v>5.1238624942276441E-2</v>
      </c>
      <c r="AD747" s="67">
        <v>5.1238624942170838E-2</v>
      </c>
      <c r="AE747" s="67">
        <v>5.1238624942125985E-2</v>
      </c>
      <c r="AF747" s="67">
        <v>5.2458592202699078E-2</v>
      </c>
      <c r="AG747" s="67">
        <v>9.8772031248624881E-2</v>
      </c>
      <c r="AH747" s="67">
        <v>9.6234549865708535E-2</v>
      </c>
      <c r="AI747" s="67">
        <v>0.10994476758647806</v>
      </c>
      <c r="AJ747" s="67">
        <v>9.6775074578182074E-2</v>
      </c>
      <c r="AK747" s="67">
        <v>5.8798425962211361E-2</v>
      </c>
      <c r="AL747" s="67">
        <v>5.6667419903216075E-2</v>
      </c>
      <c r="AM747" s="67">
        <v>5.7675886867864165E-2</v>
      </c>
      <c r="AN747" s="67">
        <v>8.7150766975094773E-2</v>
      </c>
      <c r="AO747" s="67">
        <v>9.1226610583484594E-2</v>
      </c>
      <c r="AP747" s="67">
        <v>9.0882702006910968E-2</v>
      </c>
      <c r="AQ747" s="67">
        <v>9.0974468273490802E-2</v>
      </c>
      <c r="AR747" s="67">
        <v>6.2924648473633188E-2</v>
      </c>
      <c r="AS747" s="67">
        <v>6.1192213468423122E-2</v>
      </c>
      <c r="AT747" s="67">
        <v>6.2117808170383371E-2</v>
      </c>
      <c r="AU747" s="67">
        <v>6.2419342370993683E-2</v>
      </c>
      <c r="AV747" s="67">
        <v>5.704960299373131E-2</v>
      </c>
      <c r="AW747" s="67">
        <v>5.423522448030281E-2</v>
      </c>
      <c r="AX747" s="67">
        <v>5.6034377495799766E-2</v>
      </c>
      <c r="AY747" s="67">
        <v>5.6581988851571979E-2</v>
      </c>
      <c r="AZ747" s="67">
        <v>5.4976010065897654E-2</v>
      </c>
      <c r="BA747" s="67">
        <v>5.5644913682852681E-2</v>
      </c>
      <c r="BB747" s="67">
        <v>5.5948998836044248E-2</v>
      </c>
    </row>
    <row r="748" spans="1:54" ht="14.85" customHeight="1" x14ac:dyDescent="0.25">
      <c r="A748" s="6" t="s">
        <v>2196</v>
      </c>
      <c r="B748" s="6" t="s">
        <v>2197</v>
      </c>
      <c r="C748" s="6" t="s">
        <v>7329</v>
      </c>
      <c r="D748" s="6" t="s">
        <v>2198</v>
      </c>
      <c r="E748" s="6" t="s">
        <v>2199</v>
      </c>
      <c r="G748" s="12" t="s">
        <v>4494</v>
      </c>
      <c r="H748" s="6">
        <v>1</v>
      </c>
      <c r="I748" s="6">
        <v>-1000</v>
      </c>
      <c r="J748" s="6">
        <v>1000</v>
      </c>
      <c r="K748" s="13" t="s">
        <v>4498</v>
      </c>
      <c r="L748" s="7" t="s">
        <v>6164</v>
      </c>
      <c r="M748" s="14"/>
      <c r="N748" s="67">
        <v>0</v>
      </c>
      <c r="O748" s="67">
        <v>0</v>
      </c>
      <c r="P748" s="67">
        <v>0</v>
      </c>
      <c r="Q748" s="67">
        <v>0</v>
      </c>
      <c r="R748" s="67">
        <v>0</v>
      </c>
      <c r="S748" s="67">
        <v>0</v>
      </c>
      <c r="T748" s="67">
        <v>0</v>
      </c>
      <c r="U748" s="67">
        <v>0</v>
      </c>
      <c r="V748" s="67">
        <v>0</v>
      </c>
      <c r="W748" s="67">
        <v>0</v>
      </c>
      <c r="X748" s="67">
        <v>0</v>
      </c>
      <c r="Y748" s="67">
        <v>0</v>
      </c>
      <c r="Z748" s="67">
        <v>0</v>
      </c>
      <c r="AA748" s="67">
        <v>0</v>
      </c>
      <c r="AB748" s="67">
        <v>0</v>
      </c>
      <c r="AC748" s="67">
        <v>0</v>
      </c>
      <c r="AD748" s="67">
        <v>0</v>
      </c>
      <c r="AE748" s="67">
        <v>0</v>
      </c>
      <c r="AF748" s="67">
        <v>0</v>
      </c>
      <c r="AG748" s="67">
        <v>0</v>
      </c>
      <c r="AH748" s="67">
        <v>0</v>
      </c>
      <c r="AI748" s="67">
        <v>0</v>
      </c>
      <c r="AJ748" s="67">
        <v>0</v>
      </c>
      <c r="AK748" s="67">
        <v>0</v>
      </c>
      <c r="AL748" s="67">
        <v>0</v>
      </c>
      <c r="AM748" s="67">
        <v>0</v>
      </c>
      <c r="AN748" s="67">
        <v>0</v>
      </c>
      <c r="AO748" s="67">
        <v>0</v>
      </c>
      <c r="AP748" s="67">
        <v>0</v>
      </c>
      <c r="AQ748" s="67">
        <v>0</v>
      </c>
      <c r="AR748" s="67">
        <v>0</v>
      </c>
      <c r="AS748" s="67">
        <v>0</v>
      </c>
      <c r="AT748" s="67">
        <v>0</v>
      </c>
      <c r="AU748" s="67">
        <v>0</v>
      </c>
      <c r="AV748" s="67">
        <v>0</v>
      </c>
      <c r="AW748" s="67">
        <v>0</v>
      </c>
      <c r="AX748" s="67">
        <v>0</v>
      </c>
      <c r="AY748" s="67">
        <v>0</v>
      </c>
      <c r="AZ748" s="67">
        <v>0</v>
      </c>
      <c r="BA748" s="67">
        <v>0</v>
      </c>
      <c r="BB748" s="67">
        <v>0</v>
      </c>
    </row>
    <row r="749" spans="1:54" ht="14.85" customHeight="1" x14ac:dyDescent="0.25">
      <c r="A749" s="6" t="s">
        <v>2200</v>
      </c>
      <c r="B749" s="6" t="s">
        <v>2201</v>
      </c>
      <c r="C749" s="6" t="s">
        <v>7330</v>
      </c>
      <c r="D749" s="6" t="s">
        <v>141</v>
      </c>
      <c r="E749" s="6" t="s">
        <v>142</v>
      </c>
      <c r="G749" s="12" t="s">
        <v>4827</v>
      </c>
      <c r="H749" s="6">
        <v>1</v>
      </c>
      <c r="I749" s="6">
        <v>-1000</v>
      </c>
      <c r="J749" s="6">
        <v>1000</v>
      </c>
      <c r="K749" s="13" t="s">
        <v>5018</v>
      </c>
      <c r="L749" s="7" t="s">
        <v>6165</v>
      </c>
      <c r="M749" s="14"/>
      <c r="N749" s="67">
        <v>0</v>
      </c>
      <c r="O749" s="67">
        <v>0</v>
      </c>
      <c r="P749" s="67">
        <v>0</v>
      </c>
      <c r="Q749" s="67">
        <v>0</v>
      </c>
      <c r="R749" s="67">
        <v>0</v>
      </c>
      <c r="S749" s="67">
        <v>0</v>
      </c>
      <c r="T749" s="67">
        <v>0</v>
      </c>
      <c r="U749" s="67">
        <v>0</v>
      </c>
      <c r="V749" s="67">
        <v>0</v>
      </c>
      <c r="W749" s="67">
        <v>0</v>
      </c>
      <c r="X749" s="67">
        <v>0</v>
      </c>
      <c r="Y749" s="67">
        <v>0</v>
      </c>
      <c r="Z749" s="67">
        <v>0</v>
      </c>
      <c r="AA749" s="67">
        <v>0</v>
      </c>
      <c r="AB749" s="67">
        <v>0</v>
      </c>
      <c r="AC749" s="67">
        <v>0</v>
      </c>
      <c r="AD749" s="67">
        <v>0</v>
      </c>
      <c r="AE749" s="67">
        <v>0</v>
      </c>
      <c r="AF749" s="67">
        <v>0</v>
      </c>
      <c r="AG749" s="67">
        <v>0</v>
      </c>
      <c r="AH749" s="67">
        <v>0</v>
      </c>
      <c r="AI749" s="67">
        <v>0</v>
      </c>
      <c r="AJ749" s="67">
        <v>0</v>
      </c>
      <c r="AK749" s="67">
        <v>0</v>
      </c>
      <c r="AL749" s="67">
        <v>0</v>
      </c>
      <c r="AM749" s="67">
        <v>0</v>
      </c>
      <c r="AN749" s="67">
        <v>0</v>
      </c>
      <c r="AO749" s="67">
        <v>0</v>
      </c>
      <c r="AP749" s="67">
        <v>0</v>
      </c>
      <c r="AQ749" s="67">
        <v>0</v>
      </c>
      <c r="AR749" s="67">
        <v>0</v>
      </c>
      <c r="AS749" s="67">
        <v>0</v>
      </c>
      <c r="AT749" s="67">
        <v>0</v>
      </c>
      <c r="AU749" s="67">
        <v>0</v>
      </c>
      <c r="AV749" s="67">
        <v>0</v>
      </c>
      <c r="AW749" s="67">
        <v>0</v>
      </c>
      <c r="AX749" s="67">
        <v>0</v>
      </c>
      <c r="AY749" s="67">
        <v>0</v>
      </c>
      <c r="AZ749" s="67">
        <v>0</v>
      </c>
      <c r="BA749" s="67">
        <v>0</v>
      </c>
      <c r="BB749" s="67">
        <v>0</v>
      </c>
    </row>
    <row r="750" spans="1:54" ht="14.85" customHeight="1" x14ac:dyDescent="0.25">
      <c r="A750" s="6" t="s">
        <v>2202</v>
      </c>
      <c r="B750" s="6" t="s">
        <v>2203</v>
      </c>
      <c r="C750" s="6" t="s">
        <v>7331</v>
      </c>
      <c r="D750" s="6" t="s">
        <v>162</v>
      </c>
      <c r="E750" s="6" t="s">
        <v>163</v>
      </c>
      <c r="G750" s="12" t="s">
        <v>4827</v>
      </c>
      <c r="H750" s="6">
        <v>0</v>
      </c>
      <c r="I750" s="6">
        <v>0</v>
      </c>
      <c r="J750" s="6">
        <v>1000</v>
      </c>
      <c r="K750" s="13" t="s">
        <v>4693</v>
      </c>
      <c r="L750" s="7" t="s">
        <v>6166</v>
      </c>
      <c r="M750" s="14"/>
      <c r="N750" s="67">
        <v>0</v>
      </c>
      <c r="O750" s="67">
        <v>0</v>
      </c>
      <c r="P750" s="67">
        <v>0</v>
      </c>
      <c r="Q750" s="67">
        <v>0</v>
      </c>
      <c r="R750" s="67">
        <v>0</v>
      </c>
      <c r="S750" s="67">
        <v>0</v>
      </c>
      <c r="T750" s="67">
        <v>0</v>
      </c>
      <c r="U750" s="67">
        <v>0</v>
      </c>
      <c r="V750" s="67">
        <v>0</v>
      </c>
      <c r="W750" s="67">
        <v>0</v>
      </c>
      <c r="X750" s="67">
        <v>0</v>
      </c>
      <c r="Y750" s="67">
        <v>0</v>
      </c>
      <c r="Z750" s="67">
        <v>0</v>
      </c>
      <c r="AA750" s="67">
        <v>0</v>
      </c>
      <c r="AB750" s="67">
        <v>0</v>
      </c>
      <c r="AC750" s="67">
        <v>0</v>
      </c>
      <c r="AD750" s="67">
        <v>0</v>
      </c>
      <c r="AE750" s="67">
        <v>0</v>
      </c>
      <c r="AF750" s="67">
        <v>0</v>
      </c>
      <c r="AG750" s="67">
        <v>0</v>
      </c>
      <c r="AH750" s="67">
        <v>0</v>
      </c>
      <c r="AI750" s="67">
        <v>0</v>
      </c>
      <c r="AJ750" s="67">
        <v>0</v>
      </c>
      <c r="AK750" s="67">
        <v>0</v>
      </c>
      <c r="AL750" s="67">
        <v>0</v>
      </c>
      <c r="AM750" s="67">
        <v>0</v>
      </c>
      <c r="AN750" s="67">
        <v>0</v>
      </c>
      <c r="AO750" s="67">
        <v>0</v>
      </c>
      <c r="AP750" s="67">
        <v>0</v>
      </c>
      <c r="AQ750" s="67">
        <v>0</v>
      </c>
      <c r="AR750" s="67">
        <v>0</v>
      </c>
      <c r="AS750" s="67">
        <v>0</v>
      </c>
      <c r="AT750" s="67">
        <v>0</v>
      </c>
      <c r="AU750" s="67">
        <v>0</v>
      </c>
      <c r="AV750" s="67">
        <v>0</v>
      </c>
      <c r="AW750" s="67">
        <v>0</v>
      </c>
      <c r="AX750" s="67">
        <v>0</v>
      </c>
      <c r="AY750" s="67">
        <v>0</v>
      </c>
      <c r="AZ750" s="67">
        <v>0</v>
      </c>
      <c r="BA750" s="67">
        <v>0</v>
      </c>
      <c r="BB750" s="67">
        <v>0</v>
      </c>
    </row>
    <row r="751" spans="1:54" ht="14.85" customHeight="1" x14ac:dyDescent="0.25">
      <c r="A751" s="6" t="s">
        <v>2204</v>
      </c>
      <c r="B751" s="6" t="s">
        <v>2205</v>
      </c>
      <c r="C751" s="6" t="s">
        <v>7332</v>
      </c>
      <c r="D751" s="6" t="s">
        <v>2019</v>
      </c>
      <c r="E751" s="6" t="s">
        <v>353</v>
      </c>
      <c r="G751" s="12" t="s">
        <v>4978</v>
      </c>
      <c r="H751" s="6">
        <v>1</v>
      </c>
      <c r="I751" s="6">
        <v>-1000</v>
      </c>
      <c r="J751" s="6">
        <v>1000</v>
      </c>
      <c r="K751" s="13" t="s">
        <v>5233</v>
      </c>
      <c r="L751" s="7" t="s">
        <v>6167</v>
      </c>
      <c r="M751" s="14"/>
      <c r="N751" s="67">
        <v>0</v>
      </c>
      <c r="O751" s="67">
        <v>0</v>
      </c>
      <c r="P751" s="67">
        <v>0</v>
      </c>
      <c r="Q751" s="67">
        <v>0</v>
      </c>
      <c r="R751" s="67">
        <v>0</v>
      </c>
      <c r="S751" s="67">
        <v>0</v>
      </c>
      <c r="T751" s="67">
        <v>0</v>
      </c>
      <c r="U751" s="67">
        <v>0</v>
      </c>
      <c r="V751" s="67">
        <v>0</v>
      </c>
      <c r="W751" s="67">
        <v>0</v>
      </c>
      <c r="X751" s="67">
        <v>0</v>
      </c>
      <c r="Y751" s="67">
        <v>0</v>
      </c>
      <c r="Z751" s="67">
        <v>0</v>
      </c>
      <c r="AA751" s="67">
        <v>0</v>
      </c>
      <c r="AB751" s="67">
        <v>0</v>
      </c>
      <c r="AC751" s="67">
        <v>0</v>
      </c>
      <c r="AD751" s="67">
        <v>0</v>
      </c>
      <c r="AE751" s="67">
        <v>0</v>
      </c>
      <c r="AF751" s="67">
        <v>0</v>
      </c>
      <c r="AG751" s="67">
        <v>0</v>
      </c>
      <c r="AH751" s="67">
        <v>0</v>
      </c>
      <c r="AI751" s="67">
        <v>0</v>
      </c>
      <c r="AJ751" s="67">
        <v>0</v>
      </c>
      <c r="AK751" s="67">
        <v>0</v>
      </c>
      <c r="AL751" s="67">
        <v>0</v>
      </c>
      <c r="AM751" s="67">
        <v>0</v>
      </c>
      <c r="AN751" s="67">
        <v>0</v>
      </c>
      <c r="AO751" s="67">
        <v>0</v>
      </c>
      <c r="AP751" s="67">
        <v>0</v>
      </c>
      <c r="AQ751" s="67">
        <v>0</v>
      </c>
      <c r="AR751" s="67">
        <v>0</v>
      </c>
      <c r="AS751" s="67">
        <v>0</v>
      </c>
      <c r="AT751" s="67">
        <v>0</v>
      </c>
      <c r="AU751" s="67">
        <v>0</v>
      </c>
      <c r="AV751" s="67">
        <v>0</v>
      </c>
      <c r="AW751" s="67">
        <v>0</v>
      </c>
      <c r="AX751" s="67">
        <v>0</v>
      </c>
      <c r="AY751" s="67">
        <v>0</v>
      </c>
      <c r="AZ751" s="67">
        <v>0</v>
      </c>
      <c r="BA751" s="67">
        <v>0</v>
      </c>
      <c r="BB751" s="67">
        <v>0</v>
      </c>
    </row>
    <row r="752" spans="1:54" ht="14.85" customHeight="1" x14ac:dyDescent="0.25">
      <c r="A752" s="6" t="s">
        <v>2206</v>
      </c>
      <c r="B752" s="6" t="s">
        <v>2207</v>
      </c>
      <c r="C752" s="6" t="s">
        <v>7333</v>
      </c>
      <c r="D752" s="6" t="s">
        <v>2208</v>
      </c>
      <c r="E752" s="6" t="s">
        <v>2209</v>
      </c>
      <c r="G752" s="12" t="s">
        <v>4949</v>
      </c>
      <c r="H752" s="6">
        <v>0</v>
      </c>
      <c r="I752" s="6">
        <v>0</v>
      </c>
      <c r="J752" s="6">
        <v>1000</v>
      </c>
      <c r="K752" s="13" t="s">
        <v>5234</v>
      </c>
      <c r="L752" s="7" t="s">
        <v>6168</v>
      </c>
      <c r="M752" s="14"/>
      <c r="N752" s="67">
        <v>0</v>
      </c>
      <c r="O752" s="67">
        <v>0</v>
      </c>
      <c r="P752" s="67">
        <v>0</v>
      </c>
      <c r="Q752" s="67">
        <v>0</v>
      </c>
      <c r="R752" s="67">
        <v>0</v>
      </c>
      <c r="S752" s="67">
        <v>0</v>
      </c>
      <c r="T752" s="67">
        <v>0</v>
      </c>
      <c r="U752" s="67">
        <v>0</v>
      </c>
      <c r="V752" s="67">
        <v>0</v>
      </c>
      <c r="W752" s="67">
        <v>0</v>
      </c>
      <c r="X752" s="67">
        <v>0</v>
      </c>
      <c r="Y752" s="67">
        <v>0</v>
      </c>
      <c r="Z752" s="67">
        <v>0</v>
      </c>
      <c r="AA752" s="67">
        <v>0</v>
      </c>
      <c r="AB752" s="67">
        <v>0</v>
      </c>
      <c r="AC752" s="67">
        <v>0</v>
      </c>
      <c r="AD752" s="67">
        <v>0</v>
      </c>
      <c r="AE752" s="67">
        <v>0</v>
      </c>
      <c r="AF752" s="67">
        <v>0</v>
      </c>
      <c r="AG752" s="67">
        <v>0</v>
      </c>
      <c r="AH752" s="67">
        <v>0</v>
      </c>
      <c r="AI752" s="67">
        <v>0</v>
      </c>
      <c r="AJ752" s="67">
        <v>0</v>
      </c>
      <c r="AK752" s="67">
        <v>0</v>
      </c>
      <c r="AL752" s="67">
        <v>0</v>
      </c>
      <c r="AM752" s="67">
        <v>0</v>
      </c>
      <c r="AN752" s="67">
        <v>0</v>
      </c>
      <c r="AO752" s="67">
        <v>0</v>
      </c>
      <c r="AP752" s="67">
        <v>0</v>
      </c>
      <c r="AQ752" s="67">
        <v>0</v>
      </c>
      <c r="AR752" s="67">
        <v>0</v>
      </c>
      <c r="AS752" s="67">
        <v>0</v>
      </c>
      <c r="AT752" s="67">
        <v>0</v>
      </c>
      <c r="AU752" s="67">
        <v>0</v>
      </c>
      <c r="AV752" s="67">
        <v>0</v>
      </c>
      <c r="AW752" s="67">
        <v>0</v>
      </c>
      <c r="AX752" s="67">
        <v>0</v>
      </c>
      <c r="AY752" s="67">
        <v>0</v>
      </c>
      <c r="AZ752" s="67">
        <v>0</v>
      </c>
      <c r="BA752" s="67">
        <v>0</v>
      </c>
      <c r="BB752" s="67">
        <v>0</v>
      </c>
    </row>
    <row r="753" spans="1:54" ht="14.85" customHeight="1" x14ac:dyDescent="0.25">
      <c r="A753" s="6" t="s">
        <v>2210</v>
      </c>
      <c r="B753" s="6" t="s">
        <v>345</v>
      </c>
      <c r="C753" s="6" t="s">
        <v>7334</v>
      </c>
      <c r="D753" s="6" t="s">
        <v>346</v>
      </c>
      <c r="E753" s="6" t="s">
        <v>347</v>
      </c>
      <c r="G753" s="12" t="s">
        <v>4845</v>
      </c>
      <c r="H753" s="6">
        <v>0</v>
      </c>
      <c r="I753" s="6">
        <v>0</v>
      </c>
      <c r="J753" s="6">
        <v>1000</v>
      </c>
      <c r="L753" s="7" t="s">
        <v>6169</v>
      </c>
      <c r="M753" s="14"/>
      <c r="N753" s="67">
        <v>0</v>
      </c>
      <c r="O753" s="67">
        <v>0</v>
      </c>
      <c r="P753" s="67">
        <v>0</v>
      </c>
      <c r="Q753" s="67">
        <v>0</v>
      </c>
      <c r="R753" s="67">
        <v>0</v>
      </c>
      <c r="S753" s="67">
        <v>0</v>
      </c>
      <c r="T753" s="67">
        <v>0</v>
      </c>
      <c r="U753" s="67">
        <v>0</v>
      </c>
      <c r="V753" s="67">
        <v>0</v>
      </c>
      <c r="W753" s="67">
        <v>0</v>
      </c>
      <c r="X753" s="67">
        <v>0</v>
      </c>
      <c r="Y753" s="67">
        <v>0</v>
      </c>
      <c r="Z753" s="67">
        <v>0</v>
      </c>
      <c r="AA753" s="67">
        <v>0</v>
      </c>
      <c r="AB753" s="67">
        <v>0</v>
      </c>
      <c r="AC753" s="67">
        <v>0</v>
      </c>
      <c r="AD753" s="67">
        <v>0</v>
      </c>
      <c r="AE753" s="67">
        <v>0</v>
      </c>
      <c r="AF753" s="67">
        <v>0</v>
      </c>
      <c r="AG753" s="67">
        <v>0</v>
      </c>
      <c r="AH753" s="67">
        <v>0</v>
      </c>
      <c r="AI753" s="67">
        <v>0</v>
      </c>
      <c r="AJ753" s="67">
        <v>0</v>
      </c>
      <c r="AK753" s="67">
        <v>0</v>
      </c>
      <c r="AL753" s="67">
        <v>0</v>
      </c>
      <c r="AM753" s="67">
        <v>0</v>
      </c>
      <c r="AN753" s="67">
        <v>0</v>
      </c>
      <c r="AO753" s="67">
        <v>0</v>
      </c>
      <c r="AP753" s="67">
        <v>0</v>
      </c>
      <c r="AQ753" s="67">
        <v>0</v>
      </c>
      <c r="AR753" s="67">
        <v>0</v>
      </c>
      <c r="AS753" s="67">
        <v>0</v>
      </c>
      <c r="AT753" s="67">
        <v>0</v>
      </c>
      <c r="AU753" s="67">
        <v>0</v>
      </c>
      <c r="AV753" s="67">
        <v>0</v>
      </c>
      <c r="AW753" s="67">
        <v>0</v>
      </c>
      <c r="AX753" s="67">
        <v>0</v>
      </c>
      <c r="AY753" s="67">
        <v>0</v>
      </c>
      <c r="AZ753" s="67">
        <v>0</v>
      </c>
      <c r="BA753" s="67">
        <v>0</v>
      </c>
      <c r="BB753" s="67">
        <v>0</v>
      </c>
    </row>
    <row r="754" spans="1:54" ht="14.85" customHeight="1" x14ac:dyDescent="0.25">
      <c r="A754" s="6" t="s">
        <v>2211</v>
      </c>
      <c r="B754" s="6" t="s">
        <v>2212</v>
      </c>
      <c r="C754" s="6" t="s">
        <v>7335</v>
      </c>
      <c r="D754" s="6" t="s">
        <v>2213</v>
      </c>
      <c r="E754" s="6" t="s">
        <v>2214</v>
      </c>
      <c r="G754" s="12" t="s">
        <v>4950</v>
      </c>
      <c r="H754" s="6">
        <v>0</v>
      </c>
      <c r="I754" s="6">
        <v>0</v>
      </c>
      <c r="J754" s="6">
        <v>1000</v>
      </c>
      <c r="K754" s="13" t="s">
        <v>5235</v>
      </c>
      <c r="L754" s="7" t="s">
        <v>6170</v>
      </c>
      <c r="M754" s="14"/>
      <c r="N754" s="67">
        <v>0</v>
      </c>
      <c r="O754" s="67">
        <v>0</v>
      </c>
      <c r="P754" s="67">
        <v>0</v>
      </c>
      <c r="Q754" s="67">
        <v>0</v>
      </c>
      <c r="R754" s="67">
        <v>0</v>
      </c>
      <c r="S754" s="67">
        <v>0</v>
      </c>
      <c r="T754" s="67">
        <v>0</v>
      </c>
      <c r="U754" s="67">
        <v>0</v>
      </c>
      <c r="V754" s="67">
        <v>0</v>
      </c>
      <c r="W754" s="67">
        <v>0</v>
      </c>
      <c r="X754" s="67">
        <v>0</v>
      </c>
      <c r="Y754" s="67">
        <v>0</v>
      </c>
      <c r="Z754" s="67">
        <v>0</v>
      </c>
      <c r="AA754" s="67">
        <v>0</v>
      </c>
      <c r="AB754" s="67">
        <v>0</v>
      </c>
      <c r="AC754" s="67">
        <v>0</v>
      </c>
      <c r="AD754" s="67">
        <v>0</v>
      </c>
      <c r="AE754" s="67">
        <v>0</v>
      </c>
      <c r="AF754" s="67">
        <v>0</v>
      </c>
      <c r="AG754" s="67">
        <v>0</v>
      </c>
      <c r="AH754" s="67">
        <v>0</v>
      </c>
      <c r="AI754" s="67">
        <v>0</v>
      </c>
      <c r="AJ754" s="67">
        <v>0</v>
      </c>
      <c r="AK754" s="67">
        <v>0</v>
      </c>
      <c r="AL754" s="67">
        <v>0</v>
      </c>
      <c r="AM754" s="67">
        <v>0</v>
      </c>
      <c r="AN754" s="67">
        <v>0</v>
      </c>
      <c r="AO754" s="67">
        <v>0</v>
      </c>
      <c r="AP754" s="67">
        <v>0</v>
      </c>
      <c r="AQ754" s="67">
        <v>0</v>
      </c>
      <c r="AR754" s="67">
        <v>0</v>
      </c>
      <c r="AS754" s="67">
        <v>0</v>
      </c>
      <c r="AT754" s="67">
        <v>0</v>
      </c>
      <c r="AU754" s="67">
        <v>0</v>
      </c>
      <c r="AV754" s="67">
        <v>0</v>
      </c>
      <c r="AW754" s="67">
        <v>0</v>
      </c>
      <c r="AX754" s="67">
        <v>0</v>
      </c>
      <c r="AY754" s="67">
        <v>0</v>
      </c>
      <c r="AZ754" s="67">
        <v>0</v>
      </c>
      <c r="BA754" s="67">
        <v>0</v>
      </c>
      <c r="BB754" s="67">
        <v>0</v>
      </c>
    </row>
    <row r="755" spans="1:54" ht="14.85" customHeight="1" x14ac:dyDescent="0.25">
      <c r="A755" s="6" t="s">
        <v>2215</v>
      </c>
      <c r="B755" s="6" t="s">
        <v>2216</v>
      </c>
      <c r="C755" s="6" t="s">
        <v>7336</v>
      </c>
      <c r="D755" s="6" t="s">
        <v>242</v>
      </c>
      <c r="E755" s="6" t="s">
        <v>243</v>
      </c>
      <c r="G755" s="12" t="s">
        <v>4835</v>
      </c>
      <c r="H755" s="6">
        <v>1</v>
      </c>
      <c r="I755" s="6">
        <v>-1000</v>
      </c>
      <c r="J755" s="6">
        <v>1000</v>
      </c>
      <c r="K755" s="13" t="s">
        <v>4589</v>
      </c>
      <c r="L755" s="7" t="s">
        <v>6171</v>
      </c>
      <c r="M755" s="14"/>
      <c r="N755" s="67">
        <v>0</v>
      </c>
      <c r="O755" s="67">
        <v>0</v>
      </c>
      <c r="P755" s="67">
        <v>0</v>
      </c>
      <c r="Q755" s="67">
        <v>0</v>
      </c>
      <c r="R755" s="67">
        <v>0</v>
      </c>
      <c r="S755" s="67">
        <v>0</v>
      </c>
      <c r="T755" s="67">
        <v>0</v>
      </c>
      <c r="U755" s="67">
        <v>0</v>
      </c>
      <c r="V755" s="67">
        <v>0</v>
      </c>
      <c r="W755" s="67">
        <v>0</v>
      </c>
      <c r="X755" s="67">
        <v>0</v>
      </c>
      <c r="Y755" s="67">
        <v>0</v>
      </c>
      <c r="Z755" s="67">
        <v>0</v>
      </c>
      <c r="AA755" s="67">
        <v>0</v>
      </c>
      <c r="AB755" s="67">
        <v>0</v>
      </c>
      <c r="AC755" s="67">
        <v>0</v>
      </c>
      <c r="AD755" s="67">
        <v>0</v>
      </c>
      <c r="AE755" s="67">
        <v>0</v>
      </c>
      <c r="AF755" s="67">
        <v>0</v>
      </c>
      <c r="AG755" s="67">
        <v>0</v>
      </c>
      <c r="AH755" s="67">
        <v>0</v>
      </c>
      <c r="AI755" s="67">
        <v>0</v>
      </c>
      <c r="AJ755" s="67">
        <v>0</v>
      </c>
      <c r="AK755" s="67">
        <v>0</v>
      </c>
      <c r="AL755" s="67">
        <v>0</v>
      </c>
      <c r="AM755" s="67">
        <v>0</v>
      </c>
      <c r="AN755" s="67">
        <v>0</v>
      </c>
      <c r="AO755" s="67">
        <v>0</v>
      </c>
      <c r="AP755" s="67">
        <v>0</v>
      </c>
      <c r="AQ755" s="67">
        <v>0</v>
      </c>
      <c r="AR755" s="67">
        <v>0</v>
      </c>
      <c r="AS755" s="67">
        <v>0</v>
      </c>
      <c r="AT755" s="67">
        <v>0</v>
      </c>
      <c r="AU755" s="67">
        <v>0</v>
      </c>
      <c r="AV755" s="67">
        <v>0</v>
      </c>
      <c r="AW755" s="67">
        <v>0</v>
      </c>
      <c r="AX755" s="67">
        <v>0</v>
      </c>
      <c r="AY755" s="67">
        <v>0</v>
      </c>
      <c r="AZ755" s="67">
        <v>0</v>
      </c>
      <c r="BA755" s="67">
        <v>0</v>
      </c>
      <c r="BB755" s="67">
        <v>0</v>
      </c>
    </row>
    <row r="756" spans="1:54" ht="14.85" customHeight="1" x14ac:dyDescent="0.25">
      <c r="A756" s="6" t="s">
        <v>2217</v>
      </c>
      <c r="B756" s="6" t="s">
        <v>2218</v>
      </c>
      <c r="C756" s="6" t="s">
        <v>7337</v>
      </c>
      <c r="D756" s="6" t="s">
        <v>2219</v>
      </c>
      <c r="E756" s="6" t="s">
        <v>2220</v>
      </c>
      <c r="G756" s="12" t="s">
        <v>4930</v>
      </c>
      <c r="H756" s="6">
        <v>0</v>
      </c>
      <c r="I756" s="6">
        <v>0</v>
      </c>
      <c r="J756" s="6">
        <v>1000</v>
      </c>
      <c r="K756" s="13" t="s">
        <v>5236</v>
      </c>
      <c r="L756" s="7" t="s">
        <v>6172</v>
      </c>
      <c r="M756" s="14"/>
      <c r="N756" s="67">
        <v>9.837357549999072E-3</v>
      </c>
      <c r="O756" s="67">
        <v>9.8373575499996826E-3</v>
      </c>
      <c r="P756" s="67">
        <v>9.8373575499986488E-3</v>
      </c>
      <c r="Q756" s="67">
        <v>1.0077293100000329E-2</v>
      </c>
      <c r="R756" s="67">
        <v>9.8373575500000088E-3</v>
      </c>
      <c r="S756" s="67">
        <v>1.0077293099999995E-2</v>
      </c>
      <c r="T756" s="67">
        <v>9.8373575500002829E-3</v>
      </c>
      <c r="U756" s="67">
        <v>9.837357549999419E-3</v>
      </c>
      <c r="V756" s="67">
        <v>9.837357550000864E-3</v>
      </c>
      <c r="W756" s="67">
        <v>1.0077293100000662E-2</v>
      </c>
      <c r="X756" s="67">
        <v>1.0077293100000329E-2</v>
      </c>
      <c r="Y756" s="67">
        <v>9.8373575499990998E-3</v>
      </c>
      <c r="Z756" s="67">
        <v>1.0077293100000384E-2</v>
      </c>
      <c r="AA756" s="67">
        <v>1.0077293099999978E-2</v>
      </c>
      <c r="AB756" s="67">
        <v>9.8373575500000088E-3</v>
      </c>
      <c r="AC756" s="67">
        <v>1.0077293100000162E-2</v>
      </c>
      <c r="AD756" s="67">
        <v>1.0077293099998403E-2</v>
      </c>
      <c r="AE756" s="67">
        <v>1.0077293099999617E-2</v>
      </c>
      <c r="AF756" s="67">
        <v>1.0317228649999047E-2</v>
      </c>
      <c r="AG756" s="67">
        <v>1.9425866913840184E-2</v>
      </c>
      <c r="AH756" s="67">
        <v>1.8926810905598057E-2</v>
      </c>
      <c r="AI756" s="67">
        <v>2.1623250995333687E-2</v>
      </c>
      <c r="AJ756" s="67">
        <v>1.903311793396828E-2</v>
      </c>
      <c r="AK756" s="67">
        <v>1.1564107602586304E-2</v>
      </c>
      <c r="AL756" s="67">
        <v>1.1144994625245541E-2</v>
      </c>
      <c r="AM756" s="67">
        <v>1.1343333616503498E-2</v>
      </c>
      <c r="AN756" s="67">
        <v>1.7140269156110777E-2</v>
      </c>
      <c r="AO756" s="67">
        <v>1.7941880649742781E-2</v>
      </c>
      <c r="AP756" s="67">
        <v>1.7874242856385211E-2</v>
      </c>
      <c r="AQ756" s="67">
        <v>1.789229087320951E-2</v>
      </c>
      <c r="AR756" s="67">
        <v>1.237562730457635E-2</v>
      </c>
      <c r="AS756" s="67">
        <v>1.2034902795596557E-2</v>
      </c>
      <c r="AT756" s="67">
        <v>1.2216942987228752E-2</v>
      </c>
      <c r="AU756" s="67">
        <v>1.227624685267417E-2</v>
      </c>
      <c r="AV756" s="67">
        <v>1.1220160011228417E-2</v>
      </c>
      <c r="AW756" s="67">
        <v>1.0666645602787711E-2</v>
      </c>
      <c r="AX756" s="67">
        <v>1.1020491793808457E-2</v>
      </c>
      <c r="AY756" s="67">
        <v>1.1128192578973517E-2</v>
      </c>
      <c r="AZ756" s="67">
        <v>1.0812338690349855E-2</v>
      </c>
      <c r="BA756" s="67">
        <v>1.0943894480759803E-2</v>
      </c>
      <c r="BB756" s="67">
        <v>1.1003700051644638E-2</v>
      </c>
    </row>
    <row r="757" spans="1:54" ht="14.85" customHeight="1" x14ac:dyDescent="0.25">
      <c r="A757" s="6" t="s">
        <v>2221</v>
      </c>
      <c r="B757" s="6" t="s">
        <v>2222</v>
      </c>
      <c r="C757" s="6" t="s">
        <v>7338</v>
      </c>
      <c r="D757" s="6" t="s">
        <v>2223</v>
      </c>
      <c r="E757" s="6" t="s">
        <v>2224</v>
      </c>
      <c r="G757" s="12" t="s">
        <v>4797</v>
      </c>
      <c r="H757" s="6">
        <v>1</v>
      </c>
      <c r="I757" s="6">
        <v>-1000</v>
      </c>
      <c r="J757" s="6">
        <v>1000</v>
      </c>
      <c r="K757" s="13" t="s">
        <v>4404</v>
      </c>
      <c r="L757" s="7" t="s">
        <v>6173</v>
      </c>
      <c r="M757" s="11"/>
      <c r="N757" s="67">
        <v>0</v>
      </c>
      <c r="O757" s="67">
        <v>0</v>
      </c>
      <c r="P757" s="67">
        <v>0</v>
      </c>
      <c r="Q757" s="67">
        <v>0</v>
      </c>
      <c r="R757" s="67">
        <v>0</v>
      </c>
      <c r="S757" s="67">
        <v>0</v>
      </c>
      <c r="T757" s="67">
        <v>0</v>
      </c>
      <c r="U757" s="67">
        <v>0</v>
      </c>
      <c r="V757" s="67">
        <v>0</v>
      </c>
      <c r="W757" s="67">
        <v>0</v>
      </c>
      <c r="X757" s="67">
        <v>0</v>
      </c>
      <c r="Y757" s="67">
        <v>0</v>
      </c>
      <c r="Z757" s="67">
        <v>0</v>
      </c>
      <c r="AA757" s="67">
        <v>0</v>
      </c>
      <c r="AB757" s="67">
        <v>0</v>
      </c>
      <c r="AC757" s="67">
        <v>0</v>
      </c>
      <c r="AD757" s="67">
        <v>0</v>
      </c>
      <c r="AE757" s="67">
        <v>0</v>
      </c>
      <c r="AF757" s="67">
        <v>0</v>
      </c>
      <c r="AG757" s="67">
        <v>0</v>
      </c>
      <c r="AH757" s="67">
        <v>0</v>
      </c>
      <c r="AI757" s="67">
        <v>0</v>
      </c>
      <c r="AJ757" s="67">
        <v>0</v>
      </c>
      <c r="AK757" s="67">
        <v>0</v>
      </c>
      <c r="AL757" s="67">
        <v>0</v>
      </c>
      <c r="AM757" s="67">
        <v>0</v>
      </c>
      <c r="AN757" s="67">
        <v>0</v>
      </c>
      <c r="AO757" s="67">
        <v>0</v>
      </c>
      <c r="AP757" s="67">
        <v>0</v>
      </c>
      <c r="AQ757" s="67">
        <v>0</v>
      </c>
      <c r="AR757" s="67">
        <v>0</v>
      </c>
      <c r="AS757" s="67">
        <v>0</v>
      </c>
      <c r="AT757" s="67">
        <v>0</v>
      </c>
      <c r="AU757" s="67">
        <v>0</v>
      </c>
      <c r="AV757" s="67">
        <v>0</v>
      </c>
      <c r="AW757" s="67">
        <v>0</v>
      </c>
      <c r="AX757" s="67">
        <v>0</v>
      </c>
      <c r="AY757" s="67">
        <v>0</v>
      </c>
      <c r="AZ757" s="67">
        <v>0</v>
      </c>
      <c r="BA757" s="67">
        <v>0</v>
      </c>
      <c r="BB757" s="67">
        <v>0</v>
      </c>
    </row>
    <row r="758" spans="1:54" ht="14.85" customHeight="1" x14ac:dyDescent="0.25">
      <c r="A758" s="6" t="s">
        <v>2225</v>
      </c>
      <c r="B758" s="6" t="s">
        <v>2226</v>
      </c>
      <c r="C758" s="6" t="s">
        <v>7339</v>
      </c>
      <c r="D758" s="6" t="s">
        <v>2227</v>
      </c>
      <c r="E758" s="6" t="s">
        <v>2228</v>
      </c>
      <c r="G758" s="12" t="s">
        <v>4868</v>
      </c>
      <c r="H758" s="6">
        <v>0</v>
      </c>
      <c r="I758" s="6">
        <v>0</v>
      </c>
      <c r="J758" s="6">
        <v>1000</v>
      </c>
      <c r="K758" s="13" t="s">
        <v>5237</v>
      </c>
      <c r="L758" s="7" t="s">
        <v>6174</v>
      </c>
      <c r="M758" s="14"/>
      <c r="N758" s="67">
        <v>3.6328049999756473E-5</v>
      </c>
      <c r="O758" s="67">
        <v>3.6328050000200562E-5</v>
      </c>
      <c r="P758" s="67">
        <v>3.6328049999756473E-5</v>
      </c>
      <c r="Q758" s="67">
        <v>3.7214100000015904E-5</v>
      </c>
      <c r="R758" s="67">
        <v>3.6328049998441553E-5</v>
      </c>
      <c r="S758" s="67">
        <v>3.7214100001497358E-5</v>
      </c>
      <c r="T758" s="67">
        <v>3.6328049986877886E-5</v>
      </c>
      <c r="U758" s="67">
        <v>3.6328050004641455E-5</v>
      </c>
      <c r="V758" s="67">
        <v>3.6328050002979576E-5</v>
      </c>
      <c r="W758" s="67">
        <v>3.7214100000237949E-5</v>
      </c>
      <c r="X758" s="67">
        <v>3.7214100000237949E-5</v>
      </c>
      <c r="Y758" s="67">
        <v>3.6328050000200562E-5</v>
      </c>
      <c r="Z758" s="67">
        <v>3.7214100000237949E-5</v>
      </c>
      <c r="AA758" s="67">
        <v>3.7214099999063541E-5</v>
      </c>
      <c r="AB758" s="67">
        <v>3.6328049997608886E-5</v>
      </c>
      <c r="AC758" s="67">
        <v>3.7214100075289025E-5</v>
      </c>
      <c r="AD758" s="67">
        <v>3.7214100001906739E-5</v>
      </c>
      <c r="AE758" s="67">
        <v>3.7214099955950445E-5</v>
      </c>
      <c r="AF758" s="67">
        <v>3.8100149999057545E-5</v>
      </c>
      <c r="AG758" s="67">
        <v>7.1737136820775732E-5</v>
      </c>
      <c r="AH758" s="67">
        <v>6.9894189512531568E-5</v>
      </c>
      <c r="AI758" s="67">
        <v>7.9851783299395539E-5</v>
      </c>
      <c r="AJ758" s="67">
        <v>7.0286767196964944E-5</v>
      </c>
      <c r="AK758" s="67">
        <v>4.270470775058488E-5</v>
      </c>
      <c r="AL758" s="67">
        <v>4.1156979397069179E-5</v>
      </c>
      <c r="AM758" s="67">
        <v>4.1889418845605583E-5</v>
      </c>
      <c r="AN758" s="67">
        <v>6.3296728998629703E-5</v>
      </c>
      <c r="AO758" s="67">
        <v>6.6256973379513057E-5</v>
      </c>
      <c r="AP758" s="67">
        <v>6.6007196027856579E-5</v>
      </c>
      <c r="AQ758" s="67">
        <v>6.6073844948083115E-5</v>
      </c>
      <c r="AR758" s="67">
        <v>4.5701541822988807E-5</v>
      </c>
      <c r="AS758" s="67">
        <v>4.4443291633218789E-5</v>
      </c>
      <c r="AT758" s="67">
        <v>4.5115541794748474E-5</v>
      </c>
      <c r="AU758" s="67">
        <v>4.5334543064964698E-5</v>
      </c>
      <c r="AV758" s="67">
        <v>4.1434555143556907E-5</v>
      </c>
      <c r="AW758" s="67">
        <v>3.9390500224030425E-5</v>
      </c>
      <c r="AX758" s="67">
        <v>4.0697207038338859E-5</v>
      </c>
      <c r="AY758" s="67">
        <v>4.1094931673800374E-5</v>
      </c>
      <c r="AZ758" s="67">
        <v>3.9928525379420363E-5</v>
      </c>
      <c r="BA758" s="67">
        <v>4.0414343371223283E-5</v>
      </c>
      <c r="BB758" s="67">
        <v>4.0635197373304569E-5</v>
      </c>
    </row>
    <row r="759" spans="1:54" ht="14.85" customHeight="1" x14ac:dyDescent="0.25">
      <c r="A759" s="6" t="s">
        <v>2229</v>
      </c>
      <c r="B759" s="6" t="s">
        <v>2230</v>
      </c>
      <c r="C759" s="6" t="s">
        <v>7340</v>
      </c>
      <c r="D759" s="6" t="s">
        <v>441</v>
      </c>
      <c r="E759" s="6" t="s">
        <v>442</v>
      </c>
      <c r="G759" s="12" t="s">
        <v>4853</v>
      </c>
      <c r="H759" s="6">
        <v>1</v>
      </c>
      <c r="I759" s="6">
        <v>-1000</v>
      </c>
      <c r="J759" s="6">
        <v>1000</v>
      </c>
      <c r="K759" s="13" t="s">
        <v>5049</v>
      </c>
      <c r="L759" s="7" t="s">
        <v>6175</v>
      </c>
      <c r="M759" s="14"/>
      <c r="N759" s="67">
        <v>0</v>
      </c>
      <c r="O759" s="67">
        <v>0</v>
      </c>
      <c r="P759" s="67">
        <v>0</v>
      </c>
      <c r="Q759" s="67">
        <v>0</v>
      </c>
      <c r="R759" s="67">
        <v>0</v>
      </c>
      <c r="S759" s="67">
        <v>0</v>
      </c>
      <c r="T759" s="67">
        <v>0</v>
      </c>
      <c r="U759" s="67">
        <v>0</v>
      </c>
      <c r="V759" s="67">
        <v>0</v>
      </c>
      <c r="W759" s="67">
        <v>0</v>
      </c>
      <c r="X759" s="67">
        <v>0</v>
      </c>
      <c r="Y759" s="67">
        <v>0</v>
      </c>
      <c r="Z759" s="67">
        <v>0</v>
      </c>
      <c r="AA759" s="67">
        <v>0</v>
      </c>
      <c r="AB759" s="67">
        <v>0</v>
      </c>
      <c r="AC759" s="67">
        <v>0</v>
      </c>
      <c r="AD759" s="67">
        <v>0</v>
      </c>
      <c r="AE759" s="67">
        <v>0</v>
      </c>
      <c r="AF759" s="67">
        <v>0</v>
      </c>
      <c r="AG759" s="67">
        <v>0</v>
      </c>
      <c r="AH759" s="67">
        <v>0</v>
      </c>
      <c r="AI759" s="67">
        <v>0</v>
      </c>
      <c r="AJ759" s="67">
        <v>0</v>
      </c>
      <c r="AK759" s="67">
        <v>0</v>
      </c>
      <c r="AL759" s="67">
        <v>0</v>
      </c>
      <c r="AM759" s="67">
        <v>0</v>
      </c>
      <c r="AN759" s="67">
        <v>0</v>
      </c>
      <c r="AO759" s="67">
        <v>0</v>
      </c>
      <c r="AP759" s="67">
        <v>0</v>
      </c>
      <c r="AQ759" s="67">
        <v>0</v>
      </c>
      <c r="AR759" s="67">
        <v>0</v>
      </c>
      <c r="AS759" s="67">
        <v>0</v>
      </c>
      <c r="AT759" s="67">
        <v>0</v>
      </c>
      <c r="AU759" s="67">
        <v>0</v>
      </c>
      <c r="AV759" s="67">
        <v>0</v>
      </c>
      <c r="AW759" s="67">
        <v>0</v>
      </c>
      <c r="AX759" s="67">
        <v>0</v>
      </c>
      <c r="AY759" s="67">
        <v>0</v>
      </c>
      <c r="AZ759" s="67">
        <v>0</v>
      </c>
      <c r="BA759" s="67">
        <v>0</v>
      </c>
      <c r="BB759" s="67">
        <v>0</v>
      </c>
    </row>
    <row r="760" spans="1:54" ht="14.85" customHeight="1" x14ac:dyDescent="0.25">
      <c r="A760" s="6" t="s">
        <v>2231</v>
      </c>
      <c r="B760" s="6" t="s">
        <v>2232</v>
      </c>
      <c r="C760" s="6" t="s">
        <v>7341</v>
      </c>
      <c r="D760" s="6" t="s">
        <v>232</v>
      </c>
      <c r="E760" s="6" t="s">
        <v>233</v>
      </c>
      <c r="G760" s="12" t="s">
        <v>4833</v>
      </c>
      <c r="H760" s="6">
        <v>0</v>
      </c>
      <c r="I760" s="6">
        <v>0</v>
      </c>
      <c r="J760" s="6">
        <v>1000</v>
      </c>
      <c r="K760" s="13" t="s">
        <v>5021</v>
      </c>
      <c r="L760" s="7" t="s">
        <v>6176</v>
      </c>
      <c r="M760" s="14"/>
      <c r="N760" s="67">
        <v>0</v>
      </c>
      <c r="O760" s="67">
        <v>0</v>
      </c>
      <c r="P760" s="67">
        <v>0</v>
      </c>
      <c r="Q760" s="67">
        <v>0</v>
      </c>
      <c r="R760" s="67">
        <v>0</v>
      </c>
      <c r="S760" s="67">
        <v>0</v>
      </c>
      <c r="T760" s="67">
        <v>0</v>
      </c>
      <c r="U760" s="67">
        <v>0</v>
      </c>
      <c r="V760" s="67">
        <v>0</v>
      </c>
      <c r="W760" s="67">
        <v>0</v>
      </c>
      <c r="X760" s="67">
        <v>0</v>
      </c>
      <c r="Y760" s="67">
        <v>0</v>
      </c>
      <c r="Z760" s="67">
        <v>0</v>
      </c>
      <c r="AA760" s="67">
        <v>0</v>
      </c>
      <c r="AB760" s="67">
        <v>0</v>
      </c>
      <c r="AC760" s="67">
        <v>0</v>
      </c>
      <c r="AD760" s="67">
        <v>0</v>
      </c>
      <c r="AE760" s="67">
        <v>0</v>
      </c>
      <c r="AF760" s="67">
        <v>0</v>
      </c>
      <c r="AG760" s="67">
        <v>0</v>
      </c>
      <c r="AH760" s="67">
        <v>0</v>
      </c>
      <c r="AI760" s="67">
        <v>0</v>
      </c>
      <c r="AJ760" s="67">
        <v>0</v>
      </c>
      <c r="AK760" s="67">
        <v>0</v>
      </c>
      <c r="AL760" s="67">
        <v>0</v>
      </c>
      <c r="AM760" s="67">
        <v>0</v>
      </c>
      <c r="AN760" s="67">
        <v>0</v>
      </c>
      <c r="AO760" s="67">
        <v>0</v>
      </c>
      <c r="AP760" s="67">
        <v>0</v>
      </c>
      <c r="AQ760" s="67">
        <v>0</v>
      </c>
      <c r="AR760" s="67">
        <v>0</v>
      </c>
      <c r="AS760" s="67">
        <v>0</v>
      </c>
      <c r="AT760" s="67">
        <v>0</v>
      </c>
      <c r="AU760" s="67">
        <v>0</v>
      </c>
      <c r="AV760" s="67">
        <v>0</v>
      </c>
      <c r="AW760" s="67">
        <v>0</v>
      </c>
      <c r="AX760" s="67">
        <v>0</v>
      </c>
      <c r="AY760" s="67">
        <v>0</v>
      </c>
      <c r="AZ760" s="67">
        <v>0</v>
      </c>
      <c r="BA760" s="67">
        <v>0</v>
      </c>
      <c r="BB760" s="67">
        <v>0</v>
      </c>
    </row>
    <row r="761" spans="1:54" ht="14.85" customHeight="1" x14ac:dyDescent="0.25">
      <c r="A761" s="6" t="s">
        <v>2233</v>
      </c>
      <c r="B761" s="6" t="s">
        <v>2234</v>
      </c>
      <c r="C761" s="6" t="s">
        <v>7342</v>
      </c>
      <c r="D761" s="6" t="s">
        <v>180</v>
      </c>
      <c r="E761" s="6" t="s">
        <v>181</v>
      </c>
      <c r="G761" s="12" t="s">
        <v>4827</v>
      </c>
      <c r="H761" s="6">
        <v>1</v>
      </c>
      <c r="I761" s="6">
        <v>-1000</v>
      </c>
      <c r="J761" s="6">
        <v>1000</v>
      </c>
      <c r="K761" s="13" t="s">
        <v>4590</v>
      </c>
      <c r="L761" s="7" t="s">
        <v>6177</v>
      </c>
      <c r="M761" s="14"/>
      <c r="N761" s="67">
        <v>0</v>
      </c>
      <c r="O761" s="67">
        <v>0</v>
      </c>
      <c r="P761" s="67">
        <v>0</v>
      </c>
      <c r="Q761" s="67">
        <v>0</v>
      </c>
      <c r="R761" s="67">
        <v>0</v>
      </c>
      <c r="S761" s="67">
        <v>0</v>
      </c>
      <c r="T761" s="67">
        <v>0</v>
      </c>
      <c r="U761" s="67">
        <v>0</v>
      </c>
      <c r="V761" s="67">
        <v>0</v>
      </c>
      <c r="W761" s="67">
        <v>0</v>
      </c>
      <c r="X761" s="67">
        <v>0</v>
      </c>
      <c r="Y761" s="67">
        <v>0</v>
      </c>
      <c r="Z761" s="67">
        <v>0</v>
      </c>
      <c r="AA761" s="67">
        <v>0</v>
      </c>
      <c r="AB761" s="67">
        <v>0</v>
      </c>
      <c r="AC761" s="67">
        <v>0</v>
      </c>
      <c r="AD761" s="67">
        <v>0</v>
      </c>
      <c r="AE761" s="67">
        <v>0</v>
      </c>
      <c r="AF761" s="67">
        <v>0</v>
      </c>
      <c r="AG761" s="67">
        <v>0</v>
      </c>
      <c r="AH761" s="67">
        <v>0</v>
      </c>
      <c r="AI761" s="67">
        <v>0</v>
      </c>
      <c r="AJ761" s="67">
        <v>0</v>
      </c>
      <c r="AK761" s="67">
        <v>0</v>
      </c>
      <c r="AL761" s="67">
        <v>0</v>
      </c>
      <c r="AM761" s="67">
        <v>0</v>
      </c>
      <c r="AN761" s="67">
        <v>0</v>
      </c>
      <c r="AO761" s="67">
        <v>0</v>
      </c>
      <c r="AP761" s="67">
        <v>0</v>
      </c>
      <c r="AQ761" s="67">
        <v>0</v>
      </c>
      <c r="AR761" s="67">
        <v>0</v>
      </c>
      <c r="AS761" s="67">
        <v>0</v>
      </c>
      <c r="AT761" s="67">
        <v>0</v>
      </c>
      <c r="AU761" s="67">
        <v>0</v>
      </c>
      <c r="AV761" s="67">
        <v>0</v>
      </c>
      <c r="AW761" s="67">
        <v>0</v>
      </c>
      <c r="AX761" s="67">
        <v>0</v>
      </c>
      <c r="AY761" s="67">
        <v>0</v>
      </c>
      <c r="AZ761" s="67">
        <v>0</v>
      </c>
      <c r="BA761" s="67">
        <v>0</v>
      </c>
      <c r="BB761" s="67">
        <v>0</v>
      </c>
    </row>
    <row r="762" spans="1:54" ht="14.85" customHeight="1" x14ac:dyDescent="0.25">
      <c r="A762" s="6" t="s">
        <v>2235</v>
      </c>
      <c r="B762" s="6" t="s">
        <v>2236</v>
      </c>
      <c r="C762" s="6" t="s">
        <v>7343</v>
      </c>
      <c r="D762" s="6" t="s">
        <v>162</v>
      </c>
      <c r="E762" s="6" t="s">
        <v>163</v>
      </c>
      <c r="G762" s="12" t="s">
        <v>4827</v>
      </c>
      <c r="H762" s="6">
        <v>0</v>
      </c>
      <c r="I762" s="6">
        <v>0</v>
      </c>
      <c r="J762" s="6">
        <v>1000</v>
      </c>
      <c r="K762" s="13" t="s">
        <v>4693</v>
      </c>
      <c r="L762" s="7" t="s">
        <v>6178</v>
      </c>
      <c r="M762" s="14"/>
      <c r="N762" s="67">
        <v>0</v>
      </c>
      <c r="O762" s="67">
        <v>0</v>
      </c>
      <c r="P762" s="67">
        <v>0</v>
      </c>
      <c r="Q762" s="67">
        <v>0</v>
      </c>
      <c r="R762" s="67">
        <v>0</v>
      </c>
      <c r="S762" s="67">
        <v>0</v>
      </c>
      <c r="T762" s="67">
        <v>0</v>
      </c>
      <c r="U762" s="67">
        <v>0</v>
      </c>
      <c r="V762" s="67">
        <v>0</v>
      </c>
      <c r="W762" s="67">
        <v>0</v>
      </c>
      <c r="X762" s="67">
        <v>0</v>
      </c>
      <c r="Y762" s="67">
        <v>0</v>
      </c>
      <c r="Z762" s="67">
        <v>0</v>
      </c>
      <c r="AA762" s="67">
        <v>0</v>
      </c>
      <c r="AB762" s="67">
        <v>0</v>
      </c>
      <c r="AC762" s="67">
        <v>0</v>
      </c>
      <c r="AD762" s="67">
        <v>0</v>
      </c>
      <c r="AE762" s="67">
        <v>0</v>
      </c>
      <c r="AF762" s="67">
        <v>0</v>
      </c>
      <c r="AG762" s="67">
        <v>0</v>
      </c>
      <c r="AH762" s="67">
        <v>0</v>
      </c>
      <c r="AI762" s="67">
        <v>0</v>
      </c>
      <c r="AJ762" s="67">
        <v>0</v>
      </c>
      <c r="AK762" s="67">
        <v>0</v>
      </c>
      <c r="AL762" s="67">
        <v>0</v>
      </c>
      <c r="AM762" s="67">
        <v>0</v>
      </c>
      <c r="AN762" s="67">
        <v>0</v>
      </c>
      <c r="AO762" s="67">
        <v>0</v>
      </c>
      <c r="AP762" s="67">
        <v>0</v>
      </c>
      <c r="AQ762" s="67">
        <v>0</v>
      </c>
      <c r="AR762" s="67">
        <v>0</v>
      </c>
      <c r="AS762" s="67">
        <v>0</v>
      </c>
      <c r="AT762" s="67">
        <v>0</v>
      </c>
      <c r="AU762" s="67">
        <v>0</v>
      </c>
      <c r="AV762" s="67">
        <v>0</v>
      </c>
      <c r="AW762" s="67">
        <v>0</v>
      </c>
      <c r="AX762" s="67">
        <v>0</v>
      </c>
      <c r="AY762" s="67">
        <v>0</v>
      </c>
      <c r="AZ762" s="67">
        <v>0</v>
      </c>
      <c r="BA762" s="67">
        <v>0</v>
      </c>
      <c r="BB762" s="67">
        <v>0</v>
      </c>
    </row>
    <row r="763" spans="1:54" ht="14.85" customHeight="1" x14ac:dyDescent="0.25">
      <c r="A763" s="6" t="s">
        <v>2237</v>
      </c>
      <c r="B763" s="6" t="s">
        <v>2238</v>
      </c>
      <c r="C763" s="6" t="s">
        <v>7344</v>
      </c>
      <c r="D763" s="6" t="s">
        <v>2239</v>
      </c>
      <c r="E763" s="6" t="s">
        <v>1371</v>
      </c>
      <c r="G763" s="7" t="s">
        <v>4807</v>
      </c>
      <c r="H763" s="6">
        <v>1</v>
      </c>
      <c r="I763" s="6">
        <v>-1000</v>
      </c>
      <c r="J763" s="6">
        <v>1000</v>
      </c>
      <c r="K763" s="13" t="s">
        <v>4457</v>
      </c>
      <c r="L763" s="7" t="s">
        <v>6179</v>
      </c>
      <c r="M763" s="14"/>
      <c r="N763" s="67">
        <v>-8.5685282416534392E-3</v>
      </c>
      <c r="O763" s="67">
        <v>-8.5685282416534392E-3</v>
      </c>
      <c r="P763" s="67">
        <v>-8.5685282416534392E-3</v>
      </c>
      <c r="Q763" s="67">
        <v>-8.7775167354493533E-3</v>
      </c>
      <c r="R763" s="67">
        <v>-8.5685282416534392E-3</v>
      </c>
      <c r="S763" s="67">
        <v>-8.7775167354493533E-3</v>
      </c>
      <c r="T763" s="67">
        <v>-8.5685282416534392E-3</v>
      </c>
      <c r="U763" s="67">
        <v>-8.5685282416534392E-3</v>
      </c>
      <c r="V763" s="67">
        <v>-8.5685282416534392E-3</v>
      </c>
      <c r="W763" s="67">
        <v>-8.7775167354493533E-3</v>
      </c>
      <c r="X763" s="67">
        <v>-8.7775167354493533E-3</v>
      </c>
      <c r="Y763" s="67">
        <v>-8.5685282416534392E-3</v>
      </c>
      <c r="Z763" s="67">
        <v>-8.7775167354493533E-3</v>
      </c>
      <c r="AA763" s="67">
        <v>-8.7775167354493533E-3</v>
      </c>
      <c r="AB763" s="67">
        <v>-8.5685282416534392E-3</v>
      </c>
      <c r="AC763" s="67">
        <v>-8.7775167354493533E-3</v>
      </c>
      <c r="AD763" s="67">
        <v>-8.7775167354493533E-3</v>
      </c>
      <c r="AE763" s="67">
        <v>-8.7775167354493533E-3</v>
      </c>
      <c r="AF763" s="67">
        <v>-8.9865052291315806E-3</v>
      </c>
      <c r="AG763" s="67">
        <v>-1.6920304911650419E-2</v>
      </c>
      <c r="AH763" s="67">
        <v>-1.6485617499029104E-2</v>
      </c>
      <c r="AI763" s="67">
        <v>-1.8834268846035229E-2</v>
      </c>
      <c r="AJ763" s="67">
        <v>-1.6578212971921857E-2</v>
      </c>
      <c r="AK763" s="67">
        <v>-1.0072560855860502E-2</v>
      </c>
      <c r="AL763" s="67">
        <v>-9.7075053655544252E-3</v>
      </c>
      <c r="AM763" s="67">
        <v>-9.8802624539757744E-3</v>
      </c>
      <c r="AN763" s="67">
        <v>-1.4929505163195245E-2</v>
      </c>
      <c r="AO763" s="67">
        <v>-1.5627724241539909E-2</v>
      </c>
      <c r="AP763" s="67">
        <v>-1.5568810418358225E-2</v>
      </c>
      <c r="AQ763" s="67">
        <v>-1.5584530589308088E-2</v>
      </c>
      <c r="AR763" s="67">
        <v>-1.0779410174791337E-2</v>
      </c>
      <c r="AS763" s="67">
        <v>-1.0482632553134863E-2</v>
      </c>
      <c r="AT763" s="67">
        <v>-1.0641193072615351E-2</v>
      </c>
      <c r="AU763" s="67">
        <v>-1.0692847883660761E-2</v>
      </c>
      <c r="AV763" s="67">
        <v>-9.7729758671221134E-3</v>
      </c>
      <c r="AW763" s="67">
        <v>-9.2908541371343745E-3</v>
      </c>
      <c r="AX763" s="67">
        <v>-9.599060997061315E-3</v>
      </c>
      <c r="AY763" s="67">
        <v>-9.6928704591618953E-3</v>
      </c>
      <c r="AZ763" s="67">
        <v>-9.4177556276235919E-3</v>
      </c>
      <c r="BA763" s="67">
        <v>-9.5323432594796031E-3</v>
      </c>
      <c r="BB763" s="67">
        <v>-9.584435065676189E-3</v>
      </c>
    </row>
    <row r="764" spans="1:54" ht="14.85" customHeight="1" x14ac:dyDescent="0.25">
      <c r="A764" s="6" t="s">
        <v>2240</v>
      </c>
      <c r="B764" s="6" t="s">
        <v>2241</v>
      </c>
      <c r="C764" s="6" t="s">
        <v>7345</v>
      </c>
      <c r="D764" s="6" t="s">
        <v>184</v>
      </c>
      <c r="E764" s="6" t="s">
        <v>185</v>
      </c>
      <c r="G764" s="12" t="s">
        <v>4827</v>
      </c>
      <c r="H764" s="6">
        <v>1</v>
      </c>
      <c r="I764" s="6">
        <v>-1000</v>
      </c>
      <c r="J764" s="6">
        <v>1000</v>
      </c>
      <c r="K764" s="13" t="s">
        <v>4592</v>
      </c>
      <c r="L764" s="7" t="s">
        <v>6180</v>
      </c>
      <c r="M764" s="14"/>
      <c r="N764" s="67">
        <v>0</v>
      </c>
      <c r="O764" s="67">
        <v>0</v>
      </c>
      <c r="P764" s="67">
        <v>0</v>
      </c>
      <c r="Q764" s="67">
        <v>0</v>
      </c>
      <c r="R764" s="67">
        <v>0</v>
      </c>
      <c r="S764" s="67">
        <v>0</v>
      </c>
      <c r="T764" s="67">
        <v>0</v>
      </c>
      <c r="U764" s="67">
        <v>0</v>
      </c>
      <c r="V764" s="67">
        <v>0</v>
      </c>
      <c r="W764" s="67">
        <v>0</v>
      </c>
      <c r="X764" s="67">
        <v>0</v>
      </c>
      <c r="Y764" s="67">
        <v>0</v>
      </c>
      <c r="Z764" s="67">
        <v>0</v>
      </c>
      <c r="AA764" s="67">
        <v>0</v>
      </c>
      <c r="AB764" s="67">
        <v>0</v>
      </c>
      <c r="AC764" s="67">
        <v>0</v>
      </c>
      <c r="AD764" s="67">
        <v>0</v>
      </c>
      <c r="AE764" s="67">
        <v>0</v>
      </c>
      <c r="AF764" s="67">
        <v>0</v>
      </c>
      <c r="AG764" s="67">
        <v>0</v>
      </c>
      <c r="AH764" s="67">
        <v>0</v>
      </c>
      <c r="AI764" s="67">
        <v>0</v>
      </c>
      <c r="AJ764" s="67">
        <v>0</v>
      </c>
      <c r="AK764" s="67">
        <v>0</v>
      </c>
      <c r="AL764" s="67">
        <v>0</v>
      </c>
      <c r="AM764" s="67">
        <v>0</v>
      </c>
      <c r="AN764" s="67">
        <v>0</v>
      </c>
      <c r="AO764" s="67">
        <v>0</v>
      </c>
      <c r="AP764" s="67">
        <v>0</v>
      </c>
      <c r="AQ764" s="67">
        <v>0</v>
      </c>
      <c r="AR764" s="67">
        <v>0</v>
      </c>
      <c r="AS764" s="67">
        <v>0</v>
      </c>
      <c r="AT764" s="67">
        <v>0</v>
      </c>
      <c r="AU764" s="67">
        <v>0</v>
      </c>
      <c r="AV764" s="67">
        <v>0</v>
      </c>
      <c r="AW764" s="67">
        <v>0</v>
      </c>
      <c r="AX764" s="67">
        <v>0</v>
      </c>
      <c r="AY764" s="67">
        <v>0</v>
      </c>
      <c r="AZ764" s="67">
        <v>0</v>
      </c>
      <c r="BA764" s="67">
        <v>0</v>
      </c>
      <c r="BB764" s="67">
        <v>0</v>
      </c>
    </row>
    <row r="765" spans="1:54" ht="14.85" customHeight="1" x14ac:dyDescent="0.25">
      <c r="A765" s="6" t="s">
        <v>2242</v>
      </c>
      <c r="B765" s="6" t="s">
        <v>2243</v>
      </c>
      <c r="C765" s="6" t="s">
        <v>7346</v>
      </c>
      <c r="D765" s="6" t="s">
        <v>719</v>
      </c>
      <c r="E765" s="6" t="s">
        <v>353</v>
      </c>
      <c r="G765" s="12" t="s">
        <v>4951</v>
      </c>
      <c r="H765" s="6">
        <v>1</v>
      </c>
      <c r="I765" s="6">
        <v>-1000</v>
      </c>
      <c r="J765" s="6">
        <v>1000</v>
      </c>
      <c r="L765" s="7" t="s">
        <v>6181</v>
      </c>
      <c r="M765" s="14"/>
      <c r="N765" s="67">
        <v>0</v>
      </c>
      <c r="O765" s="67">
        <v>0</v>
      </c>
      <c r="P765" s="67">
        <v>0</v>
      </c>
      <c r="Q765" s="67">
        <v>0</v>
      </c>
      <c r="R765" s="67">
        <v>0</v>
      </c>
      <c r="S765" s="67">
        <v>0</v>
      </c>
      <c r="T765" s="67">
        <v>0</v>
      </c>
      <c r="U765" s="67">
        <v>0</v>
      </c>
      <c r="V765" s="67">
        <v>0</v>
      </c>
      <c r="W765" s="67">
        <v>0</v>
      </c>
      <c r="X765" s="67">
        <v>0</v>
      </c>
      <c r="Y765" s="67">
        <v>0</v>
      </c>
      <c r="Z765" s="67">
        <v>0</v>
      </c>
      <c r="AA765" s="67">
        <v>0</v>
      </c>
      <c r="AB765" s="67">
        <v>0</v>
      </c>
      <c r="AC765" s="67">
        <v>0</v>
      </c>
      <c r="AD765" s="67">
        <v>0</v>
      </c>
      <c r="AE765" s="67">
        <v>0</v>
      </c>
      <c r="AF765" s="67">
        <v>0</v>
      </c>
      <c r="AG765" s="67">
        <v>0</v>
      </c>
      <c r="AH765" s="67">
        <v>0</v>
      </c>
      <c r="AI765" s="67">
        <v>0</v>
      </c>
      <c r="AJ765" s="67">
        <v>0</v>
      </c>
      <c r="AK765" s="67">
        <v>0</v>
      </c>
      <c r="AL765" s="67">
        <v>0</v>
      </c>
      <c r="AM765" s="67">
        <v>0</v>
      </c>
      <c r="AN765" s="67">
        <v>0</v>
      </c>
      <c r="AO765" s="67">
        <v>0</v>
      </c>
      <c r="AP765" s="67">
        <v>0</v>
      </c>
      <c r="AQ765" s="67">
        <v>0</v>
      </c>
      <c r="AR765" s="67">
        <v>0</v>
      </c>
      <c r="AS765" s="67">
        <v>0</v>
      </c>
      <c r="AT765" s="67">
        <v>0</v>
      </c>
      <c r="AU765" s="67">
        <v>0</v>
      </c>
      <c r="AV765" s="67">
        <v>0</v>
      </c>
      <c r="AW765" s="67">
        <v>0</v>
      </c>
      <c r="AX765" s="67">
        <v>0</v>
      </c>
      <c r="AY765" s="67">
        <v>0</v>
      </c>
      <c r="AZ765" s="67">
        <v>0</v>
      </c>
      <c r="BA765" s="67">
        <v>0</v>
      </c>
      <c r="BB765" s="67">
        <v>0</v>
      </c>
    </row>
    <row r="766" spans="1:54" ht="14.85" customHeight="1" x14ac:dyDescent="0.25">
      <c r="A766" s="6" t="s">
        <v>2244</v>
      </c>
      <c r="B766" s="6" t="s">
        <v>2245</v>
      </c>
      <c r="C766" s="6" t="s">
        <v>7347</v>
      </c>
      <c r="D766" s="6" t="s">
        <v>2246</v>
      </c>
      <c r="E766" s="6" t="s">
        <v>2247</v>
      </c>
      <c r="G766" s="12" t="s">
        <v>4611</v>
      </c>
      <c r="H766" s="6">
        <v>1</v>
      </c>
      <c r="I766" s="6">
        <v>-1000</v>
      </c>
      <c r="J766" s="6">
        <v>1000</v>
      </c>
      <c r="K766" s="13" t="s">
        <v>4386</v>
      </c>
      <c r="L766" s="7" t="s">
        <v>6182</v>
      </c>
      <c r="M766" s="11"/>
      <c r="N766" s="67">
        <v>1.8848258355319558E-3</v>
      </c>
      <c r="O766" s="67">
        <v>1.8848258355319558E-3</v>
      </c>
      <c r="P766" s="67">
        <v>1.8848258355319558E-3</v>
      </c>
      <c r="Q766" s="67">
        <v>1.9307971973603344E-3</v>
      </c>
      <c r="R766" s="67">
        <v>1.8848258355319558E-3</v>
      </c>
      <c r="S766" s="67">
        <v>1.9307971973603344E-3</v>
      </c>
      <c r="T766" s="67">
        <v>1.8848258355319558E-3</v>
      </c>
      <c r="U766" s="67">
        <v>1.8848258355319558E-3</v>
      </c>
      <c r="V766" s="67">
        <v>1.8848258355319558E-3</v>
      </c>
      <c r="W766" s="67">
        <v>1.9307971973603344E-3</v>
      </c>
      <c r="X766" s="67">
        <v>1.9307971973603344E-3</v>
      </c>
      <c r="Y766" s="67">
        <v>1.8848258355319558E-3</v>
      </c>
      <c r="Z766" s="67">
        <v>1.9307971973603344E-3</v>
      </c>
      <c r="AA766" s="67">
        <v>1.9307971973603344E-3</v>
      </c>
      <c r="AB766" s="67">
        <v>1.8848258355319558E-3</v>
      </c>
      <c r="AC766" s="67">
        <v>1.9307971973603344E-3</v>
      </c>
      <c r="AD766" s="67">
        <v>1.9307971973603344E-3</v>
      </c>
      <c r="AE766" s="67">
        <v>1.9307971973603344E-3</v>
      </c>
      <c r="AF766" s="67">
        <v>1.9767685593023998E-3</v>
      </c>
      <c r="AG766" s="67">
        <v>3.721972658922823E-3</v>
      </c>
      <c r="AH766" s="67">
        <v>3.6263541300058932E-3</v>
      </c>
      <c r="AI766" s="67">
        <v>4.1429887972981305E-3</v>
      </c>
      <c r="AJ766" s="67">
        <v>3.6467224283569522E-3</v>
      </c>
      <c r="AK766" s="67">
        <v>2.2156690619112851E-3</v>
      </c>
      <c r="AL766" s="67">
        <v>2.1353675211912559E-3</v>
      </c>
      <c r="AM766" s="67">
        <v>2.1733690325618227E-3</v>
      </c>
      <c r="AN766" s="67">
        <v>3.2840548866488461E-3</v>
      </c>
      <c r="AO766" s="67">
        <v>3.437642681547004E-3</v>
      </c>
      <c r="AP766" s="67">
        <v>3.4246833619135941E-3</v>
      </c>
      <c r="AQ766" s="67">
        <v>3.4281413401231475E-3</v>
      </c>
      <c r="AR766" s="67">
        <v>2.3711552574923189E-3</v>
      </c>
      <c r="AS766" s="67">
        <v>2.3058728527303174E-3</v>
      </c>
      <c r="AT766" s="67">
        <v>2.3407515337794393E-3</v>
      </c>
      <c r="AU766" s="67">
        <v>2.3521140828961506E-3</v>
      </c>
      <c r="AV766" s="67">
        <v>2.1497691184322321E-3</v>
      </c>
      <c r="AW766" s="67">
        <v>2.0437164257600671E-3</v>
      </c>
      <c r="AX766" s="67">
        <v>2.1115129289910328E-3</v>
      </c>
      <c r="AY766" s="67">
        <v>2.1321482694247607E-3</v>
      </c>
      <c r="AZ766" s="67">
        <v>2.0716310455100029E-3</v>
      </c>
      <c r="BA766" s="67">
        <v>2.0968369761931172E-3</v>
      </c>
      <c r="BB766" s="67">
        <v>2.1082956513964746E-3</v>
      </c>
    </row>
    <row r="767" spans="1:54" ht="14.85" customHeight="1" x14ac:dyDescent="0.25">
      <c r="A767" s="6" t="s">
        <v>2248</v>
      </c>
      <c r="B767" s="6" t="s">
        <v>960</v>
      </c>
      <c r="C767" s="6" t="s">
        <v>7348</v>
      </c>
      <c r="D767" s="6" t="s">
        <v>961</v>
      </c>
      <c r="E767" s="6" t="s">
        <v>962</v>
      </c>
      <c r="G767" s="7" t="s">
        <v>4753</v>
      </c>
      <c r="H767" s="6">
        <v>0</v>
      </c>
      <c r="I767" s="6">
        <v>0</v>
      </c>
      <c r="J767" s="6">
        <v>1000</v>
      </c>
      <c r="K767" s="13" t="s">
        <v>5112</v>
      </c>
      <c r="L767" s="7" t="s">
        <v>6183</v>
      </c>
      <c r="M767" s="14"/>
      <c r="N767" s="67">
        <v>0</v>
      </c>
      <c r="O767" s="67">
        <v>0</v>
      </c>
      <c r="P767" s="67">
        <v>0</v>
      </c>
      <c r="Q767" s="67">
        <v>0</v>
      </c>
      <c r="R767" s="67">
        <v>0</v>
      </c>
      <c r="S767" s="67">
        <v>0</v>
      </c>
      <c r="T767" s="67">
        <v>0</v>
      </c>
      <c r="U767" s="67">
        <v>0</v>
      </c>
      <c r="V767" s="67">
        <v>0</v>
      </c>
      <c r="W767" s="67">
        <v>0</v>
      </c>
      <c r="X767" s="67">
        <v>0</v>
      </c>
      <c r="Y767" s="67">
        <v>0</v>
      </c>
      <c r="Z767" s="67">
        <v>0</v>
      </c>
      <c r="AA767" s="67">
        <v>0</v>
      </c>
      <c r="AB767" s="67">
        <v>0</v>
      </c>
      <c r="AC767" s="67">
        <v>0</v>
      </c>
      <c r="AD767" s="67">
        <v>0</v>
      </c>
      <c r="AE767" s="67">
        <v>0</v>
      </c>
      <c r="AF767" s="67">
        <v>0</v>
      </c>
      <c r="AG767" s="67">
        <v>0</v>
      </c>
      <c r="AH767" s="67">
        <v>0</v>
      </c>
      <c r="AI767" s="67">
        <v>0</v>
      </c>
      <c r="AJ767" s="67">
        <v>0</v>
      </c>
      <c r="AK767" s="67">
        <v>0</v>
      </c>
      <c r="AL767" s="67">
        <v>0</v>
      </c>
      <c r="AM767" s="67">
        <v>0</v>
      </c>
      <c r="AN767" s="67">
        <v>0</v>
      </c>
      <c r="AO767" s="67">
        <v>0</v>
      </c>
      <c r="AP767" s="67">
        <v>0</v>
      </c>
      <c r="AQ767" s="67">
        <v>0</v>
      </c>
      <c r="AR767" s="67">
        <v>0</v>
      </c>
      <c r="AS767" s="67">
        <v>0</v>
      </c>
      <c r="AT767" s="67">
        <v>0</v>
      </c>
      <c r="AU767" s="67">
        <v>0</v>
      </c>
      <c r="AV767" s="67">
        <v>0</v>
      </c>
      <c r="AW767" s="67">
        <v>0</v>
      </c>
      <c r="AX767" s="67">
        <v>0</v>
      </c>
      <c r="AY767" s="67">
        <v>0</v>
      </c>
      <c r="AZ767" s="67">
        <v>0</v>
      </c>
      <c r="BA767" s="67">
        <v>0</v>
      </c>
      <c r="BB767" s="67">
        <v>0</v>
      </c>
    </row>
    <row r="768" spans="1:54" ht="14.85" customHeight="1" x14ac:dyDescent="0.25">
      <c r="A768" s="6" t="s">
        <v>2249</v>
      </c>
      <c r="B768" s="6" t="s">
        <v>1048</v>
      </c>
      <c r="C768" s="6" t="s">
        <v>7349</v>
      </c>
      <c r="D768" s="6" t="s">
        <v>2250</v>
      </c>
      <c r="E768" s="6" t="s">
        <v>2251</v>
      </c>
      <c r="G768" s="12" t="s">
        <v>4952</v>
      </c>
      <c r="H768" s="6">
        <v>0</v>
      </c>
      <c r="I768" s="6">
        <v>0</v>
      </c>
      <c r="J768" s="6">
        <v>1000</v>
      </c>
      <c r="K768" s="13" t="s">
        <v>5238</v>
      </c>
      <c r="L768" s="7" t="s">
        <v>6184</v>
      </c>
      <c r="M768" s="14"/>
      <c r="N768" s="67">
        <v>3.6531000000000237E-5</v>
      </c>
      <c r="O768" s="67">
        <v>3.6531000000000237E-5</v>
      </c>
      <c r="P768" s="67">
        <v>3.6531000000006308E-5</v>
      </c>
      <c r="Q768" s="67">
        <v>3.742200000000917E-5</v>
      </c>
      <c r="R768" s="67">
        <v>3.6531000000000237E-5</v>
      </c>
      <c r="S768" s="67">
        <v>3.7421999999998762E-5</v>
      </c>
      <c r="T768" s="67">
        <v>3.6531000000001104E-5</v>
      </c>
      <c r="U768" s="67">
        <v>3.6531000000001104E-5</v>
      </c>
      <c r="V768" s="67">
        <v>3.6531000000001104E-5</v>
      </c>
      <c r="W768" s="67">
        <v>3.742200000000917E-5</v>
      </c>
      <c r="X768" s="67">
        <v>3.742200000000917E-5</v>
      </c>
      <c r="Y768" s="67">
        <v>3.6531000000000237E-5</v>
      </c>
      <c r="Z768" s="67">
        <v>3.742200000000917E-5</v>
      </c>
      <c r="AA768" s="67">
        <v>3.7421999999998762E-5</v>
      </c>
      <c r="AB768" s="67">
        <v>3.6531000000000237E-5</v>
      </c>
      <c r="AC768" s="67">
        <v>3.7421999999998762E-5</v>
      </c>
      <c r="AD768" s="67">
        <v>3.7421999999998762E-5</v>
      </c>
      <c r="AE768" s="67">
        <v>3.7421999999998762E-5</v>
      </c>
      <c r="AF768" s="67">
        <v>3.8313000000001624E-5</v>
      </c>
      <c r="AG768" s="67">
        <v>7.2137902950318578E-5</v>
      </c>
      <c r="AH768" s="67">
        <v>7.0284659846729658E-5</v>
      </c>
      <c r="AI768" s="67">
        <v>8.0297882647420438E-5</v>
      </c>
      <c r="AJ768" s="67">
        <v>7.067943070197466E-5</v>
      </c>
      <c r="AK768" s="67">
        <v>4.2943281534996852E-5</v>
      </c>
      <c r="AL768" s="67">
        <v>4.1386906655114727E-5</v>
      </c>
      <c r="AM768" s="67">
        <v>4.212343794950113E-5</v>
      </c>
      <c r="AN768" s="67">
        <v>6.3650342010987404E-5</v>
      </c>
      <c r="AO768" s="67">
        <v>6.6627124071114152E-5</v>
      </c>
      <c r="AP768" s="67">
        <v>6.6375951312921261E-5</v>
      </c>
      <c r="AQ768" s="67">
        <v>6.6442972573379361E-5</v>
      </c>
      <c r="AR768" s="67">
        <v>4.595685769940433E-5</v>
      </c>
      <c r="AS768" s="67">
        <v>4.4691578179541919E-5</v>
      </c>
      <c r="AT768" s="67">
        <v>4.5367583926684066E-5</v>
      </c>
      <c r="AU768" s="67">
        <v>4.5587808666671531E-5</v>
      </c>
      <c r="AV768" s="67">
        <v>4.1666033107659942E-5</v>
      </c>
      <c r="AW768" s="67">
        <v>3.9610558885850612E-5</v>
      </c>
      <c r="AX768" s="67">
        <v>4.0924565735604539E-5</v>
      </c>
      <c r="AY768" s="67">
        <v>4.1324512302846547E-5</v>
      </c>
      <c r="AZ768" s="67">
        <v>4.015158976275815E-5</v>
      </c>
      <c r="BA768" s="67">
        <v>4.0640121825871213E-5</v>
      </c>
      <c r="BB768" s="67">
        <v>4.0862209647614389E-5</v>
      </c>
    </row>
    <row r="769" spans="1:54" ht="14.85" customHeight="1" x14ac:dyDescent="0.25">
      <c r="A769" s="6" t="s">
        <v>2252</v>
      </c>
      <c r="B769" s="6" t="s">
        <v>2253</v>
      </c>
      <c r="C769" s="6" t="s">
        <v>7350</v>
      </c>
      <c r="D769" s="6" t="s">
        <v>180</v>
      </c>
      <c r="E769" s="6" t="s">
        <v>181</v>
      </c>
      <c r="G769" s="12" t="s">
        <v>4827</v>
      </c>
      <c r="H769" s="6">
        <v>1</v>
      </c>
      <c r="I769" s="6">
        <v>-1000</v>
      </c>
      <c r="J769" s="6">
        <v>1000</v>
      </c>
      <c r="K769" s="13" t="s">
        <v>4590</v>
      </c>
      <c r="L769" s="7" t="s">
        <v>6185</v>
      </c>
      <c r="M769" s="14"/>
      <c r="N769" s="67">
        <v>0</v>
      </c>
      <c r="O769" s="67">
        <v>0</v>
      </c>
      <c r="P769" s="67">
        <v>0</v>
      </c>
      <c r="Q769" s="67">
        <v>0</v>
      </c>
      <c r="R769" s="67">
        <v>0</v>
      </c>
      <c r="S769" s="67">
        <v>0</v>
      </c>
      <c r="T769" s="67">
        <v>0</v>
      </c>
      <c r="U769" s="67">
        <v>0</v>
      </c>
      <c r="V769" s="67">
        <v>0</v>
      </c>
      <c r="W769" s="67">
        <v>0</v>
      </c>
      <c r="X769" s="67">
        <v>0</v>
      </c>
      <c r="Y769" s="67">
        <v>0</v>
      </c>
      <c r="Z769" s="67">
        <v>0</v>
      </c>
      <c r="AA769" s="67">
        <v>0</v>
      </c>
      <c r="AB769" s="67">
        <v>0</v>
      </c>
      <c r="AC769" s="67">
        <v>0</v>
      </c>
      <c r="AD769" s="67">
        <v>0</v>
      </c>
      <c r="AE769" s="67">
        <v>0</v>
      </c>
      <c r="AF769" s="67">
        <v>0</v>
      </c>
      <c r="AG769" s="67">
        <v>0</v>
      </c>
      <c r="AH769" s="67">
        <v>0</v>
      </c>
      <c r="AI769" s="67">
        <v>0</v>
      </c>
      <c r="AJ769" s="67">
        <v>0</v>
      </c>
      <c r="AK769" s="67">
        <v>0</v>
      </c>
      <c r="AL769" s="67">
        <v>0</v>
      </c>
      <c r="AM769" s="67">
        <v>0</v>
      </c>
      <c r="AN769" s="67">
        <v>0</v>
      </c>
      <c r="AO769" s="67">
        <v>0</v>
      </c>
      <c r="AP769" s="67">
        <v>0</v>
      </c>
      <c r="AQ769" s="67">
        <v>0</v>
      </c>
      <c r="AR769" s="67">
        <v>0</v>
      </c>
      <c r="AS769" s="67">
        <v>0</v>
      </c>
      <c r="AT769" s="67">
        <v>0</v>
      </c>
      <c r="AU769" s="67">
        <v>0</v>
      </c>
      <c r="AV769" s="67">
        <v>0</v>
      </c>
      <c r="AW769" s="67">
        <v>0</v>
      </c>
      <c r="AX769" s="67">
        <v>0</v>
      </c>
      <c r="AY769" s="67">
        <v>0</v>
      </c>
      <c r="AZ769" s="67">
        <v>0</v>
      </c>
      <c r="BA769" s="67">
        <v>0</v>
      </c>
      <c r="BB769" s="67">
        <v>0</v>
      </c>
    </row>
    <row r="770" spans="1:54" ht="14.85" customHeight="1" x14ac:dyDescent="0.25">
      <c r="A770" s="6" t="s">
        <v>2254</v>
      </c>
      <c r="B770" s="6" t="s">
        <v>2255</v>
      </c>
      <c r="C770" s="6" t="s">
        <v>7351</v>
      </c>
      <c r="D770" s="6" t="s">
        <v>2256</v>
      </c>
      <c r="E770" s="6" t="s">
        <v>2257</v>
      </c>
      <c r="G770" s="12" t="s">
        <v>4739</v>
      </c>
      <c r="H770" s="6">
        <v>0</v>
      </c>
      <c r="I770" s="6">
        <v>0</v>
      </c>
      <c r="J770" s="6">
        <v>1000</v>
      </c>
      <c r="K770" s="13" t="s">
        <v>4445</v>
      </c>
      <c r="L770" s="7" t="s">
        <v>6186</v>
      </c>
      <c r="M770" s="14"/>
      <c r="N770" s="67">
        <v>8.222316445149595E-4</v>
      </c>
      <c r="O770" s="67">
        <v>8.222316445149595E-4</v>
      </c>
      <c r="P770" s="67">
        <v>8.222316445149595E-4</v>
      </c>
      <c r="Q770" s="67">
        <v>8.4228607486898301E-4</v>
      </c>
      <c r="R770" s="67">
        <v>8.222316445149595E-4</v>
      </c>
      <c r="S770" s="67">
        <v>8.4228607486898301E-4</v>
      </c>
      <c r="T770" s="67">
        <v>8.222316445149595E-4</v>
      </c>
      <c r="U770" s="67">
        <v>8.222316445149595E-4</v>
      </c>
      <c r="V770" s="67">
        <v>8.222316445149595E-4</v>
      </c>
      <c r="W770" s="67">
        <v>8.4228607486898301E-4</v>
      </c>
      <c r="X770" s="67">
        <v>8.4228607486898301E-4</v>
      </c>
      <c r="Y770" s="67">
        <v>8.222316445149595E-4</v>
      </c>
      <c r="Z770" s="67">
        <v>8.4228607486898301E-4</v>
      </c>
      <c r="AA770" s="67">
        <v>8.4228607486898301E-4</v>
      </c>
      <c r="AB770" s="67">
        <v>8.222316445149595E-4</v>
      </c>
      <c r="AC770" s="67">
        <v>8.4228607486898301E-4</v>
      </c>
      <c r="AD770" s="67">
        <v>8.4228607486898301E-4</v>
      </c>
      <c r="AE770" s="67">
        <v>8.4228607486898301E-4</v>
      </c>
      <c r="AF770" s="67">
        <v>8.6234050522300619E-4</v>
      </c>
      <c r="AG770" s="67">
        <v>1.6236639176234432E-3</v>
      </c>
      <c r="AH770" s="67">
        <v>1.5819515329432714E-3</v>
      </c>
      <c r="AI770" s="67">
        <v>1.8073269305590028E-3</v>
      </c>
      <c r="AJ770" s="67">
        <v>1.590836947783184E-3</v>
      </c>
      <c r="AK770" s="67">
        <v>9.6655785490103185E-4</v>
      </c>
      <c r="AL770" s="67">
        <v>9.3152731434733833E-4</v>
      </c>
      <c r="AM770" s="67">
        <v>9.4810499734041941E-4</v>
      </c>
      <c r="AN770" s="67">
        <v>1.4326277787532506E-3</v>
      </c>
      <c r="AO770" s="67">
        <v>1.4996285290381809E-3</v>
      </c>
      <c r="AP770" s="67">
        <v>1.4939751883131863E-3</v>
      </c>
      <c r="AQ770" s="67">
        <v>1.4954836879766597E-3</v>
      </c>
      <c r="AR770" s="67">
        <v>1.0343867587232361E-3</v>
      </c>
      <c r="AS770" s="67">
        <v>1.0059081279607484E-3</v>
      </c>
      <c r="AT770" s="67">
        <v>1.021123515362576E-3</v>
      </c>
      <c r="AU770" s="67">
        <v>1.0260802849588282E-3</v>
      </c>
      <c r="AV770" s="67">
        <v>9.3780983062400941E-4</v>
      </c>
      <c r="AW770" s="67">
        <v>8.9154567279486592E-4</v>
      </c>
      <c r="AX770" s="67">
        <v>9.2112104748970282E-4</v>
      </c>
      <c r="AY770" s="67">
        <v>9.3012295610710725E-4</v>
      </c>
      <c r="AZ770" s="67">
        <v>9.0372307575819274E-4</v>
      </c>
      <c r="BA770" s="67">
        <v>9.1471884706613308E-4</v>
      </c>
      <c r="BB770" s="67">
        <v>9.1971755049333344E-4</v>
      </c>
    </row>
    <row r="771" spans="1:54" ht="14.85" customHeight="1" x14ac:dyDescent="0.25">
      <c r="A771" s="6" t="s">
        <v>2258</v>
      </c>
      <c r="B771" s="6" t="s">
        <v>2259</v>
      </c>
      <c r="C771" s="6" t="s">
        <v>7352</v>
      </c>
      <c r="D771" s="6" t="s">
        <v>2260</v>
      </c>
      <c r="E771" s="6" t="s">
        <v>2261</v>
      </c>
      <c r="G771" s="12" t="s">
        <v>4799</v>
      </c>
      <c r="H771" s="6">
        <v>1</v>
      </c>
      <c r="I771" s="6">
        <v>-1000</v>
      </c>
      <c r="J771" s="6">
        <v>1000</v>
      </c>
      <c r="K771" s="13" t="s">
        <v>4802</v>
      </c>
      <c r="L771" s="7" t="s">
        <v>6187</v>
      </c>
      <c r="M771" s="11"/>
      <c r="N771" s="67">
        <v>0</v>
      </c>
      <c r="O771" s="67">
        <v>0</v>
      </c>
      <c r="P771" s="67">
        <v>0</v>
      </c>
      <c r="Q771" s="67">
        <v>0</v>
      </c>
      <c r="R771" s="67">
        <v>0</v>
      </c>
      <c r="S771" s="67">
        <v>0</v>
      </c>
      <c r="T771" s="67">
        <v>0</v>
      </c>
      <c r="U771" s="67">
        <v>0</v>
      </c>
      <c r="V771" s="67">
        <v>0</v>
      </c>
      <c r="W771" s="67">
        <v>0</v>
      </c>
      <c r="X771" s="67">
        <v>0</v>
      </c>
      <c r="Y771" s="67">
        <v>0</v>
      </c>
      <c r="Z771" s="67">
        <v>0</v>
      </c>
      <c r="AA771" s="67">
        <v>0</v>
      </c>
      <c r="AB771" s="67">
        <v>0</v>
      </c>
      <c r="AC771" s="67">
        <v>0</v>
      </c>
      <c r="AD771" s="67">
        <v>0</v>
      </c>
      <c r="AE771" s="67">
        <v>0</v>
      </c>
      <c r="AF771" s="67">
        <v>0</v>
      </c>
      <c r="AG771" s="67">
        <v>0</v>
      </c>
      <c r="AH771" s="67">
        <v>0</v>
      </c>
      <c r="AI771" s="67">
        <v>0</v>
      </c>
      <c r="AJ771" s="67">
        <v>0</v>
      </c>
      <c r="AK771" s="67">
        <v>0</v>
      </c>
      <c r="AL771" s="67">
        <v>0</v>
      </c>
      <c r="AM771" s="67">
        <v>0</v>
      </c>
      <c r="AN771" s="67">
        <v>0</v>
      </c>
      <c r="AO771" s="67">
        <v>0</v>
      </c>
      <c r="AP771" s="67">
        <v>0</v>
      </c>
      <c r="AQ771" s="67">
        <v>0</v>
      </c>
      <c r="AR771" s="67">
        <v>0</v>
      </c>
      <c r="AS771" s="67">
        <v>0</v>
      </c>
      <c r="AT771" s="67">
        <v>0</v>
      </c>
      <c r="AU771" s="67">
        <v>0</v>
      </c>
      <c r="AV771" s="67">
        <v>0</v>
      </c>
      <c r="AW771" s="67">
        <v>0</v>
      </c>
      <c r="AX771" s="67">
        <v>0</v>
      </c>
      <c r="AY771" s="67">
        <v>0</v>
      </c>
      <c r="AZ771" s="67">
        <v>0</v>
      </c>
      <c r="BA771" s="67">
        <v>0</v>
      </c>
      <c r="BB771" s="67">
        <v>0</v>
      </c>
    </row>
    <row r="772" spans="1:54" ht="14.85" customHeight="1" x14ac:dyDescent="0.25">
      <c r="A772" s="6" t="s">
        <v>2262</v>
      </c>
      <c r="B772" s="6" t="s">
        <v>2263</v>
      </c>
      <c r="C772" s="6" t="s">
        <v>7353</v>
      </c>
      <c r="D772" s="6" t="s">
        <v>2264</v>
      </c>
      <c r="E772" s="6" t="s">
        <v>353</v>
      </c>
      <c r="G772" s="12" t="s">
        <v>5004</v>
      </c>
      <c r="H772" s="6">
        <v>1</v>
      </c>
      <c r="I772" s="6">
        <v>-1000</v>
      </c>
      <c r="J772" s="6">
        <v>1000</v>
      </c>
      <c r="L772" s="7" t="s">
        <v>6188</v>
      </c>
      <c r="M772" s="14"/>
      <c r="N772" s="67">
        <v>0</v>
      </c>
      <c r="O772" s="67">
        <v>0</v>
      </c>
      <c r="P772" s="67">
        <v>0</v>
      </c>
      <c r="Q772" s="67">
        <v>0</v>
      </c>
      <c r="R772" s="67">
        <v>0</v>
      </c>
      <c r="S772" s="67">
        <v>0</v>
      </c>
      <c r="T772" s="67">
        <v>0</v>
      </c>
      <c r="U772" s="67">
        <v>0</v>
      </c>
      <c r="V772" s="67">
        <v>0</v>
      </c>
      <c r="W772" s="67">
        <v>0</v>
      </c>
      <c r="X772" s="67">
        <v>0</v>
      </c>
      <c r="Y772" s="67">
        <v>0</v>
      </c>
      <c r="Z772" s="67">
        <v>0</v>
      </c>
      <c r="AA772" s="67">
        <v>0</v>
      </c>
      <c r="AB772" s="67">
        <v>0</v>
      </c>
      <c r="AC772" s="67">
        <v>0</v>
      </c>
      <c r="AD772" s="67">
        <v>0</v>
      </c>
      <c r="AE772" s="67">
        <v>0</v>
      </c>
      <c r="AF772" s="67">
        <v>0</v>
      </c>
      <c r="AG772" s="67">
        <v>0</v>
      </c>
      <c r="AH772" s="67">
        <v>0</v>
      </c>
      <c r="AI772" s="67">
        <v>0</v>
      </c>
      <c r="AJ772" s="67">
        <v>0</v>
      </c>
      <c r="AK772" s="67">
        <v>0</v>
      </c>
      <c r="AL772" s="67">
        <v>0</v>
      </c>
      <c r="AM772" s="67">
        <v>0</v>
      </c>
      <c r="AN772" s="67">
        <v>0</v>
      </c>
      <c r="AO772" s="67">
        <v>0</v>
      </c>
      <c r="AP772" s="67">
        <v>0</v>
      </c>
      <c r="AQ772" s="67">
        <v>0</v>
      </c>
      <c r="AR772" s="67">
        <v>0</v>
      </c>
      <c r="AS772" s="67">
        <v>0</v>
      </c>
      <c r="AT772" s="67">
        <v>0</v>
      </c>
      <c r="AU772" s="67">
        <v>0</v>
      </c>
      <c r="AV772" s="67">
        <v>0</v>
      </c>
      <c r="AW772" s="67">
        <v>0</v>
      </c>
      <c r="AX772" s="67">
        <v>0</v>
      </c>
      <c r="AY772" s="67">
        <v>0</v>
      </c>
      <c r="AZ772" s="67">
        <v>0</v>
      </c>
      <c r="BA772" s="67">
        <v>0</v>
      </c>
      <c r="BB772" s="67">
        <v>0</v>
      </c>
    </row>
    <row r="773" spans="1:54" ht="14.85" customHeight="1" x14ac:dyDescent="0.25">
      <c r="A773" s="6" t="s">
        <v>2265</v>
      </c>
      <c r="B773" s="6" t="s">
        <v>2266</v>
      </c>
      <c r="C773" s="6" t="s">
        <v>7354</v>
      </c>
      <c r="D773" s="6" t="s">
        <v>681</v>
      </c>
      <c r="E773" s="6" t="s">
        <v>682</v>
      </c>
      <c r="G773" s="12" t="s">
        <v>4847</v>
      </c>
      <c r="H773" s="6">
        <v>0</v>
      </c>
      <c r="I773" s="6">
        <v>0</v>
      </c>
      <c r="J773" s="6">
        <v>1000</v>
      </c>
      <c r="K773" s="13" t="s">
        <v>5080</v>
      </c>
      <c r="L773" s="7" t="s">
        <v>6189</v>
      </c>
      <c r="M773" s="14"/>
      <c r="N773" s="67">
        <v>1.4206499990704335E-6</v>
      </c>
      <c r="O773" s="67">
        <v>1.4206499996810562E-6</v>
      </c>
      <c r="P773" s="67">
        <v>1.420649998647161E-6</v>
      </c>
      <c r="Q773" s="67">
        <v>1.4553000003310335E-6</v>
      </c>
      <c r="R773" s="67">
        <v>1.4206500000071842E-6</v>
      </c>
      <c r="S773" s="67">
        <v>1.4552999999979666E-6</v>
      </c>
      <c r="T773" s="67">
        <v>1.4206500002812705E-6</v>
      </c>
      <c r="U773" s="67">
        <v>1.4206499994173782E-6</v>
      </c>
      <c r="V773" s="67">
        <v>1.4206500008624035E-6</v>
      </c>
      <c r="W773" s="67">
        <v>1.4553000006641004E-6</v>
      </c>
      <c r="X773" s="67">
        <v>1.4553000003310335E-6</v>
      </c>
      <c r="Y773" s="67">
        <v>1.4206499990981891E-6</v>
      </c>
      <c r="Z773" s="67">
        <v>1.4553000003865446E-6</v>
      </c>
      <c r="AA773" s="67">
        <v>1.4552999999806193E-6</v>
      </c>
      <c r="AB773" s="67">
        <v>1.4206500000071842E-6</v>
      </c>
      <c r="AC773" s="67">
        <v>1.4553000001645E-6</v>
      </c>
      <c r="AD773" s="67">
        <v>1.455299998405491E-6</v>
      </c>
      <c r="AE773" s="67">
        <v>1.4552999996197968E-6</v>
      </c>
      <c r="AF773" s="67">
        <v>1.4899499990519988E-6</v>
      </c>
      <c r="AG773" s="67">
        <v>2.8053628925162055E-6</v>
      </c>
      <c r="AH773" s="67">
        <v>2.7332923273615251E-6</v>
      </c>
      <c r="AI773" s="67">
        <v>3.122695436320877E-6</v>
      </c>
      <c r="AJ773" s="67">
        <v>2.7486445273484927E-6</v>
      </c>
      <c r="AK773" s="67">
        <v>1.6700165041509674E-6</v>
      </c>
      <c r="AL773" s="67">
        <v>1.6094908143835657E-6</v>
      </c>
      <c r="AM773" s="67">
        <v>1.6381336980248601E-6</v>
      </c>
      <c r="AN773" s="67">
        <v>2.4752910781668247E-6</v>
      </c>
      <c r="AO773" s="67">
        <v>2.5910548249880039E-6</v>
      </c>
      <c r="AP773" s="67">
        <v>2.5812869954844331E-6</v>
      </c>
      <c r="AQ773" s="67">
        <v>2.5838933778721263E-6</v>
      </c>
      <c r="AR773" s="67">
        <v>1.7872111327532636E-6</v>
      </c>
      <c r="AS773" s="67">
        <v>1.7380058180971325E-6</v>
      </c>
      <c r="AT773" s="67">
        <v>1.7642949305136241E-6</v>
      </c>
      <c r="AU773" s="67">
        <v>1.7728592259236287E-6</v>
      </c>
      <c r="AV773" s="67">
        <v>1.6203457319785564E-6</v>
      </c>
      <c r="AW773" s="67">
        <v>1.5404106233352088E-6</v>
      </c>
      <c r="AX773" s="67">
        <v>1.5915108897181229E-6</v>
      </c>
      <c r="AY773" s="67">
        <v>1.6070643673229273E-6</v>
      </c>
      <c r="AZ773" s="67">
        <v>1.5614507130057298E-6</v>
      </c>
      <c r="BA773" s="67">
        <v>1.5804491821265476E-6</v>
      </c>
      <c r="BB773" s="67">
        <v>1.5890859307600945E-6</v>
      </c>
    </row>
    <row r="774" spans="1:54" ht="14.85" customHeight="1" x14ac:dyDescent="0.25">
      <c r="A774" s="6" t="s">
        <v>2267</v>
      </c>
      <c r="B774" s="6" t="s">
        <v>2268</v>
      </c>
      <c r="C774" s="6" t="s">
        <v>7355</v>
      </c>
      <c r="D774" s="6" t="s">
        <v>82</v>
      </c>
      <c r="E774" s="6" t="s">
        <v>83</v>
      </c>
      <c r="G774" s="12" t="s">
        <v>4945</v>
      </c>
      <c r="H774" s="6">
        <v>1</v>
      </c>
      <c r="I774" s="6">
        <v>-1000</v>
      </c>
      <c r="J774" s="6">
        <v>1000</v>
      </c>
      <c r="K774" s="13" t="s">
        <v>5011</v>
      </c>
      <c r="L774" s="7" t="s">
        <v>6190</v>
      </c>
      <c r="M774" s="14"/>
      <c r="N774" s="67">
        <v>-9.8373575500545485E-3</v>
      </c>
      <c r="O774" s="67">
        <v>-9.8373575500545485E-3</v>
      </c>
      <c r="P774" s="67">
        <v>-9.8373575500545485E-3</v>
      </c>
      <c r="Q774" s="67">
        <v>-1.0077293100039242E-2</v>
      </c>
      <c r="R774" s="67">
        <v>-9.8373575500545485E-3</v>
      </c>
      <c r="S774" s="67">
        <v>-1.0077293100039242E-2</v>
      </c>
      <c r="T774" s="67">
        <v>-9.8373575500545485E-3</v>
      </c>
      <c r="U774" s="67">
        <v>-9.8373575500545485E-3</v>
      </c>
      <c r="V774" s="67">
        <v>-9.8373575500545485E-3</v>
      </c>
      <c r="W774" s="67">
        <v>-1.0077293100039242E-2</v>
      </c>
      <c r="X774" s="67">
        <v>-1.0077293100039242E-2</v>
      </c>
      <c r="Y774" s="67">
        <v>-9.8373575500545485E-3</v>
      </c>
      <c r="Z774" s="67">
        <v>-1.0077293100039242E-2</v>
      </c>
      <c r="AA774" s="67">
        <v>-1.0077293100039242E-2</v>
      </c>
      <c r="AB774" s="67">
        <v>-9.8373575500545485E-3</v>
      </c>
      <c r="AC774" s="67">
        <v>-1.0077293100039242E-2</v>
      </c>
      <c r="AD774" s="67">
        <v>-1.0077293100039242E-2</v>
      </c>
      <c r="AE774" s="67">
        <v>-1.0077293100039242E-2</v>
      </c>
      <c r="AF774" s="67">
        <v>-1.0317228650023935E-2</v>
      </c>
      <c r="AG774" s="67">
        <v>0</v>
      </c>
      <c r="AH774" s="67">
        <v>0</v>
      </c>
      <c r="AI774" s="67">
        <v>0</v>
      </c>
      <c r="AJ774" s="67">
        <v>0</v>
      </c>
      <c r="AK774" s="67">
        <v>-1.1564107602566764E-2</v>
      </c>
      <c r="AL774" s="67">
        <v>-1.1144994625283289E-2</v>
      </c>
      <c r="AM774" s="67">
        <v>-1.1343333616537166E-2</v>
      </c>
      <c r="AN774" s="67">
        <v>0</v>
      </c>
      <c r="AO774" s="67">
        <v>0</v>
      </c>
      <c r="AP774" s="67">
        <v>0</v>
      </c>
      <c r="AQ774" s="67">
        <v>0</v>
      </c>
      <c r="AR774" s="67">
        <v>0</v>
      </c>
      <c r="AS774" s="67">
        <v>0</v>
      </c>
      <c r="AT774" s="67">
        <v>-1.2216942987265611E-2</v>
      </c>
      <c r="AU774" s="67">
        <v>0</v>
      </c>
      <c r="AV774" s="67">
        <v>0</v>
      </c>
      <c r="AW774" s="67">
        <v>-1.066664560278241E-2</v>
      </c>
      <c r="AX774" s="67">
        <v>-1.1020491793829024E-2</v>
      </c>
      <c r="AY774" s="67">
        <v>-1.11281925790081E-2</v>
      </c>
      <c r="AZ774" s="67">
        <v>-1.0812338690357137E-2</v>
      </c>
      <c r="BA774" s="67">
        <v>-1.0943894480760719E-2</v>
      </c>
      <c r="BB774" s="67">
        <v>-1.1003700051674059E-2</v>
      </c>
    </row>
    <row r="775" spans="1:54" ht="14.85" customHeight="1" x14ac:dyDescent="0.25">
      <c r="A775" s="6" t="s">
        <v>2269</v>
      </c>
      <c r="B775" s="6" t="s">
        <v>2270</v>
      </c>
      <c r="C775" s="6" t="s">
        <v>7356</v>
      </c>
      <c r="D775" s="6" t="s">
        <v>1131</v>
      </c>
      <c r="E775" s="6" t="s">
        <v>1132</v>
      </c>
      <c r="G775" s="12" t="s">
        <v>4852</v>
      </c>
      <c r="H775" s="6">
        <v>1</v>
      </c>
      <c r="I775" s="6">
        <v>-1000</v>
      </c>
      <c r="J775" s="6">
        <v>1000</v>
      </c>
      <c r="K775" s="13" t="s">
        <v>5130</v>
      </c>
      <c r="L775" s="7" t="s">
        <v>6191</v>
      </c>
      <c r="M775" s="14"/>
      <c r="N775" s="67">
        <v>-1.244308999957866E-3</v>
      </c>
      <c r="O775" s="67">
        <v>-1.244308999957866E-3</v>
      </c>
      <c r="P775" s="67">
        <v>-1.244308999957866E-3</v>
      </c>
      <c r="Q775" s="67">
        <v>-1.274658000056661E-3</v>
      </c>
      <c r="R775" s="67">
        <v>-1.244308999957866E-3</v>
      </c>
      <c r="S775" s="67">
        <v>-1.274658000056661E-3</v>
      </c>
      <c r="T775" s="67">
        <v>-1.244308999957866E-3</v>
      </c>
      <c r="U775" s="67">
        <v>-1.244308999957866E-3</v>
      </c>
      <c r="V775" s="67">
        <v>-1.244308999957866E-3</v>
      </c>
      <c r="W775" s="67">
        <v>-1.274658000056661E-3</v>
      </c>
      <c r="X775" s="67">
        <v>-1.274658000056661E-3</v>
      </c>
      <c r="Y775" s="67">
        <v>-1.244308999957866E-3</v>
      </c>
      <c r="Z775" s="67">
        <v>-1.274658000056661E-3</v>
      </c>
      <c r="AA775" s="67">
        <v>-1.274658000056661E-3</v>
      </c>
      <c r="AB775" s="67">
        <v>-1.244308999957866E-3</v>
      </c>
      <c r="AC775" s="67">
        <v>-1.274658000056661E-3</v>
      </c>
      <c r="AD775" s="67">
        <v>-1.274658000056661E-3</v>
      </c>
      <c r="AE775" s="67">
        <v>-1.274658000056661E-3</v>
      </c>
      <c r="AF775" s="67">
        <v>-1.3050070000417691E-3</v>
      </c>
      <c r="AG775" s="67">
        <v>-2.4571416572598537E-3</v>
      </c>
      <c r="AH775" s="67">
        <v>-2.3940169940033229E-3</v>
      </c>
      <c r="AI775" s="67">
        <v>-2.7350846694389475E-3</v>
      </c>
      <c r="AJ775" s="67">
        <v>-2.407463571671542E-3</v>
      </c>
      <c r="AK775" s="67">
        <v>-1.4627223920342658E-3</v>
      </c>
      <c r="AL775" s="67">
        <v>-1.4097095736360643E-3</v>
      </c>
      <c r="AM775" s="67">
        <v>-1.4347971025472361E-3</v>
      </c>
      <c r="AN775" s="67">
        <v>-2.1680406617861081E-3</v>
      </c>
      <c r="AO775" s="67">
        <v>-2.2694350038818811E-3</v>
      </c>
      <c r="AP775" s="67">
        <v>-2.2608796256236019E-3</v>
      </c>
      <c r="AQ775" s="67">
        <v>-2.2631624855193877E-3</v>
      </c>
      <c r="AR775" s="67">
        <v>-1.5653700048687824E-3</v>
      </c>
      <c r="AS775" s="67">
        <v>-1.5222723975512054E-3</v>
      </c>
      <c r="AT775" s="67">
        <v>-1.5452983216164284E-3</v>
      </c>
      <c r="AU775" s="67">
        <v>-1.5527995569755149E-3</v>
      </c>
      <c r="AV775" s="67">
        <v>-1.419217103034498E-3</v>
      </c>
      <c r="AW775" s="67">
        <v>-1.3492040983464904E-3</v>
      </c>
      <c r="AX775" s="67">
        <v>-1.3939614427727065E-3</v>
      </c>
      <c r="AY775" s="67">
        <v>-1.4075843141654332E-3</v>
      </c>
      <c r="AZ775" s="67">
        <v>-1.367632545111519E-3</v>
      </c>
      <c r="BA775" s="67">
        <v>-1.3842727915971409E-3</v>
      </c>
      <c r="BB775" s="67">
        <v>-1.391837486607983E-3</v>
      </c>
    </row>
    <row r="776" spans="1:54" ht="14.85" customHeight="1" x14ac:dyDescent="0.25">
      <c r="A776" s="6" t="s">
        <v>2271</v>
      </c>
      <c r="B776" s="6" t="s">
        <v>2272</v>
      </c>
      <c r="C776" s="6" t="s">
        <v>7357</v>
      </c>
      <c r="D776" s="6" t="s">
        <v>2273</v>
      </c>
      <c r="E776" s="6" t="s">
        <v>2274</v>
      </c>
      <c r="G776" s="12" t="s">
        <v>4769</v>
      </c>
      <c r="H776" s="6">
        <v>0</v>
      </c>
      <c r="I776" s="6">
        <v>0</v>
      </c>
      <c r="J776" s="6">
        <v>1000</v>
      </c>
      <c r="K776" s="13" t="s">
        <v>4474</v>
      </c>
      <c r="L776" s="7" t="s">
        <v>6192</v>
      </c>
      <c r="M776" s="14"/>
      <c r="N776" s="67">
        <v>9.3156919999999989E-4</v>
      </c>
      <c r="O776" s="67">
        <v>9.3156919999999989E-4</v>
      </c>
      <c r="P776" s="67">
        <v>9.3156919999999989E-4</v>
      </c>
      <c r="Q776" s="67">
        <v>9.5429040000000003E-4</v>
      </c>
      <c r="R776" s="67">
        <v>9.3156919999999989E-4</v>
      </c>
      <c r="S776" s="67">
        <v>9.5429040000000003E-4</v>
      </c>
      <c r="T776" s="67">
        <v>9.3156919999999989E-4</v>
      </c>
      <c r="U776" s="67">
        <v>9.3156919999999989E-4</v>
      </c>
      <c r="V776" s="67">
        <v>9.3156919999999989E-4</v>
      </c>
      <c r="W776" s="67">
        <v>9.5429040000000003E-4</v>
      </c>
      <c r="X776" s="67">
        <v>9.5429040000000003E-4</v>
      </c>
      <c r="Y776" s="67">
        <v>9.3156919999999989E-4</v>
      </c>
      <c r="Z776" s="67">
        <v>9.5429040000000003E-4</v>
      </c>
      <c r="AA776" s="67">
        <v>9.5429040000000003E-4</v>
      </c>
      <c r="AB776" s="67">
        <v>9.3156919999999989E-4</v>
      </c>
      <c r="AC776" s="67">
        <v>9.5429040000000003E-4</v>
      </c>
      <c r="AD776" s="67">
        <v>9.5429040000000003E-4</v>
      </c>
      <c r="AE776" s="67">
        <v>9.5429040000000003E-4</v>
      </c>
      <c r="AF776" s="67">
        <v>9.7701159999999984E-4</v>
      </c>
      <c r="AG776" s="67">
        <v>1.8395731992309834E-3</v>
      </c>
      <c r="AH776" s="67">
        <v>1.7923140441184085E-3</v>
      </c>
      <c r="AI776" s="67">
        <v>2.0476590922652986E-3</v>
      </c>
      <c r="AJ776" s="67">
        <v>1.8023810110726767E-3</v>
      </c>
      <c r="AK776" s="67">
        <v>1.0950874168495813E-3</v>
      </c>
      <c r="AL776" s="67">
        <v>1.0553986346713881E-3</v>
      </c>
      <c r="AM776" s="67">
        <v>1.0741807613223616E-3</v>
      </c>
      <c r="AN776" s="67">
        <v>1.6231337271605838E-3</v>
      </c>
      <c r="AO776" s="67">
        <v>1.6990440083553095E-3</v>
      </c>
      <c r="AP776" s="67">
        <v>1.6926389056915495E-3</v>
      </c>
      <c r="AQ776" s="67">
        <v>1.6943480004874948E-3</v>
      </c>
      <c r="AR776" s="67">
        <v>1.171935976610137E-3</v>
      </c>
      <c r="AS776" s="67">
        <v>1.1396703548069817E-3</v>
      </c>
      <c r="AT776" s="67">
        <v>1.1569090324523453E-3</v>
      </c>
      <c r="AU776" s="67">
        <v>1.1625249363380306E-3</v>
      </c>
      <c r="AV776" s="67">
        <v>1.0625165785025307E-3</v>
      </c>
      <c r="AW776" s="67">
        <v>1.0101003709957119E-3</v>
      </c>
      <c r="AX776" s="67">
        <v>1.0436085779930507E-3</v>
      </c>
      <c r="AY776" s="67">
        <v>1.0538075296694185E-3</v>
      </c>
      <c r="AZ776" s="67">
        <v>1.0238970834091777E-3</v>
      </c>
      <c r="BA776" s="67">
        <v>1.0363550348259753E-3</v>
      </c>
      <c r="BB776" s="67">
        <v>1.0420184487602096E-3</v>
      </c>
    </row>
    <row r="777" spans="1:54" ht="14.85" customHeight="1" x14ac:dyDescent="0.25">
      <c r="A777" s="6" t="s">
        <v>2275</v>
      </c>
      <c r="B777" s="6" t="s">
        <v>2276</v>
      </c>
      <c r="C777" s="6" t="s">
        <v>7358</v>
      </c>
      <c r="D777" s="6" t="s">
        <v>242</v>
      </c>
      <c r="E777" s="6" t="s">
        <v>243</v>
      </c>
      <c r="G777" s="12" t="s">
        <v>4835</v>
      </c>
      <c r="H777" s="6">
        <v>1</v>
      </c>
      <c r="I777" s="6">
        <v>-1000</v>
      </c>
      <c r="J777" s="6">
        <v>1000</v>
      </c>
      <c r="K777" s="13" t="s">
        <v>4589</v>
      </c>
      <c r="L777" s="7" t="s">
        <v>6193</v>
      </c>
      <c r="M777" s="14"/>
      <c r="N777" s="67">
        <v>0</v>
      </c>
      <c r="O777" s="67">
        <v>0</v>
      </c>
      <c r="P777" s="67">
        <v>0</v>
      </c>
      <c r="Q777" s="67">
        <v>0</v>
      </c>
      <c r="R777" s="67">
        <v>0</v>
      </c>
      <c r="S777" s="67">
        <v>0</v>
      </c>
      <c r="T777" s="67">
        <v>0</v>
      </c>
      <c r="U777" s="67">
        <v>0</v>
      </c>
      <c r="V777" s="67">
        <v>0</v>
      </c>
      <c r="W777" s="67">
        <v>0</v>
      </c>
      <c r="X777" s="67">
        <v>0</v>
      </c>
      <c r="Y777" s="67">
        <v>0</v>
      </c>
      <c r="Z777" s="67">
        <v>0</v>
      </c>
      <c r="AA777" s="67">
        <v>0</v>
      </c>
      <c r="AB777" s="67">
        <v>0</v>
      </c>
      <c r="AC777" s="67">
        <v>0</v>
      </c>
      <c r="AD777" s="67">
        <v>0</v>
      </c>
      <c r="AE777" s="67">
        <v>0</v>
      </c>
      <c r="AF777" s="67">
        <v>0</v>
      </c>
      <c r="AG777" s="67">
        <v>0</v>
      </c>
      <c r="AH777" s="67">
        <v>0</v>
      </c>
      <c r="AI777" s="67">
        <v>0</v>
      </c>
      <c r="AJ777" s="67">
        <v>0</v>
      </c>
      <c r="AK777" s="67">
        <v>0</v>
      </c>
      <c r="AL777" s="67">
        <v>0</v>
      </c>
      <c r="AM777" s="67">
        <v>0</v>
      </c>
      <c r="AN777" s="67">
        <v>0</v>
      </c>
      <c r="AO777" s="67">
        <v>0</v>
      </c>
      <c r="AP777" s="67">
        <v>0</v>
      </c>
      <c r="AQ777" s="67">
        <v>0</v>
      </c>
      <c r="AR777" s="67">
        <v>0</v>
      </c>
      <c r="AS777" s="67">
        <v>0</v>
      </c>
      <c r="AT777" s="67">
        <v>0</v>
      </c>
      <c r="AU777" s="67">
        <v>0</v>
      </c>
      <c r="AV777" s="67">
        <v>0</v>
      </c>
      <c r="AW777" s="67">
        <v>0</v>
      </c>
      <c r="AX777" s="67">
        <v>0</v>
      </c>
      <c r="AY777" s="67">
        <v>0</v>
      </c>
      <c r="AZ777" s="67">
        <v>0</v>
      </c>
      <c r="BA777" s="67">
        <v>0</v>
      </c>
      <c r="BB777" s="67">
        <v>0</v>
      </c>
    </row>
    <row r="778" spans="1:54" ht="14.85" customHeight="1" x14ac:dyDescent="0.25">
      <c r="A778" s="6" t="s">
        <v>2277</v>
      </c>
      <c r="B778" s="6" t="s">
        <v>2278</v>
      </c>
      <c r="C778" s="6" t="s">
        <v>7359</v>
      </c>
      <c r="D778" s="6" t="s">
        <v>2279</v>
      </c>
      <c r="E778" s="6" t="s">
        <v>407</v>
      </c>
      <c r="G778" s="12" t="s">
        <v>4518</v>
      </c>
      <c r="H778" s="6">
        <v>1</v>
      </c>
      <c r="I778" s="6">
        <v>-1000</v>
      </c>
      <c r="J778" s="6">
        <v>1000</v>
      </c>
      <c r="K778" s="13" t="s">
        <v>4585</v>
      </c>
      <c r="L778" s="7" t="s">
        <v>6194</v>
      </c>
      <c r="M778" s="14"/>
      <c r="N778" s="67">
        <v>0</v>
      </c>
      <c r="O778" s="67">
        <v>0</v>
      </c>
      <c r="P778" s="67">
        <v>0</v>
      </c>
      <c r="Q778" s="67">
        <v>0</v>
      </c>
      <c r="R778" s="67">
        <v>0</v>
      </c>
      <c r="S778" s="67">
        <v>0</v>
      </c>
      <c r="T778" s="67">
        <v>0</v>
      </c>
      <c r="U778" s="67">
        <v>0</v>
      </c>
      <c r="V778" s="67">
        <v>0</v>
      </c>
      <c r="W778" s="67">
        <v>0</v>
      </c>
      <c r="X778" s="67">
        <v>0</v>
      </c>
      <c r="Y778" s="67">
        <v>0</v>
      </c>
      <c r="Z778" s="67">
        <v>0</v>
      </c>
      <c r="AA778" s="67">
        <v>0</v>
      </c>
      <c r="AB778" s="67">
        <v>0</v>
      </c>
      <c r="AC778" s="67">
        <v>0</v>
      </c>
      <c r="AD778" s="67">
        <v>0</v>
      </c>
      <c r="AE778" s="67">
        <v>0</v>
      </c>
      <c r="AF778" s="67">
        <v>0</v>
      </c>
      <c r="AG778" s="67">
        <v>0</v>
      </c>
      <c r="AH778" s="67">
        <v>0</v>
      </c>
      <c r="AI778" s="67">
        <v>0</v>
      </c>
      <c r="AJ778" s="67">
        <v>0</v>
      </c>
      <c r="AK778" s="67">
        <v>0</v>
      </c>
      <c r="AL778" s="67">
        <v>0</v>
      </c>
      <c r="AM778" s="67">
        <v>0</v>
      </c>
      <c r="AN778" s="67">
        <v>0</v>
      </c>
      <c r="AO778" s="67">
        <v>0</v>
      </c>
      <c r="AP778" s="67">
        <v>0</v>
      </c>
      <c r="AQ778" s="67">
        <v>0</v>
      </c>
      <c r="AR778" s="67">
        <v>0</v>
      </c>
      <c r="AS778" s="67">
        <v>0</v>
      </c>
      <c r="AT778" s="67">
        <v>0</v>
      </c>
      <c r="AU778" s="67">
        <v>0</v>
      </c>
      <c r="AV778" s="67">
        <v>0</v>
      </c>
      <c r="AW778" s="67">
        <v>0</v>
      </c>
      <c r="AX778" s="67">
        <v>0</v>
      </c>
      <c r="AY778" s="67">
        <v>0</v>
      </c>
      <c r="AZ778" s="67">
        <v>0</v>
      </c>
      <c r="BA778" s="67">
        <v>0</v>
      </c>
      <c r="BB778" s="67">
        <v>0</v>
      </c>
    </row>
    <row r="779" spans="1:54" ht="14.85" customHeight="1" x14ac:dyDescent="0.25">
      <c r="A779" s="6" t="s">
        <v>2280</v>
      </c>
      <c r="B779" s="6" t="s">
        <v>2281</v>
      </c>
      <c r="C779" s="6" t="s">
        <v>7360</v>
      </c>
      <c r="D779" s="6" t="s">
        <v>489</v>
      </c>
      <c r="E779" s="6" t="s">
        <v>490</v>
      </c>
      <c r="G779" s="12" t="s">
        <v>4858</v>
      </c>
      <c r="H779" s="6">
        <v>1</v>
      </c>
      <c r="I779" s="6">
        <v>-1000</v>
      </c>
      <c r="J779" s="6">
        <v>1000</v>
      </c>
      <c r="L779" s="7" t="s">
        <v>6195</v>
      </c>
      <c r="M779" s="14"/>
      <c r="N779" s="67">
        <v>0</v>
      </c>
      <c r="O779" s="67">
        <v>0</v>
      </c>
      <c r="P779" s="67">
        <v>0</v>
      </c>
      <c r="Q779" s="67">
        <v>0</v>
      </c>
      <c r="R779" s="67">
        <v>0</v>
      </c>
      <c r="S779" s="67">
        <v>0</v>
      </c>
      <c r="T779" s="67">
        <v>0</v>
      </c>
      <c r="U779" s="67">
        <v>0</v>
      </c>
      <c r="V779" s="67">
        <v>0</v>
      </c>
      <c r="W779" s="67">
        <v>0</v>
      </c>
      <c r="X779" s="67">
        <v>0</v>
      </c>
      <c r="Y779" s="67">
        <v>0</v>
      </c>
      <c r="Z779" s="67">
        <v>0</v>
      </c>
      <c r="AA779" s="67">
        <v>0</v>
      </c>
      <c r="AB779" s="67">
        <v>0</v>
      </c>
      <c r="AC779" s="67">
        <v>0</v>
      </c>
      <c r="AD779" s="67">
        <v>0</v>
      </c>
      <c r="AE779" s="67">
        <v>0</v>
      </c>
      <c r="AF779" s="67">
        <v>0</v>
      </c>
      <c r="AG779" s="67">
        <v>0</v>
      </c>
      <c r="AH779" s="67">
        <v>0</v>
      </c>
      <c r="AI779" s="67">
        <v>0</v>
      </c>
      <c r="AJ779" s="67">
        <v>0</v>
      </c>
      <c r="AK779" s="67">
        <v>0</v>
      </c>
      <c r="AL779" s="67">
        <v>0</v>
      </c>
      <c r="AM779" s="67">
        <v>0</v>
      </c>
      <c r="AN779" s="67">
        <v>0</v>
      </c>
      <c r="AO779" s="67">
        <v>0</v>
      </c>
      <c r="AP779" s="67">
        <v>0</v>
      </c>
      <c r="AQ779" s="67">
        <v>0</v>
      </c>
      <c r="AR779" s="67">
        <v>0</v>
      </c>
      <c r="AS779" s="67">
        <v>0</v>
      </c>
      <c r="AT779" s="67">
        <v>0</v>
      </c>
      <c r="AU779" s="67">
        <v>0</v>
      </c>
      <c r="AV779" s="67">
        <v>0</v>
      </c>
      <c r="AW779" s="67">
        <v>0</v>
      </c>
      <c r="AX779" s="67">
        <v>0</v>
      </c>
      <c r="AY779" s="67">
        <v>0</v>
      </c>
      <c r="AZ779" s="67">
        <v>0</v>
      </c>
      <c r="BA779" s="67">
        <v>0</v>
      </c>
      <c r="BB779" s="67">
        <v>0</v>
      </c>
    </row>
    <row r="780" spans="1:54" ht="14.85" customHeight="1" x14ac:dyDescent="0.25">
      <c r="A780" s="6" t="s">
        <v>2282</v>
      </c>
      <c r="B780" s="6" t="s">
        <v>2283</v>
      </c>
      <c r="C780" s="6" t="s">
        <v>7361</v>
      </c>
      <c r="D780" s="6" t="s">
        <v>29</v>
      </c>
      <c r="E780" s="6" t="s">
        <v>30</v>
      </c>
      <c r="G780" s="12" t="s">
        <v>4851</v>
      </c>
      <c r="H780" s="6">
        <v>0</v>
      </c>
      <c r="I780" s="6">
        <v>0</v>
      </c>
      <c r="J780" s="6">
        <v>1000</v>
      </c>
      <c r="K780" s="13" t="s">
        <v>4730</v>
      </c>
      <c r="L780" s="7" t="s">
        <v>6196</v>
      </c>
      <c r="M780" s="14"/>
      <c r="N780" s="67">
        <v>0</v>
      </c>
      <c r="O780" s="67">
        <v>0</v>
      </c>
      <c r="P780" s="67">
        <v>0</v>
      </c>
      <c r="Q780" s="67">
        <v>0</v>
      </c>
      <c r="R780" s="67">
        <v>0</v>
      </c>
      <c r="S780" s="67">
        <v>0</v>
      </c>
      <c r="T780" s="67">
        <v>0</v>
      </c>
      <c r="U780" s="67">
        <v>0</v>
      </c>
      <c r="V780" s="67">
        <v>0</v>
      </c>
      <c r="W780" s="67">
        <v>0</v>
      </c>
      <c r="X780" s="67">
        <v>0</v>
      </c>
      <c r="Y780" s="67">
        <v>0</v>
      </c>
      <c r="Z780" s="67">
        <v>0</v>
      </c>
      <c r="AA780" s="67">
        <v>0</v>
      </c>
      <c r="AB780" s="67">
        <v>0</v>
      </c>
      <c r="AC780" s="67">
        <v>0</v>
      </c>
      <c r="AD780" s="67">
        <v>0</v>
      </c>
      <c r="AE780" s="67">
        <v>0</v>
      </c>
      <c r="AF780" s="67">
        <v>0</v>
      </c>
      <c r="AG780" s="67">
        <v>0</v>
      </c>
      <c r="AH780" s="67">
        <v>0</v>
      </c>
      <c r="AI780" s="67">
        <v>0</v>
      </c>
      <c r="AJ780" s="67">
        <v>0</v>
      </c>
      <c r="AK780" s="67">
        <v>0</v>
      </c>
      <c r="AL780" s="67">
        <v>0</v>
      </c>
      <c r="AM780" s="67">
        <v>0</v>
      </c>
      <c r="AN780" s="67">
        <v>0</v>
      </c>
      <c r="AO780" s="67">
        <v>0</v>
      </c>
      <c r="AP780" s="67">
        <v>0</v>
      </c>
      <c r="AQ780" s="67">
        <v>0</v>
      </c>
      <c r="AR780" s="67">
        <v>0</v>
      </c>
      <c r="AS780" s="67">
        <v>0</v>
      </c>
      <c r="AT780" s="67">
        <v>0</v>
      </c>
      <c r="AU780" s="67">
        <v>0</v>
      </c>
      <c r="AV780" s="67">
        <v>0</v>
      </c>
      <c r="AW780" s="67">
        <v>0</v>
      </c>
      <c r="AX780" s="67">
        <v>0</v>
      </c>
      <c r="AY780" s="67">
        <v>0</v>
      </c>
      <c r="AZ780" s="67">
        <v>0</v>
      </c>
      <c r="BA780" s="67">
        <v>0</v>
      </c>
      <c r="BB780" s="67">
        <v>0</v>
      </c>
    </row>
    <row r="781" spans="1:54" ht="14.85" customHeight="1" x14ac:dyDescent="0.25">
      <c r="A781" s="6" t="s">
        <v>2284</v>
      </c>
      <c r="B781" s="6" t="s">
        <v>2285</v>
      </c>
      <c r="C781" s="6" t="s">
        <v>7362</v>
      </c>
      <c r="D781" s="6" t="s">
        <v>2286</v>
      </c>
      <c r="E781" s="6" t="s">
        <v>2287</v>
      </c>
      <c r="G781" s="12" t="s">
        <v>4953</v>
      </c>
      <c r="H781" s="6">
        <v>0</v>
      </c>
      <c r="I781" s="6">
        <v>0</v>
      </c>
      <c r="J781" s="6">
        <v>1000</v>
      </c>
      <c r="K781" s="13" t="s">
        <v>5239</v>
      </c>
      <c r="L781" s="7" t="s">
        <v>6197</v>
      </c>
      <c r="M781" s="14"/>
      <c r="N781" s="67">
        <v>0</v>
      </c>
      <c r="O781" s="67">
        <v>0</v>
      </c>
      <c r="P781" s="67">
        <v>0</v>
      </c>
      <c r="Q781" s="67">
        <v>0</v>
      </c>
      <c r="R781" s="67">
        <v>0</v>
      </c>
      <c r="S781" s="67">
        <v>0</v>
      </c>
      <c r="T781" s="67">
        <v>0</v>
      </c>
      <c r="U781" s="67">
        <v>0</v>
      </c>
      <c r="V781" s="67">
        <v>0</v>
      </c>
      <c r="W781" s="67">
        <v>0</v>
      </c>
      <c r="X781" s="67">
        <v>0</v>
      </c>
      <c r="Y781" s="67">
        <v>0</v>
      </c>
      <c r="Z781" s="67">
        <v>0</v>
      </c>
      <c r="AA781" s="67">
        <v>0</v>
      </c>
      <c r="AB781" s="67">
        <v>0</v>
      </c>
      <c r="AC781" s="67">
        <v>0</v>
      </c>
      <c r="AD781" s="67">
        <v>0</v>
      </c>
      <c r="AE781" s="67">
        <v>0</v>
      </c>
      <c r="AF781" s="67">
        <v>0</v>
      </c>
      <c r="AG781" s="67">
        <v>0</v>
      </c>
      <c r="AH781" s="67">
        <v>0</v>
      </c>
      <c r="AI781" s="67">
        <v>0</v>
      </c>
      <c r="AJ781" s="67">
        <v>0</v>
      </c>
      <c r="AK781" s="67">
        <v>0</v>
      </c>
      <c r="AL781" s="67">
        <v>0</v>
      </c>
      <c r="AM781" s="67">
        <v>0</v>
      </c>
      <c r="AN781" s="67">
        <v>0</v>
      </c>
      <c r="AO781" s="67">
        <v>0</v>
      </c>
      <c r="AP781" s="67">
        <v>0</v>
      </c>
      <c r="AQ781" s="67">
        <v>0</v>
      </c>
      <c r="AR781" s="67">
        <v>0</v>
      </c>
      <c r="AS781" s="67">
        <v>0</v>
      </c>
      <c r="AT781" s="67">
        <v>0</v>
      </c>
      <c r="AU781" s="67">
        <v>0</v>
      </c>
      <c r="AV781" s="67">
        <v>0</v>
      </c>
      <c r="AW781" s="67">
        <v>0</v>
      </c>
      <c r="AX781" s="67">
        <v>0</v>
      </c>
      <c r="AY781" s="67">
        <v>0</v>
      </c>
      <c r="AZ781" s="67">
        <v>0</v>
      </c>
      <c r="BA781" s="67">
        <v>0</v>
      </c>
      <c r="BB781" s="67">
        <v>0</v>
      </c>
    </row>
    <row r="782" spans="1:54" ht="14.85" customHeight="1" x14ac:dyDescent="0.25">
      <c r="A782" s="6" t="s">
        <v>2288</v>
      </c>
      <c r="B782" s="6" t="s">
        <v>2289</v>
      </c>
      <c r="C782" s="6" t="s">
        <v>7363</v>
      </c>
      <c r="D782" s="6" t="s">
        <v>1730</v>
      </c>
      <c r="E782" s="6" t="s">
        <v>1731</v>
      </c>
      <c r="G782" s="12" t="s">
        <v>4799</v>
      </c>
      <c r="H782" s="6">
        <v>1</v>
      </c>
      <c r="I782" s="6">
        <v>-1000</v>
      </c>
      <c r="J782" s="6">
        <v>1000</v>
      </c>
      <c r="K782" s="13" t="s">
        <v>4436</v>
      </c>
      <c r="L782" s="7" t="s">
        <v>6198</v>
      </c>
      <c r="M782" s="11"/>
      <c r="N782" s="67">
        <v>0</v>
      </c>
      <c r="O782" s="67">
        <v>0</v>
      </c>
      <c r="P782" s="67">
        <v>0</v>
      </c>
      <c r="Q782" s="67">
        <v>0</v>
      </c>
      <c r="R782" s="67">
        <v>0</v>
      </c>
      <c r="S782" s="67">
        <v>0</v>
      </c>
      <c r="T782" s="67">
        <v>0</v>
      </c>
      <c r="U782" s="67">
        <v>0</v>
      </c>
      <c r="V782" s="67">
        <v>0</v>
      </c>
      <c r="W782" s="67">
        <v>0</v>
      </c>
      <c r="X782" s="67">
        <v>0</v>
      </c>
      <c r="Y782" s="67">
        <v>0</v>
      </c>
      <c r="Z782" s="67">
        <v>0</v>
      </c>
      <c r="AA782" s="67">
        <v>0</v>
      </c>
      <c r="AB782" s="67">
        <v>0</v>
      </c>
      <c r="AC782" s="67">
        <v>0</v>
      </c>
      <c r="AD782" s="67">
        <v>0</v>
      </c>
      <c r="AE782" s="67">
        <v>0</v>
      </c>
      <c r="AF782" s="67">
        <v>0</v>
      </c>
      <c r="AG782" s="67">
        <v>0</v>
      </c>
      <c r="AH782" s="67">
        <v>0</v>
      </c>
      <c r="AI782" s="67">
        <v>0</v>
      </c>
      <c r="AJ782" s="67">
        <v>0</v>
      </c>
      <c r="AK782" s="67">
        <v>0</v>
      </c>
      <c r="AL782" s="67">
        <v>0</v>
      </c>
      <c r="AM782" s="67">
        <v>0</v>
      </c>
      <c r="AN782" s="67">
        <v>0</v>
      </c>
      <c r="AO782" s="67">
        <v>0</v>
      </c>
      <c r="AP782" s="67">
        <v>0</v>
      </c>
      <c r="AQ782" s="67">
        <v>0</v>
      </c>
      <c r="AR782" s="67">
        <v>0</v>
      </c>
      <c r="AS782" s="67">
        <v>0</v>
      </c>
      <c r="AT782" s="67">
        <v>0</v>
      </c>
      <c r="AU782" s="67">
        <v>0</v>
      </c>
      <c r="AV782" s="67">
        <v>0</v>
      </c>
      <c r="AW782" s="67">
        <v>0</v>
      </c>
      <c r="AX782" s="67">
        <v>0</v>
      </c>
      <c r="AY782" s="67">
        <v>0</v>
      </c>
      <c r="AZ782" s="67">
        <v>0</v>
      </c>
      <c r="BA782" s="67">
        <v>0</v>
      </c>
      <c r="BB782" s="67">
        <v>0</v>
      </c>
    </row>
    <row r="783" spans="1:54" ht="14.85" customHeight="1" x14ac:dyDescent="0.25">
      <c r="A783" s="6" t="s">
        <v>2290</v>
      </c>
      <c r="B783" s="6" t="s">
        <v>2291</v>
      </c>
      <c r="C783" s="6" t="s">
        <v>7364</v>
      </c>
      <c r="D783" s="6" t="s">
        <v>2292</v>
      </c>
      <c r="E783" s="6" t="s">
        <v>1059</v>
      </c>
      <c r="G783" s="12" t="s">
        <v>5005</v>
      </c>
      <c r="H783" s="6">
        <v>0</v>
      </c>
      <c r="I783" s="6">
        <v>0</v>
      </c>
      <c r="J783" s="6">
        <v>1000</v>
      </c>
      <c r="K783" s="13" t="s">
        <v>5240</v>
      </c>
      <c r="L783" s="7" t="s">
        <v>6199</v>
      </c>
      <c r="M783" s="14"/>
      <c r="N783" s="67">
        <v>0</v>
      </c>
      <c r="O783" s="67">
        <v>0</v>
      </c>
      <c r="P783" s="67">
        <v>0</v>
      </c>
      <c r="Q783" s="67">
        <v>0</v>
      </c>
      <c r="R783" s="67">
        <v>0</v>
      </c>
      <c r="S783" s="67">
        <v>0</v>
      </c>
      <c r="T783" s="67">
        <v>0</v>
      </c>
      <c r="U783" s="67">
        <v>0</v>
      </c>
      <c r="V783" s="67">
        <v>0</v>
      </c>
      <c r="W783" s="67">
        <v>0</v>
      </c>
      <c r="X783" s="67">
        <v>0</v>
      </c>
      <c r="Y783" s="67">
        <v>0</v>
      </c>
      <c r="Z783" s="67">
        <v>0</v>
      </c>
      <c r="AA783" s="67">
        <v>0</v>
      </c>
      <c r="AB783" s="67">
        <v>0</v>
      </c>
      <c r="AC783" s="67">
        <v>0</v>
      </c>
      <c r="AD783" s="67">
        <v>0</v>
      </c>
      <c r="AE783" s="67">
        <v>0</v>
      </c>
      <c r="AF783" s="67">
        <v>0</v>
      </c>
      <c r="AG783" s="67">
        <v>0</v>
      </c>
      <c r="AH783" s="67">
        <v>0</v>
      </c>
      <c r="AI783" s="67">
        <v>0</v>
      </c>
      <c r="AJ783" s="67">
        <v>0</v>
      </c>
      <c r="AK783" s="67">
        <v>0</v>
      </c>
      <c r="AL783" s="67">
        <v>0</v>
      </c>
      <c r="AM783" s="67">
        <v>0</v>
      </c>
      <c r="AN783" s="67">
        <v>0</v>
      </c>
      <c r="AO783" s="67">
        <v>0</v>
      </c>
      <c r="AP783" s="67">
        <v>0</v>
      </c>
      <c r="AQ783" s="67">
        <v>0</v>
      </c>
      <c r="AR783" s="67">
        <v>0</v>
      </c>
      <c r="AS783" s="67">
        <v>0</v>
      </c>
      <c r="AT783" s="67">
        <v>0</v>
      </c>
      <c r="AU783" s="67">
        <v>0</v>
      </c>
      <c r="AV783" s="67">
        <v>0</v>
      </c>
      <c r="AW783" s="67">
        <v>0</v>
      </c>
      <c r="AX783" s="67">
        <v>0</v>
      </c>
      <c r="AY783" s="67">
        <v>0</v>
      </c>
      <c r="AZ783" s="67">
        <v>0</v>
      </c>
      <c r="BA783" s="67">
        <v>0</v>
      </c>
      <c r="BB783" s="67">
        <v>0</v>
      </c>
    </row>
    <row r="784" spans="1:54" ht="14.85" customHeight="1" x14ac:dyDescent="0.25">
      <c r="A784" s="6" t="s">
        <v>2293</v>
      </c>
      <c r="B784" s="6" t="s">
        <v>2294</v>
      </c>
      <c r="C784" s="6" t="s">
        <v>7365</v>
      </c>
      <c r="D784" s="6" t="s">
        <v>63</v>
      </c>
      <c r="E784" s="6" t="s">
        <v>64</v>
      </c>
      <c r="G784" s="12" t="s">
        <v>4838</v>
      </c>
      <c r="H784" s="6">
        <v>0</v>
      </c>
      <c r="I784" s="6">
        <v>0</v>
      </c>
      <c r="J784" s="6">
        <v>1000</v>
      </c>
      <c r="L784" s="7" t="s">
        <v>6200</v>
      </c>
      <c r="M784" s="14"/>
      <c r="N784" s="67">
        <v>0</v>
      </c>
      <c r="O784" s="67">
        <v>0</v>
      </c>
      <c r="P784" s="67">
        <v>0</v>
      </c>
      <c r="Q784" s="67">
        <v>0</v>
      </c>
      <c r="R784" s="67">
        <v>0</v>
      </c>
      <c r="S784" s="67">
        <v>0</v>
      </c>
      <c r="T784" s="67">
        <v>0</v>
      </c>
      <c r="U784" s="67">
        <v>0</v>
      </c>
      <c r="V784" s="67">
        <v>0</v>
      </c>
      <c r="W784" s="67">
        <v>0</v>
      </c>
      <c r="X784" s="67">
        <v>0</v>
      </c>
      <c r="Y784" s="67">
        <v>0</v>
      </c>
      <c r="Z784" s="67">
        <v>0</v>
      </c>
      <c r="AA784" s="67">
        <v>0</v>
      </c>
      <c r="AB784" s="67">
        <v>0</v>
      </c>
      <c r="AC784" s="67">
        <v>0</v>
      </c>
      <c r="AD784" s="67">
        <v>0</v>
      </c>
      <c r="AE784" s="67">
        <v>0</v>
      </c>
      <c r="AF784" s="67">
        <v>0</v>
      </c>
      <c r="AG784" s="67">
        <v>0</v>
      </c>
      <c r="AH784" s="67">
        <v>0</v>
      </c>
      <c r="AI784" s="67">
        <v>0</v>
      </c>
      <c r="AJ784" s="67">
        <v>0</v>
      </c>
      <c r="AK784" s="67">
        <v>0</v>
      </c>
      <c r="AL784" s="67">
        <v>0</v>
      </c>
      <c r="AM784" s="67">
        <v>0</v>
      </c>
      <c r="AN784" s="67">
        <v>0</v>
      </c>
      <c r="AO784" s="67">
        <v>0</v>
      </c>
      <c r="AP784" s="67">
        <v>0</v>
      </c>
      <c r="AQ784" s="67">
        <v>0</v>
      </c>
      <c r="AR784" s="67">
        <v>0</v>
      </c>
      <c r="AS784" s="67">
        <v>0</v>
      </c>
      <c r="AT784" s="67">
        <v>0</v>
      </c>
      <c r="AU784" s="67">
        <v>0</v>
      </c>
      <c r="AV784" s="67">
        <v>0</v>
      </c>
      <c r="AW784" s="67">
        <v>0</v>
      </c>
      <c r="AX784" s="67">
        <v>0</v>
      </c>
      <c r="AY784" s="67">
        <v>0</v>
      </c>
      <c r="AZ784" s="67">
        <v>0</v>
      </c>
      <c r="BA784" s="67">
        <v>0</v>
      </c>
      <c r="BB784" s="67">
        <v>0</v>
      </c>
    </row>
    <row r="785" spans="1:54" ht="14.85" customHeight="1" x14ac:dyDescent="0.25">
      <c r="A785" s="6" t="s">
        <v>2295</v>
      </c>
      <c r="B785" s="6" t="s">
        <v>2296</v>
      </c>
      <c r="C785" s="6" t="s">
        <v>7366</v>
      </c>
      <c r="D785" s="6" t="s">
        <v>789</v>
      </c>
      <c r="E785" s="6" t="s">
        <v>790</v>
      </c>
      <c r="G785" s="12" t="s">
        <v>4782</v>
      </c>
      <c r="H785" s="6">
        <v>0</v>
      </c>
      <c r="I785" s="6">
        <v>0</v>
      </c>
      <c r="J785" s="6">
        <v>1000</v>
      </c>
      <c r="K785" s="13" t="s">
        <v>4783</v>
      </c>
      <c r="L785" s="7" t="s">
        <v>6201</v>
      </c>
      <c r="M785" s="14"/>
      <c r="N785" s="67">
        <v>0</v>
      </c>
      <c r="O785" s="67">
        <v>0</v>
      </c>
      <c r="P785" s="67">
        <v>0</v>
      </c>
      <c r="Q785" s="67">
        <v>0</v>
      </c>
      <c r="R785" s="67">
        <v>0</v>
      </c>
      <c r="S785" s="67">
        <v>0</v>
      </c>
      <c r="T785" s="67">
        <v>0</v>
      </c>
      <c r="U785" s="67">
        <v>0</v>
      </c>
      <c r="V785" s="67">
        <v>0</v>
      </c>
      <c r="W785" s="67">
        <v>0</v>
      </c>
      <c r="X785" s="67">
        <v>0</v>
      </c>
      <c r="Y785" s="67">
        <v>0</v>
      </c>
      <c r="Z785" s="67">
        <v>0</v>
      </c>
      <c r="AA785" s="67">
        <v>0</v>
      </c>
      <c r="AB785" s="67">
        <v>0</v>
      </c>
      <c r="AC785" s="67">
        <v>0</v>
      </c>
      <c r="AD785" s="67">
        <v>0</v>
      </c>
      <c r="AE785" s="67">
        <v>0</v>
      </c>
      <c r="AF785" s="67">
        <v>0</v>
      </c>
      <c r="AG785" s="67">
        <v>0</v>
      </c>
      <c r="AH785" s="67">
        <v>0</v>
      </c>
      <c r="AI785" s="67">
        <v>0</v>
      </c>
      <c r="AJ785" s="67">
        <v>0</v>
      </c>
      <c r="AK785" s="67">
        <v>0</v>
      </c>
      <c r="AL785" s="67">
        <v>0</v>
      </c>
      <c r="AM785" s="67">
        <v>0</v>
      </c>
      <c r="AN785" s="67">
        <v>0</v>
      </c>
      <c r="AO785" s="67">
        <v>0</v>
      </c>
      <c r="AP785" s="67">
        <v>0</v>
      </c>
      <c r="AQ785" s="67">
        <v>0</v>
      </c>
      <c r="AR785" s="67">
        <v>0</v>
      </c>
      <c r="AS785" s="67">
        <v>0</v>
      </c>
      <c r="AT785" s="67">
        <v>0</v>
      </c>
      <c r="AU785" s="67">
        <v>0</v>
      </c>
      <c r="AV785" s="67">
        <v>0</v>
      </c>
      <c r="AW785" s="67">
        <v>0</v>
      </c>
      <c r="AX785" s="67">
        <v>0</v>
      </c>
      <c r="AY785" s="67">
        <v>0</v>
      </c>
      <c r="AZ785" s="67">
        <v>0</v>
      </c>
      <c r="BA785" s="67">
        <v>0</v>
      </c>
      <c r="BB785" s="67">
        <v>0</v>
      </c>
    </row>
    <row r="786" spans="1:54" ht="14.85" customHeight="1" x14ac:dyDescent="0.25">
      <c r="A786" s="6" t="s">
        <v>2297</v>
      </c>
      <c r="B786" s="6" t="s">
        <v>2298</v>
      </c>
      <c r="C786" s="6" t="s">
        <v>7367</v>
      </c>
      <c r="D786" s="6" t="s">
        <v>2299</v>
      </c>
      <c r="E786" s="6" t="s">
        <v>2300</v>
      </c>
      <c r="G786" s="12" t="s">
        <v>4808</v>
      </c>
      <c r="H786" s="6">
        <v>1</v>
      </c>
      <c r="I786" s="6">
        <v>-1000</v>
      </c>
      <c r="J786" s="6">
        <v>1000</v>
      </c>
      <c r="K786" s="13" t="s">
        <v>4809</v>
      </c>
      <c r="L786" s="7" t="s">
        <v>6202</v>
      </c>
      <c r="M786" s="11"/>
      <c r="N786" s="67">
        <v>-1.8186974341915629E-2</v>
      </c>
      <c r="O786" s="67">
        <v>-1.8186974341915629E-2</v>
      </c>
      <c r="P786" s="67">
        <v>-1.8186974341915629E-2</v>
      </c>
      <c r="Q786" s="67">
        <v>-1.8630559081998399E-2</v>
      </c>
      <c r="R786" s="67">
        <v>-1.8186974341915629E-2</v>
      </c>
      <c r="S786" s="67">
        <v>-1.8630559081998399E-2</v>
      </c>
      <c r="T786" s="67">
        <v>-1.8186974341915629E-2</v>
      </c>
      <c r="U786" s="67">
        <v>-1.8186974341915629E-2</v>
      </c>
      <c r="V786" s="67">
        <v>-1.8186974341915629E-2</v>
      </c>
      <c r="W786" s="67">
        <v>-1.8630559081998399E-2</v>
      </c>
      <c r="X786" s="67">
        <v>-1.8630559081998399E-2</v>
      </c>
      <c r="Y786" s="67">
        <v>-1.8186974341915629E-2</v>
      </c>
      <c r="Z786" s="67">
        <v>-1.8630559081998399E-2</v>
      </c>
      <c r="AA786" s="67">
        <v>-1.8630559081998399E-2</v>
      </c>
      <c r="AB786" s="67">
        <v>-1.8186974341915629E-2</v>
      </c>
      <c r="AC786" s="67">
        <v>-1.8630559081998399E-2</v>
      </c>
      <c r="AD786" s="67">
        <v>-1.8630559081998399E-2</v>
      </c>
      <c r="AE786" s="67">
        <v>-1.8630559081998399E-2</v>
      </c>
      <c r="AF786" s="67">
        <v>-1.9074143821967482E-2</v>
      </c>
      <c r="AG786" s="67">
        <v>-3.5913886563093911E-2</v>
      </c>
      <c r="AH786" s="67">
        <v>-3.4991248672668007E-2</v>
      </c>
      <c r="AI786" s="67">
        <v>-3.99763360273937E-2</v>
      </c>
      <c r="AJ786" s="67">
        <v>-3.5187785515745418E-2</v>
      </c>
      <c r="AK786" s="67">
        <v>-2.1379331511184319E-2</v>
      </c>
      <c r="AL786" s="67">
        <v>-2.0604489595939413E-2</v>
      </c>
      <c r="AM786" s="67">
        <v>-2.0971172023223517E-2</v>
      </c>
      <c r="AN786" s="67">
        <v>-3.168835063388542E-2</v>
      </c>
      <c r="AO786" s="67">
        <v>-3.3170342885682658E-2</v>
      </c>
      <c r="AP786" s="67">
        <v>-3.3045296418094949E-2</v>
      </c>
      <c r="AQ786" s="67">
        <v>-3.3078662981893103E-2</v>
      </c>
      <c r="AR786" s="67">
        <v>-2.2879641723875466E-2</v>
      </c>
      <c r="AS786" s="67">
        <v>-2.2249721760999819E-2</v>
      </c>
      <c r="AT786" s="67">
        <v>-2.2586271518093781E-2</v>
      </c>
      <c r="AU786" s="67">
        <v>-2.269591050139752E-2</v>
      </c>
      <c r="AV786" s="67">
        <v>-2.0743452822443942E-2</v>
      </c>
      <c r="AW786" s="67">
        <v>-1.9720134081353535E-2</v>
      </c>
      <c r="AX786" s="67">
        <v>-2.0374312966737307E-2</v>
      </c>
      <c r="AY786" s="67">
        <v>-2.0573426540295259E-2</v>
      </c>
      <c r="AZ786" s="67">
        <v>-1.9989486540225698E-2</v>
      </c>
      <c r="BA786" s="67">
        <v>-2.0232702441717265E-2</v>
      </c>
      <c r="BB786" s="67">
        <v>-2.0343268961028116E-2</v>
      </c>
    </row>
    <row r="787" spans="1:54" ht="14.85" customHeight="1" x14ac:dyDescent="0.25">
      <c r="A787" s="6" t="s">
        <v>2301</v>
      </c>
      <c r="B787" s="6" t="s">
        <v>2302</v>
      </c>
      <c r="C787" s="6" t="s">
        <v>7368</v>
      </c>
      <c r="D787" s="6" t="s">
        <v>771</v>
      </c>
      <c r="E787" s="6" t="s">
        <v>772</v>
      </c>
      <c r="G787" s="12" t="s">
        <v>4494</v>
      </c>
      <c r="H787" s="6">
        <v>1</v>
      </c>
      <c r="I787" s="6">
        <v>-1000</v>
      </c>
      <c r="J787" s="6">
        <v>1000</v>
      </c>
      <c r="K787" s="13" t="s">
        <v>4504</v>
      </c>
      <c r="L787" s="7" t="s">
        <v>6203</v>
      </c>
      <c r="M787" s="14"/>
      <c r="N787" s="67">
        <v>3.9229816800343542E-3</v>
      </c>
      <c r="O787" s="67">
        <v>3.9229816800343542E-3</v>
      </c>
      <c r="P787" s="67">
        <v>3.9229816800343542E-3</v>
      </c>
      <c r="Q787" s="67">
        <v>4.0186641599575523E-3</v>
      </c>
      <c r="R787" s="67">
        <v>3.9229816800343542E-3</v>
      </c>
      <c r="S787" s="67">
        <v>4.0186641599575523E-3</v>
      </c>
      <c r="T787" s="67">
        <v>3.9229816800343542E-3</v>
      </c>
      <c r="U787" s="67">
        <v>3.9229816800343542E-3</v>
      </c>
      <c r="V787" s="67">
        <v>3.9229816800343542E-3</v>
      </c>
      <c r="W787" s="67">
        <v>4.0186641599575523E-3</v>
      </c>
      <c r="X787" s="67">
        <v>4.0186641599575523E-3</v>
      </c>
      <c r="Y787" s="67">
        <v>3.9229816800343542E-3</v>
      </c>
      <c r="Z787" s="67">
        <v>4.0186641599575523E-3</v>
      </c>
      <c r="AA787" s="67">
        <v>4.0186641599575523E-3</v>
      </c>
      <c r="AB787" s="67">
        <v>3.9229816800343542E-3</v>
      </c>
      <c r="AC787" s="67">
        <v>4.0186641599575523E-3</v>
      </c>
      <c r="AD787" s="67">
        <v>4.0186641599575523E-3</v>
      </c>
      <c r="AE787" s="67">
        <v>4.0186641599575523E-3</v>
      </c>
      <c r="AF787" s="67">
        <v>4.1143466399944373E-3</v>
      </c>
      <c r="AG787" s="67">
        <v>7.7467266625035336E-3</v>
      </c>
      <c r="AH787" s="67">
        <v>7.5477110663086933E-3</v>
      </c>
      <c r="AI787" s="67">
        <v>8.6230084741600876E-3</v>
      </c>
      <c r="AJ787" s="67">
        <v>7.5901046178614706E-3</v>
      </c>
      <c r="AK787" s="67">
        <v>4.6115821286321079E-3</v>
      </c>
      <c r="AL787" s="67">
        <v>4.4444465412425416E-3</v>
      </c>
      <c r="AM787" s="67">
        <v>4.5235409754695866E-3</v>
      </c>
      <c r="AN787" s="67">
        <v>6.8352666402233808E-3</v>
      </c>
      <c r="AO787" s="67">
        <v>7.1549365503642548E-3</v>
      </c>
      <c r="AP787" s="67">
        <v>7.1279636745202879E-3</v>
      </c>
      <c r="AQ787" s="67">
        <v>7.1351609365137847E-3</v>
      </c>
      <c r="AR787" s="67">
        <v>4.9352032746128316E-3</v>
      </c>
      <c r="AS787" s="67">
        <v>4.7993277613613827E-3</v>
      </c>
      <c r="AT787" s="67">
        <v>4.8719224935211969E-3</v>
      </c>
      <c r="AU787" s="67">
        <v>4.8955719315699753E-3</v>
      </c>
      <c r="AV787" s="67">
        <v>4.4744213013245826E-3</v>
      </c>
      <c r="AW787" s="67">
        <v>4.2536885615618303E-3</v>
      </c>
      <c r="AX787" s="67">
        <v>4.3947967928943399E-3</v>
      </c>
      <c r="AY787" s="67">
        <v>4.437746152575528E-3</v>
      </c>
      <c r="AZ787" s="67">
        <v>4.3117886469872246E-3</v>
      </c>
      <c r="BA787" s="67">
        <v>4.3642510031531856E-3</v>
      </c>
      <c r="BB787" s="67">
        <v>4.3881005133243889E-3</v>
      </c>
    </row>
    <row r="788" spans="1:54" ht="14.85" customHeight="1" x14ac:dyDescent="0.25">
      <c r="A788" s="6" t="s">
        <v>2303</v>
      </c>
      <c r="B788" s="6" t="s">
        <v>2304</v>
      </c>
      <c r="C788" s="6" t="s">
        <v>7369</v>
      </c>
      <c r="D788" s="6" t="s">
        <v>184</v>
      </c>
      <c r="E788" s="6" t="s">
        <v>185</v>
      </c>
      <c r="G788" s="12" t="s">
        <v>4827</v>
      </c>
      <c r="H788" s="6">
        <v>1</v>
      </c>
      <c r="I788" s="6">
        <v>-1000</v>
      </c>
      <c r="J788" s="6">
        <v>1000</v>
      </c>
      <c r="K788" s="13" t="s">
        <v>4592</v>
      </c>
      <c r="L788" s="7" t="s">
        <v>6204</v>
      </c>
      <c r="M788" s="14"/>
      <c r="N788" s="67">
        <v>0</v>
      </c>
      <c r="O788" s="67">
        <v>0</v>
      </c>
      <c r="P788" s="67">
        <v>0</v>
      </c>
      <c r="Q788" s="67">
        <v>0</v>
      </c>
      <c r="R788" s="67">
        <v>0</v>
      </c>
      <c r="S788" s="67">
        <v>0</v>
      </c>
      <c r="T788" s="67">
        <v>0</v>
      </c>
      <c r="U788" s="67">
        <v>0</v>
      </c>
      <c r="V788" s="67">
        <v>0</v>
      </c>
      <c r="W788" s="67">
        <v>0</v>
      </c>
      <c r="X788" s="67">
        <v>0</v>
      </c>
      <c r="Y788" s="67">
        <v>0</v>
      </c>
      <c r="Z788" s="67">
        <v>0</v>
      </c>
      <c r="AA788" s="67">
        <v>0</v>
      </c>
      <c r="AB788" s="67">
        <v>0</v>
      </c>
      <c r="AC788" s="67">
        <v>0</v>
      </c>
      <c r="AD788" s="67">
        <v>0</v>
      </c>
      <c r="AE788" s="67">
        <v>0</v>
      </c>
      <c r="AF788" s="67">
        <v>0</v>
      </c>
      <c r="AG788" s="67">
        <v>0</v>
      </c>
      <c r="AH788" s="67">
        <v>0</v>
      </c>
      <c r="AI788" s="67">
        <v>0</v>
      </c>
      <c r="AJ788" s="67">
        <v>0</v>
      </c>
      <c r="AK788" s="67">
        <v>0</v>
      </c>
      <c r="AL788" s="67">
        <v>0</v>
      </c>
      <c r="AM788" s="67">
        <v>0</v>
      </c>
      <c r="AN788" s="67">
        <v>0</v>
      </c>
      <c r="AO788" s="67">
        <v>0</v>
      </c>
      <c r="AP788" s="67">
        <v>0</v>
      </c>
      <c r="AQ788" s="67">
        <v>0</v>
      </c>
      <c r="AR788" s="67">
        <v>0</v>
      </c>
      <c r="AS788" s="67">
        <v>0</v>
      </c>
      <c r="AT788" s="67">
        <v>0</v>
      </c>
      <c r="AU788" s="67">
        <v>0</v>
      </c>
      <c r="AV788" s="67">
        <v>0</v>
      </c>
      <c r="AW788" s="67">
        <v>0</v>
      </c>
      <c r="AX788" s="67">
        <v>0</v>
      </c>
      <c r="AY788" s="67">
        <v>0</v>
      </c>
      <c r="AZ788" s="67">
        <v>0</v>
      </c>
      <c r="BA788" s="67">
        <v>0</v>
      </c>
      <c r="BB788" s="67">
        <v>0</v>
      </c>
    </row>
    <row r="789" spans="1:54" ht="14.85" customHeight="1" x14ac:dyDescent="0.25">
      <c r="A789" s="6" t="s">
        <v>2305</v>
      </c>
      <c r="B789" s="6" t="s">
        <v>2306</v>
      </c>
      <c r="C789" s="6" t="s">
        <v>7370</v>
      </c>
      <c r="D789" s="6" t="s">
        <v>2307</v>
      </c>
      <c r="E789" s="6" t="s">
        <v>2308</v>
      </c>
      <c r="G789" s="12" t="s">
        <v>4833</v>
      </c>
      <c r="H789" s="6">
        <v>0</v>
      </c>
      <c r="I789" s="6">
        <v>0</v>
      </c>
      <c r="J789" s="6">
        <v>1000</v>
      </c>
      <c r="K789" s="13" t="s">
        <v>5241</v>
      </c>
      <c r="L789" s="7" t="s">
        <v>6205</v>
      </c>
      <c r="M789" s="14"/>
      <c r="N789" s="67">
        <v>6.1726277360000047E-2</v>
      </c>
      <c r="O789" s="67">
        <v>6.1726277360000047E-2</v>
      </c>
      <c r="P789" s="67">
        <v>6.1726277360000047E-2</v>
      </c>
      <c r="Q789" s="67">
        <v>6.3231796319999964E-2</v>
      </c>
      <c r="R789" s="67">
        <v>6.1726277360000047E-2</v>
      </c>
      <c r="S789" s="67">
        <v>6.3231796319999964E-2</v>
      </c>
      <c r="T789" s="67">
        <v>6.1726277360000047E-2</v>
      </c>
      <c r="U789" s="67">
        <v>6.1726277360000047E-2</v>
      </c>
      <c r="V789" s="67">
        <v>6.1726277360000047E-2</v>
      </c>
      <c r="W789" s="67">
        <v>6.3231796319999964E-2</v>
      </c>
      <c r="X789" s="67">
        <v>6.3231796319999964E-2</v>
      </c>
      <c r="Y789" s="67">
        <v>6.1726277360000047E-2</v>
      </c>
      <c r="Z789" s="67">
        <v>6.3231796319999964E-2</v>
      </c>
      <c r="AA789" s="67">
        <v>6.3231796319999964E-2</v>
      </c>
      <c r="AB789" s="67">
        <v>6.1726277360000047E-2</v>
      </c>
      <c r="AC789" s="67">
        <v>6.3231796319999964E-2</v>
      </c>
      <c r="AD789" s="67">
        <v>6.3231796319999964E-2</v>
      </c>
      <c r="AE789" s="67">
        <v>6.3231796319999964E-2</v>
      </c>
      <c r="AF789" s="67">
        <v>6.4737315280000013E-2</v>
      </c>
      <c r="AG789" s="67">
        <v>0.12189111181408122</v>
      </c>
      <c r="AH789" s="67">
        <v>0.11875969472098927</v>
      </c>
      <c r="AI789" s="67">
        <v>0.13567899525649163</v>
      </c>
      <c r="AJ789" s="67">
        <v>0.11942673737803829</v>
      </c>
      <c r="AK789" s="67">
        <v>7.2561082553934966E-2</v>
      </c>
      <c r="AL789" s="67">
        <v>6.9931282452330365E-2</v>
      </c>
      <c r="AM789" s="67">
        <v>7.117579628884263E-2</v>
      </c>
      <c r="AN789" s="67">
        <v>0.10754971572169283</v>
      </c>
      <c r="AO789" s="67">
        <v>0.11257957187355057</v>
      </c>
      <c r="AP789" s="67">
        <v>0.11215516631834058</v>
      </c>
      <c r="AQ789" s="67">
        <v>0.11226841186081786</v>
      </c>
      <c r="AR789" s="67">
        <v>7.7653109549349453E-2</v>
      </c>
      <c r="AS789" s="67">
        <v>7.5515172055694246E-2</v>
      </c>
      <c r="AT789" s="67">
        <v>7.6657416129089218E-2</v>
      </c>
      <c r="AU789" s="67">
        <v>7.7029528947841527E-2</v>
      </c>
      <c r="AV789" s="67">
        <v>7.040292124755243E-2</v>
      </c>
      <c r="AW789" s="67">
        <v>6.6929795082877594E-2</v>
      </c>
      <c r="AX789" s="67">
        <v>6.9150066941322488E-2</v>
      </c>
      <c r="AY789" s="67">
        <v>6.9825854977205129E-2</v>
      </c>
      <c r="AZ789" s="67">
        <v>6.7843972684594966E-2</v>
      </c>
      <c r="BA789" s="67">
        <v>6.8669443261005908E-2</v>
      </c>
      <c r="BB789" s="67">
        <v>6.9044704121185671E-2</v>
      </c>
    </row>
    <row r="790" spans="1:54" ht="14.85" customHeight="1" x14ac:dyDescent="0.25">
      <c r="A790" s="6" t="s">
        <v>2309</v>
      </c>
      <c r="B790" s="6" t="s">
        <v>2310</v>
      </c>
      <c r="C790" s="6" t="s">
        <v>7371</v>
      </c>
      <c r="D790" s="6" t="s">
        <v>2311</v>
      </c>
      <c r="E790" s="6" t="s">
        <v>2312</v>
      </c>
      <c r="G790" s="12" t="s">
        <v>4954</v>
      </c>
      <c r="H790" s="6">
        <v>1</v>
      </c>
      <c r="I790" s="6">
        <v>-1000</v>
      </c>
      <c r="J790" s="6">
        <v>1000</v>
      </c>
      <c r="K790" s="13" t="s">
        <v>5242</v>
      </c>
      <c r="L790" s="7" t="s">
        <v>6206</v>
      </c>
      <c r="M790" s="14"/>
      <c r="N790" s="67">
        <v>0</v>
      </c>
      <c r="O790" s="67">
        <v>0</v>
      </c>
      <c r="P790" s="67">
        <v>0</v>
      </c>
      <c r="Q790" s="67">
        <v>0</v>
      </c>
      <c r="R790" s="67">
        <v>0</v>
      </c>
      <c r="S790" s="67">
        <v>0</v>
      </c>
      <c r="T790" s="67">
        <v>0</v>
      </c>
      <c r="U790" s="67">
        <v>0</v>
      </c>
      <c r="V790" s="67">
        <v>0</v>
      </c>
      <c r="W790" s="67">
        <v>0</v>
      </c>
      <c r="X790" s="67">
        <v>0</v>
      </c>
      <c r="Y790" s="67">
        <v>0</v>
      </c>
      <c r="Z790" s="67">
        <v>0</v>
      </c>
      <c r="AA790" s="67">
        <v>0</v>
      </c>
      <c r="AB790" s="67">
        <v>0</v>
      </c>
      <c r="AC790" s="67">
        <v>0</v>
      </c>
      <c r="AD790" s="67">
        <v>0</v>
      </c>
      <c r="AE790" s="67">
        <v>0</v>
      </c>
      <c r="AF790" s="67">
        <v>0</v>
      </c>
      <c r="AG790" s="67">
        <v>0</v>
      </c>
      <c r="AH790" s="67">
        <v>0</v>
      </c>
      <c r="AI790" s="67">
        <v>0</v>
      </c>
      <c r="AJ790" s="67">
        <v>0</v>
      </c>
      <c r="AK790" s="67">
        <v>0</v>
      </c>
      <c r="AL790" s="67">
        <v>0</v>
      </c>
      <c r="AM790" s="67">
        <v>0</v>
      </c>
      <c r="AN790" s="67">
        <v>0</v>
      </c>
      <c r="AO790" s="67">
        <v>0</v>
      </c>
      <c r="AP790" s="67">
        <v>0</v>
      </c>
      <c r="AQ790" s="67">
        <v>0</v>
      </c>
      <c r="AR790" s="67">
        <v>0</v>
      </c>
      <c r="AS790" s="67">
        <v>0</v>
      </c>
      <c r="AT790" s="67">
        <v>0</v>
      </c>
      <c r="AU790" s="67">
        <v>0</v>
      </c>
      <c r="AV790" s="67">
        <v>0</v>
      </c>
      <c r="AW790" s="67">
        <v>0</v>
      </c>
      <c r="AX790" s="67">
        <v>0</v>
      </c>
      <c r="AY790" s="67">
        <v>0</v>
      </c>
      <c r="AZ790" s="67">
        <v>0</v>
      </c>
      <c r="BA790" s="67">
        <v>0</v>
      </c>
      <c r="BB790" s="67">
        <v>0</v>
      </c>
    </row>
    <row r="791" spans="1:54" ht="14.85" customHeight="1" x14ac:dyDescent="0.25">
      <c r="A791" s="6" t="s">
        <v>2313</v>
      </c>
      <c r="B791" s="6" t="s">
        <v>2314</v>
      </c>
      <c r="C791" s="6" t="s">
        <v>7372</v>
      </c>
      <c r="D791" s="6" t="s">
        <v>356</v>
      </c>
      <c r="E791" s="6" t="s">
        <v>357</v>
      </c>
      <c r="G791" s="12" t="s">
        <v>4846</v>
      </c>
      <c r="H791" s="6">
        <v>0</v>
      </c>
      <c r="I791" s="6">
        <v>0</v>
      </c>
      <c r="J791" s="6">
        <v>1000</v>
      </c>
      <c r="K791" s="13" t="s">
        <v>5040</v>
      </c>
      <c r="L791" s="7" t="s">
        <v>6207</v>
      </c>
      <c r="M791" s="14"/>
      <c r="N791" s="67">
        <v>7.3062000000012617E-6</v>
      </c>
      <c r="O791" s="67">
        <v>7.3062000000012617E-6</v>
      </c>
      <c r="P791" s="67">
        <v>7.3062000000012617E-6</v>
      </c>
      <c r="Q791" s="67">
        <v>7.4844000000906519E-6</v>
      </c>
      <c r="R791" s="67">
        <v>7.3062000000012617E-6</v>
      </c>
      <c r="S791" s="67">
        <v>7.4844000000351407E-6</v>
      </c>
      <c r="T791" s="67">
        <v>7.3061999898982322E-6</v>
      </c>
      <c r="U791" s="67">
        <v>7.306200000112284E-6</v>
      </c>
      <c r="V791" s="67">
        <v>7.3062000020551743E-6</v>
      </c>
      <c r="W791" s="67">
        <v>7.4844000000351407E-6</v>
      </c>
      <c r="X791" s="67">
        <v>7.4844000000351407E-6</v>
      </c>
      <c r="Y791" s="67">
        <v>7.3062000000012617E-6</v>
      </c>
      <c r="Z791" s="67">
        <v>7.4844000000351407E-6</v>
      </c>
      <c r="AA791" s="67">
        <v>7.4843999999796296E-6</v>
      </c>
      <c r="AB791" s="67">
        <v>7.3062000000012617E-6</v>
      </c>
      <c r="AC791" s="67">
        <v>7.4844000437224167E-6</v>
      </c>
      <c r="AD791" s="67">
        <v>7.4844000031437652E-6</v>
      </c>
      <c r="AE791" s="67">
        <v>7.4843999386398075E-6</v>
      </c>
      <c r="AF791" s="67">
        <v>7.6626000002910644E-6</v>
      </c>
      <c r="AG791" s="67">
        <v>1.4427580589781996E-5</v>
      </c>
      <c r="AH791" s="67">
        <v>1.405693196865343E-5</v>
      </c>
      <c r="AI791" s="67">
        <v>1.6059576529059427E-5</v>
      </c>
      <c r="AJ791" s="67">
        <v>1.4135886139854392E-5</v>
      </c>
      <c r="AK791" s="67">
        <v>8.5886563070403099E-6</v>
      </c>
      <c r="AL791" s="67">
        <v>8.2773813261383111E-6</v>
      </c>
      <c r="AM791" s="67">
        <v>8.4246875857729719E-6</v>
      </c>
      <c r="AN791" s="67">
        <v>1.2730068402078132E-5</v>
      </c>
      <c r="AO791" s="67">
        <v>1.3325424813359632E-5</v>
      </c>
      <c r="AP791" s="67">
        <v>1.3275190262618253E-5</v>
      </c>
      <c r="AQ791" s="67">
        <v>1.328859451454889E-5</v>
      </c>
      <c r="AR791" s="67">
        <v>9.1913715394298379E-6</v>
      </c>
      <c r="AS791" s="67">
        <v>8.9383156343103565E-6</v>
      </c>
      <c r="AT791" s="67">
        <v>9.0735167859179455E-6</v>
      </c>
      <c r="AU791" s="67">
        <v>9.1175617349392724E-6</v>
      </c>
      <c r="AV791" s="67">
        <v>8.3332066225239032E-6</v>
      </c>
      <c r="AW791" s="67">
        <v>7.9221117772476646E-6</v>
      </c>
      <c r="AX791" s="67">
        <v>8.1849131472466752E-6</v>
      </c>
      <c r="AY791" s="67">
        <v>8.2649024601977317E-6</v>
      </c>
      <c r="AZ791" s="67">
        <v>8.0303179519347623E-6</v>
      </c>
      <c r="BA791" s="67">
        <v>8.1280243655612594E-6</v>
      </c>
      <c r="BB791" s="67">
        <v>8.1724419302986462E-6</v>
      </c>
    </row>
    <row r="792" spans="1:54" ht="14.85" customHeight="1" x14ac:dyDescent="0.25">
      <c r="A792" s="6" t="s">
        <v>2315</v>
      </c>
      <c r="B792" s="6" t="s">
        <v>2316</v>
      </c>
      <c r="C792" s="6" t="s">
        <v>7373</v>
      </c>
      <c r="D792" s="6" t="s">
        <v>2317</v>
      </c>
      <c r="E792" s="6" t="s">
        <v>2318</v>
      </c>
      <c r="G792" s="12" t="s">
        <v>4492</v>
      </c>
      <c r="H792" s="6">
        <v>0</v>
      </c>
      <c r="I792" s="6">
        <v>0</v>
      </c>
      <c r="J792" s="6">
        <v>1000</v>
      </c>
      <c r="K792" s="13" t="s">
        <v>4602</v>
      </c>
      <c r="L792" s="7" t="s">
        <v>6208</v>
      </c>
      <c r="M792" s="14"/>
      <c r="N792" s="67">
        <v>0.1318360016322962</v>
      </c>
      <c r="O792" s="67">
        <v>0.13183600163229953</v>
      </c>
      <c r="P792" s="67">
        <v>0.13183600163229484</v>
      </c>
      <c r="Q792" s="67">
        <v>0.13505151386723205</v>
      </c>
      <c r="R792" s="67">
        <v>0.13183600163229378</v>
      </c>
      <c r="S792" s="67">
        <v>0.13505151386723888</v>
      </c>
      <c r="T792" s="67">
        <v>0.13183600163196704</v>
      </c>
      <c r="U792" s="67">
        <v>0.13183600163231909</v>
      </c>
      <c r="V792" s="67">
        <v>0.13183600163231607</v>
      </c>
      <c r="W792" s="67">
        <v>0.13505151386723357</v>
      </c>
      <c r="X792" s="67">
        <v>0.13505151386723299</v>
      </c>
      <c r="Y792" s="67">
        <v>0.13183600163229922</v>
      </c>
      <c r="Z792" s="67">
        <v>0.1350515138672331</v>
      </c>
      <c r="AA792" s="67">
        <v>0.13505151386722644</v>
      </c>
      <c r="AB792" s="67">
        <v>0.13183600163229156</v>
      </c>
      <c r="AC792" s="67">
        <v>0.13505151386761099</v>
      </c>
      <c r="AD792" s="67">
        <v>0.13505151386723815</v>
      </c>
      <c r="AE792" s="67">
        <v>0.13505151386704167</v>
      </c>
      <c r="AF792" s="67">
        <v>0.13826702610216576</v>
      </c>
      <c r="AG792" s="67">
        <v>0</v>
      </c>
      <c r="AH792" s="67">
        <v>0</v>
      </c>
      <c r="AI792" s="67">
        <v>0.28978543669142476</v>
      </c>
      <c r="AJ792" s="67">
        <v>0</v>
      </c>
      <c r="AK792" s="67">
        <v>0</v>
      </c>
      <c r="AL792" s="67">
        <v>0</v>
      </c>
      <c r="AM792" s="67">
        <v>0</v>
      </c>
      <c r="AN792" s="67">
        <v>0</v>
      </c>
      <c r="AO792" s="67">
        <v>0</v>
      </c>
      <c r="AP792" s="67">
        <v>0</v>
      </c>
      <c r="AQ792" s="67">
        <v>0</v>
      </c>
      <c r="AR792" s="67">
        <v>0</v>
      </c>
      <c r="AS792" s="67">
        <v>0</v>
      </c>
      <c r="AT792" s="67">
        <v>0</v>
      </c>
      <c r="AU792" s="67">
        <v>0</v>
      </c>
      <c r="AV792" s="67">
        <v>0</v>
      </c>
      <c r="AW792" s="67">
        <v>0</v>
      </c>
      <c r="AX792" s="67">
        <v>0</v>
      </c>
      <c r="AY792" s="67">
        <v>0</v>
      </c>
      <c r="AZ792" s="67">
        <v>0</v>
      </c>
      <c r="BA792" s="67">
        <v>0</v>
      </c>
      <c r="BB792" s="67">
        <v>0</v>
      </c>
    </row>
    <row r="793" spans="1:54" ht="14.85" customHeight="1" x14ac:dyDescent="0.25">
      <c r="A793" s="6" t="s">
        <v>2319</v>
      </c>
      <c r="B793" s="6" t="s">
        <v>2320</v>
      </c>
      <c r="C793" s="6" t="s">
        <v>7374</v>
      </c>
      <c r="D793" s="6" t="s">
        <v>232</v>
      </c>
      <c r="E793" s="6" t="s">
        <v>233</v>
      </c>
      <c r="G793" s="12" t="s">
        <v>4833</v>
      </c>
      <c r="H793" s="6">
        <v>0</v>
      </c>
      <c r="I793" s="6">
        <v>0</v>
      </c>
      <c r="J793" s="6">
        <v>1000</v>
      </c>
      <c r="K793" s="13" t="s">
        <v>5021</v>
      </c>
      <c r="L793" s="7" t="s">
        <v>6209</v>
      </c>
      <c r="M793" s="14"/>
      <c r="N793" s="67">
        <v>0</v>
      </c>
      <c r="O793" s="67">
        <v>0</v>
      </c>
      <c r="P793" s="67">
        <v>0</v>
      </c>
      <c r="Q793" s="67">
        <v>0</v>
      </c>
      <c r="R793" s="67">
        <v>0</v>
      </c>
      <c r="S793" s="67">
        <v>0</v>
      </c>
      <c r="T793" s="67">
        <v>0</v>
      </c>
      <c r="U793" s="67">
        <v>0</v>
      </c>
      <c r="V793" s="67">
        <v>0</v>
      </c>
      <c r="W793" s="67">
        <v>0</v>
      </c>
      <c r="X793" s="67">
        <v>0</v>
      </c>
      <c r="Y793" s="67">
        <v>0</v>
      </c>
      <c r="Z793" s="67">
        <v>0</v>
      </c>
      <c r="AA793" s="67">
        <v>0</v>
      </c>
      <c r="AB793" s="67">
        <v>0</v>
      </c>
      <c r="AC793" s="67">
        <v>0</v>
      </c>
      <c r="AD793" s="67">
        <v>0</v>
      </c>
      <c r="AE793" s="67">
        <v>0</v>
      </c>
      <c r="AF793" s="67">
        <v>0</v>
      </c>
      <c r="AG793" s="67">
        <v>0</v>
      </c>
      <c r="AH793" s="67">
        <v>0</v>
      </c>
      <c r="AI793" s="67">
        <v>0</v>
      </c>
      <c r="AJ793" s="67">
        <v>0</v>
      </c>
      <c r="AK793" s="67">
        <v>0</v>
      </c>
      <c r="AL793" s="67">
        <v>0</v>
      </c>
      <c r="AM793" s="67">
        <v>0</v>
      </c>
      <c r="AN793" s="67">
        <v>0</v>
      </c>
      <c r="AO793" s="67">
        <v>0</v>
      </c>
      <c r="AP793" s="67">
        <v>0</v>
      </c>
      <c r="AQ793" s="67">
        <v>0</v>
      </c>
      <c r="AR793" s="67">
        <v>0</v>
      </c>
      <c r="AS793" s="67">
        <v>0</v>
      </c>
      <c r="AT793" s="67">
        <v>0</v>
      </c>
      <c r="AU793" s="67">
        <v>0</v>
      </c>
      <c r="AV793" s="67">
        <v>0</v>
      </c>
      <c r="AW793" s="67">
        <v>0</v>
      </c>
      <c r="AX793" s="67">
        <v>0</v>
      </c>
      <c r="AY793" s="67">
        <v>0</v>
      </c>
      <c r="AZ793" s="67">
        <v>0</v>
      </c>
      <c r="BA793" s="67">
        <v>0</v>
      </c>
      <c r="BB793" s="67">
        <v>0</v>
      </c>
    </row>
    <row r="794" spans="1:54" ht="14.85" customHeight="1" x14ac:dyDescent="0.25">
      <c r="A794" s="6" t="s">
        <v>2321</v>
      </c>
      <c r="B794" s="6" t="s">
        <v>2322</v>
      </c>
      <c r="C794" s="6" t="s">
        <v>7375</v>
      </c>
      <c r="D794" s="6"/>
      <c r="E794" s="6"/>
      <c r="G794" s="12" t="s">
        <v>4518</v>
      </c>
      <c r="H794" s="6">
        <v>1</v>
      </c>
      <c r="I794" s="6">
        <v>-1000</v>
      </c>
      <c r="J794" s="6">
        <v>1000</v>
      </c>
      <c r="L794" s="7" t="s">
        <v>6210</v>
      </c>
      <c r="M794" s="14"/>
      <c r="N794" s="67">
        <v>0</v>
      </c>
      <c r="O794" s="67">
        <v>0</v>
      </c>
      <c r="P794" s="67">
        <v>0</v>
      </c>
      <c r="Q794" s="67">
        <v>0</v>
      </c>
      <c r="R794" s="67">
        <v>0</v>
      </c>
      <c r="S794" s="67">
        <v>0</v>
      </c>
      <c r="T794" s="67">
        <v>0</v>
      </c>
      <c r="U794" s="67">
        <v>0</v>
      </c>
      <c r="V794" s="67">
        <v>0</v>
      </c>
      <c r="W794" s="67">
        <v>0</v>
      </c>
      <c r="X794" s="67">
        <v>0</v>
      </c>
      <c r="Y794" s="67">
        <v>0</v>
      </c>
      <c r="Z794" s="67">
        <v>0</v>
      </c>
      <c r="AA794" s="67">
        <v>0</v>
      </c>
      <c r="AB794" s="67">
        <v>0</v>
      </c>
      <c r="AC794" s="67">
        <v>0</v>
      </c>
      <c r="AD794" s="67">
        <v>0</v>
      </c>
      <c r="AE794" s="67">
        <v>0</v>
      </c>
      <c r="AF794" s="67">
        <v>0</v>
      </c>
      <c r="AG794" s="67">
        <v>0</v>
      </c>
      <c r="AH794" s="67">
        <v>0</v>
      </c>
      <c r="AI794" s="67">
        <v>0</v>
      </c>
      <c r="AJ794" s="67">
        <v>0</v>
      </c>
      <c r="AK794" s="67">
        <v>0</v>
      </c>
      <c r="AL794" s="67">
        <v>0</v>
      </c>
      <c r="AM794" s="67">
        <v>0</v>
      </c>
      <c r="AN794" s="67">
        <v>0</v>
      </c>
      <c r="AO794" s="67">
        <v>0</v>
      </c>
      <c r="AP794" s="67">
        <v>0</v>
      </c>
      <c r="AQ794" s="67">
        <v>0</v>
      </c>
      <c r="AR794" s="67">
        <v>0</v>
      </c>
      <c r="AS794" s="67">
        <v>0</v>
      </c>
      <c r="AT794" s="67">
        <v>0</v>
      </c>
      <c r="AU794" s="67">
        <v>0</v>
      </c>
      <c r="AV794" s="67">
        <v>0</v>
      </c>
      <c r="AW794" s="67">
        <v>0</v>
      </c>
      <c r="AX794" s="67">
        <v>0</v>
      </c>
      <c r="AY794" s="67">
        <v>0</v>
      </c>
      <c r="AZ794" s="67">
        <v>0</v>
      </c>
      <c r="BA794" s="67">
        <v>0</v>
      </c>
      <c r="BB794" s="67">
        <v>0</v>
      </c>
    </row>
    <row r="795" spans="1:54" ht="14.85" customHeight="1" x14ac:dyDescent="0.25">
      <c r="A795" s="6" t="s">
        <v>2323</v>
      </c>
      <c r="B795" s="6" t="s">
        <v>2324</v>
      </c>
      <c r="C795" s="6" t="s">
        <v>7376</v>
      </c>
      <c r="D795" s="6" t="s">
        <v>493</v>
      </c>
      <c r="E795" s="6" t="s">
        <v>494</v>
      </c>
      <c r="G795" s="12" t="s">
        <v>4859</v>
      </c>
      <c r="H795" s="6">
        <v>0</v>
      </c>
      <c r="I795" s="6">
        <v>0</v>
      </c>
      <c r="J795" s="6">
        <v>1000</v>
      </c>
      <c r="K795" s="13" t="s">
        <v>5057</v>
      </c>
      <c r="L795" s="7" t="s">
        <v>6211</v>
      </c>
      <c r="M795" s="14"/>
      <c r="N795" s="67">
        <v>0</v>
      </c>
      <c r="O795" s="67">
        <v>0</v>
      </c>
      <c r="P795" s="67">
        <v>0</v>
      </c>
      <c r="Q795" s="67">
        <v>0</v>
      </c>
      <c r="R795" s="67">
        <v>0</v>
      </c>
      <c r="S795" s="67">
        <v>0</v>
      </c>
      <c r="T795" s="67">
        <v>0</v>
      </c>
      <c r="U795" s="67">
        <v>0</v>
      </c>
      <c r="V795" s="67">
        <v>0</v>
      </c>
      <c r="W795" s="67">
        <v>0</v>
      </c>
      <c r="X795" s="67">
        <v>0</v>
      </c>
      <c r="Y795" s="67">
        <v>0</v>
      </c>
      <c r="Z795" s="67">
        <v>0</v>
      </c>
      <c r="AA795" s="67">
        <v>0</v>
      </c>
      <c r="AB795" s="67">
        <v>0</v>
      </c>
      <c r="AC795" s="67">
        <v>0</v>
      </c>
      <c r="AD795" s="67">
        <v>0</v>
      </c>
      <c r="AE795" s="67">
        <v>0</v>
      </c>
      <c r="AF795" s="67">
        <v>0</v>
      </c>
      <c r="AG795" s="67">
        <v>0</v>
      </c>
      <c r="AH795" s="67">
        <v>0</v>
      </c>
      <c r="AI795" s="67">
        <v>0</v>
      </c>
      <c r="AJ795" s="67">
        <v>0</v>
      </c>
      <c r="AK795" s="67">
        <v>0</v>
      </c>
      <c r="AL795" s="67">
        <v>0</v>
      </c>
      <c r="AM795" s="67">
        <v>0</v>
      </c>
      <c r="AN795" s="67">
        <v>0</v>
      </c>
      <c r="AO795" s="67">
        <v>0</v>
      </c>
      <c r="AP795" s="67">
        <v>0</v>
      </c>
      <c r="AQ795" s="67">
        <v>0</v>
      </c>
      <c r="AR795" s="67">
        <v>0</v>
      </c>
      <c r="AS795" s="67">
        <v>0</v>
      </c>
      <c r="AT795" s="67">
        <v>0</v>
      </c>
      <c r="AU795" s="67">
        <v>0</v>
      </c>
      <c r="AV795" s="67">
        <v>0</v>
      </c>
      <c r="AW795" s="67">
        <v>0</v>
      </c>
      <c r="AX795" s="67">
        <v>0</v>
      </c>
      <c r="AY795" s="67">
        <v>0</v>
      </c>
      <c r="AZ795" s="67">
        <v>0</v>
      </c>
      <c r="BA795" s="67">
        <v>0</v>
      </c>
      <c r="BB795" s="67">
        <v>0</v>
      </c>
    </row>
    <row r="796" spans="1:54" ht="14.85" customHeight="1" x14ac:dyDescent="0.25">
      <c r="A796" s="6" t="s">
        <v>2325</v>
      </c>
      <c r="B796" s="6" t="s">
        <v>2326</v>
      </c>
      <c r="C796" s="6" t="s">
        <v>7377</v>
      </c>
      <c r="D796" s="6" t="s">
        <v>108</v>
      </c>
      <c r="E796" s="6" t="s">
        <v>109</v>
      </c>
      <c r="G796" s="12" t="s">
        <v>4820</v>
      </c>
      <c r="H796" s="6">
        <v>1</v>
      </c>
      <c r="I796" s="6">
        <v>-1000</v>
      </c>
      <c r="J796" s="6">
        <v>1000</v>
      </c>
      <c r="K796" s="13" t="s">
        <v>5013</v>
      </c>
      <c r="L796" s="7" t="s">
        <v>6212</v>
      </c>
      <c r="M796" s="14"/>
      <c r="N796" s="67">
        <v>0</v>
      </c>
      <c r="O796" s="67">
        <v>0</v>
      </c>
      <c r="P796" s="67">
        <v>0</v>
      </c>
      <c r="Q796" s="67">
        <v>0</v>
      </c>
      <c r="R796" s="67">
        <v>0</v>
      </c>
      <c r="S796" s="67">
        <v>0</v>
      </c>
      <c r="T796" s="67">
        <v>0</v>
      </c>
      <c r="U796" s="67">
        <v>0</v>
      </c>
      <c r="V796" s="67">
        <v>0</v>
      </c>
      <c r="W796" s="67">
        <v>0</v>
      </c>
      <c r="X796" s="67">
        <v>0</v>
      </c>
      <c r="Y796" s="67">
        <v>0</v>
      </c>
      <c r="Z796" s="67">
        <v>0</v>
      </c>
      <c r="AA796" s="67">
        <v>0</v>
      </c>
      <c r="AB796" s="67">
        <v>0</v>
      </c>
      <c r="AC796" s="67">
        <v>0</v>
      </c>
      <c r="AD796" s="67">
        <v>0</v>
      </c>
      <c r="AE796" s="67">
        <v>0</v>
      </c>
      <c r="AF796" s="67">
        <v>0</v>
      </c>
      <c r="AG796" s="67">
        <v>0</v>
      </c>
      <c r="AH796" s="67">
        <v>0</v>
      </c>
      <c r="AI796" s="67">
        <v>0</v>
      </c>
      <c r="AJ796" s="67">
        <v>0</v>
      </c>
      <c r="AK796" s="67">
        <v>0</v>
      </c>
      <c r="AL796" s="67">
        <v>0</v>
      </c>
      <c r="AM796" s="67">
        <v>0</v>
      </c>
      <c r="AN796" s="67">
        <v>0</v>
      </c>
      <c r="AO796" s="67">
        <v>0</v>
      </c>
      <c r="AP796" s="67">
        <v>0</v>
      </c>
      <c r="AQ796" s="67">
        <v>0</v>
      </c>
      <c r="AR796" s="67">
        <v>0</v>
      </c>
      <c r="AS796" s="67">
        <v>0</v>
      </c>
      <c r="AT796" s="67">
        <v>0</v>
      </c>
      <c r="AU796" s="67">
        <v>0</v>
      </c>
      <c r="AV796" s="67">
        <v>0</v>
      </c>
      <c r="AW796" s="67">
        <v>0</v>
      </c>
      <c r="AX796" s="67">
        <v>0</v>
      </c>
      <c r="AY796" s="67">
        <v>0</v>
      </c>
      <c r="AZ796" s="67">
        <v>0</v>
      </c>
      <c r="BA796" s="67">
        <v>0</v>
      </c>
      <c r="BB796" s="67">
        <v>0</v>
      </c>
    </row>
    <row r="797" spans="1:54" ht="14.85" customHeight="1" x14ac:dyDescent="0.25">
      <c r="A797" s="6" t="s">
        <v>2327</v>
      </c>
      <c r="B797" s="6" t="s">
        <v>2328</v>
      </c>
      <c r="C797" s="6" t="s">
        <v>7378</v>
      </c>
      <c r="D797" s="6" t="s">
        <v>1988</v>
      </c>
      <c r="E797" s="6" t="s">
        <v>1989</v>
      </c>
      <c r="G797" s="12" t="s">
        <v>4938</v>
      </c>
      <c r="H797" s="6">
        <v>0</v>
      </c>
      <c r="I797" s="6">
        <v>0</v>
      </c>
      <c r="J797" s="6">
        <v>1000</v>
      </c>
      <c r="K797" s="13" t="s">
        <v>5213</v>
      </c>
      <c r="L797" s="7" t="s">
        <v>6213</v>
      </c>
      <c r="M797" s="14"/>
      <c r="N797" s="67">
        <v>0</v>
      </c>
      <c r="O797" s="67">
        <v>0</v>
      </c>
      <c r="P797" s="67">
        <v>0</v>
      </c>
      <c r="Q797" s="67">
        <v>0</v>
      </c>
      <c r="R797" s="67">
        <v>0</v>
      </c>
      <c r="S797" s="67">
        <v>0</v>
      </c>
      <c r="T797" s="67">
        <v>0</v>
      </c>
      <c r="U797" s="67">
        <v>0</v>
      </c>
      <c r="V797" s="67">
        <v>0</v>
      </c>
      <c r="W797" s="67">
        <v>0</v>
      </c>
      <c r="X797" s="67">
        <v>0</v>
      </c>
      <c r="Y797" s="67">
        <v>0</v>
      </c>
      <c r="Z797" s="67">
        <v>0</v>
      </c>
      <c r="AA797" s="67">
        <v>0</v>
      </c>
      <c r="AB797" s="67">
        <v>0</v>
      </c>
      <c r="AC797" s="67">
        <v>0</v>
      </c>
      <c r="AD797" s="67">
        <v>0</v>
      </c>
      <c r="AE797" s="67">
        <v>0</v>
      </c>
      <c r="AF797" s="67">
        <v>0</v>
      </c>
      <c r="AG797" s="67">
        <v>0</v>
      </c>
      <c r="AH797" s="67">
        <v>0</v>
      </c>
      <c r="AI797" s="67">
        <v>0</v>
      </c>
      <c r="AJ797" s="67">
        <v>0</v>
      </c>
      <c r="AK797" s="67">
        <v>0</v>
      </c>
      <c r="AL797" s="67">
        <v>0</v>
      </c>
      <c r="AM797" s="67">
        <v>0</v>
      </c>
      <c r="AN797" s="67">
        <v>0</v>
      </c>
      <c r="AO797" s="67">
        <v>0</v>
      </c>
      <c r="AP797" s="67">
        <v>0</v>
      </c>
      <c r="AQ797" s="67">
        <v>0</v>
      </c>
      <c r="AR797" s="67">
        <v>0</v>
      </c>
      <c r="AS797" s="67">
        <v>0</v>
      </c>
      <c r="AT797" s="67">
        <v>0</v>
      </c>
      <c r="AU797" s="67">
        <v>0</v>
      </c>
      <c r="AV797" s="67">
        <v>0</v>
      </c>
      <c r="AW797" s="67">
        <v>0</v>
      </c>
      <c r="AX797" s="67">
        <v>0</v>
      </c>
      <c r="AY797" s="67">
        <v>0</v>
      </c>
      <c r="AZ797" s="67">
        <v>0</v>
      </c>
      <c r="BA797" s="67">
        <v>0</v>
      </c>
      <c r="BB797" s="67">
        <v>0</v>
      </c>
    </row>
    <row r="798" spans="1:54" ht="14.85" customHeight="1" x14ac:dyDescent="0.25">
      <c r="A798" s="6" t="s">
        <v>2329</v>
      </c>
      <c r="B798" s="6" t="s">
        <v>2330</v>
      </c>
      <c r="C798" s="6" t="s">
        <v>7379</v>
      </c>
      <c r="D798" s="6" t="s">
        <v>232</v>
      </c>
      <c r="E798" s="6" t="s">
        <v>233</v>
      </c>
      <c r="G798" s="12" t="s">
        <v>4833</v>
      </c>
      <c r="H798" s="6">
        <v>0</v>
      </c>
      <c r="I798" s="6">
        <v>0</v>
      </c>
      <c r="J798" s="6">
        <v>1000</v>
      </c>
      <c r="K798" s="13" t="s">
        <v>5021</v>
      </c>
      <c r="L798" s="7" t="s">
        <v>6214</v>
      </c>
      <c r="M798" s="14"/>
      <c r="N798" s="67">
        <v>0</v>
      </c>
      <c r="O798" s="67">
        <v>0</v>
      </c>
      <c r="P798" s="67">
        <v>0</v>
      </c>
      <c r="Q798" s="67">
        <v>0</v>
      </c>
      <c r="R798" s="67">
        <v>0</v>
      </c>
      <c r="S798" s="67">
        <v>0</v>
      </c>
      <c r="T798" s="67">
        <v>0</v>
      </c>
      <c r="U798" s="67">
        <v>0</v>
      </c>
      <c r="V798" s="67">
        <v>0</v>
      </c>
      <c r="W798" s="67">
        <v>0</v>
      </c>
      <c r="X798" s="67">
        <v>0</v>
      </c>
      <c r="Y798" s="67">
        <v>0</v>
      </c>
      <c r="Z798" s="67">
        <v>0</v>
      </c>
      <c r="AA798" s="67">
        <v>0</v>
      </c>
      <c r="AB798" s="67">
        <v>0</v>
      </c>
      <c r="AC798" s="67">
        <v>0</v>
      </c>
      <c r="AD798" s="67">
        <v>0</v>
      </c>
      <c r="AE798" s="67">
        <v>0</v>
      </c>
      <c r="AF798" s="67">
        <v>0</v>
      </c>
      <c r="AG798" s="67">
        <v>0</v>
      </c>
      <c r="AH798" s="67">
        <v>0</v>
      </c>
      <c r="AI798" s="67">
        <v>0</v>
      </c>
      <c r="AJ798" s="67">
        <v>0</v>
      </c>
      <c r="AK798" s="67">
        <v>0</v>
      </c>
      <c r="AL798" s="67">
        <v>0</v>
      </c>
      <c r="AM798" s="67">
        <v>0</v>
      </c>
      <c r="AN798" s="67">
        <v>0</v>
      </c>
      <c r="AO798" s="67">
        <v>0</v>
      </c>
      <c r="AP798" s="67">
        <v>0</v>
      </c>
      <c r="AQ798" s="67">
        <v>0</v>
      </c>
      <c r="AR798" s="67">
        <v>0</v>
      </c>
      <c r="AS798" s="67">
        <v>0</v>
      </c>
      <c r="AT798" s="67">
        <v>0</v>
      </c>
      <c r="AU798" s="67">
        <v>0</v>
      </c>
      <c r="AV798" s="67">
        <v>0</v>
      </c>
      <c r="AW798" s="67">
        <v>0</v>
      </c>
      <c r="AX798" s="67">
        <v>0</v>
      </c>
      <c r="AY798" s="67">
        <v>0</v>
      </c>
      <c r="AZ798" s="67">
        <v>0</v>
      </c>
      <c r="BA798" s="67">
        <v>0</v>
      </c>
      <c r="BB798" s="67">
        <v>0</v>
      </c>
    </row>
    <row r="799" spans="1:54" ht="14.85" customHeight="1" x14ac:dyDescent="0.25">
      <c r="A799" s="6" t="s">
        <v>2331</v>
      </c>
      <c r="B799" s="6" t="s">
        <v>2332</v>
      </c>
      <c r="C799" s="6" t="s">
        <v>7380</v>
      </c>
      <c r="D799" s="6" t="s">
        <v>2333</v>
      </c>
      <c r="E799" s="6" t="s">
        <v>2334</v>
      </c>
      <c r="G799" s="12" t="s">
        <v>4799</v>
      </c>
      <c r="H799" s="6">
        <v>1</v>
      </c>
      <c r="I799" s="6">
        <v>-1000</v>
      </c>
      <c r="J799" s="6">
        <v>1000</v>
      </c>
      <c r="K799" s="13" t="s">
        <v>4437</v>
      </c>
      <c r="L799" s="7" t="s">
        <v>6215</v>
      </c>
      <c r="M799" s="11"/>
      <c r="N799" s="67">
        <v>0</v>
      </c>
      <c r="O799" s="67">
        <v>0</v>
      </c>
      <c r="P799" s="67">
        <v>0</v>
      </c>
      <c r="Q799" s="67">
        <v>0</v>
      </c>
      <c r="R799" s="67">
        <v>0</v>
      </c>
      <c r="S799" s="67">
        <v>0</v>
      </c>
      <c r="T799" s="67">
        <v>0</v>
      </c>
      <c r="U799" s="67">
        <v>0</v>
      </c>
      <c r="V799" s="67">
        <v>0</v>
      </c>
      <c r="W799" s="67">
        <v>0</v>
      </c>
      <c r="X799" s="67">
        <v>0</v>
      </c>
      <c r="Y799" s="67">
        <v>0</v>
      </c>
      <c r="Z799" s="67">
        <v>0</v>
      </c>
      <c r="AA799" s="67">
        <v>0</v>
      </c>
      <c r="AB799" s="67">
        <v>0</v>
      </c>
      <c r="AC799" s="67">
        <v>0</v>
      </c>
      <c r="AD799" s="67">
        <v>0</v>
      </c>
      <c r="AE799" s="67">
        <v>0</v>
      </c>
      <c r="AF799" s="67">
        <v>0</v>
      </c>
      <c r="AG799" s="67">
        <v>0</v>
      </c>
      <c r="AH799" s="67">
        <v>0</v>
      </c>
      <c r="AI799" s="67">
        <v>0</v>
      </c>
      <c r="AJ799" s="67">
        <v>0</v>
      </c>
      <c r="AK799" s="67">
        <v>0</v>
      </c>
      <c r="AL799" s="67">
        <v>0</v>
      </c>
      <c r="AM799" s="67">
        <v>0</v>
      </c>
      <c r="AN799" s="67">
        <v>0</v>
      </c>
      <c r="AO799" s="67">
        <v>0</v>
      </c>
      <c r="AP799" s="67">
        <v>0</v>
      </c>
      <c r="AQ799" s="67">
        <v>0</v>
      </c>
      <c r="AR799" s="67">
        <v>0</v>
      </c>
      <c r="AS799" s="67">
        <v>0</v>
      </c>
      <c r="AT799" s="67">
        <v>0</v>
      </c>
      <c r="AU799" s="67">
        <v>0</v>
      </c>
      <c r="AV799" s="67">
        <v>0</v>
      </c>
      <c r="AW799" s="67">
        <v>0</v>
      </c>
      <c r="AX799" s="67">
        <v>0</v>
      </c>
      <c r="AY799" s="67">
        <v>0</v>
      </c>
      <c r="AZ799" s="67">
        <v>0</v>
      </c>
      <c r="BA799" s="67">
        <v>0</v>
      </c>
      <c r="BB799" s="67">
        <v>0</v>
      </c>
    </row>
    <row r="800" spans="1:54" ht="14.25" customHeight="1" x14ac:dyDescent="0.25">
      <c r="A800" s="6" t="s">
        <v>2335</v>
      </c>
      <c r="B800" s="6" t="s">
        <v>2336</v>
      </c>
      <c r="C800" s="6" t="s">
        <v>7381</v>
      </c>
      <c r="D800" s="6" t="s">
        <v>2337</v>
      </c>
      <c r="E800" s="6" t="s">
        <v>2338</v>
      </c>
      <c r="G800" s="12" t="s">
        <v>4491</v>
      </c>
      <c r="H800" s="6">
        <v>1</v>
      </c>
      <c r="I800" s="6">
        <v>-1000</v>
      </c>
      <c r="J800" s="6">
        <v>1000</v>
      </c>
      <c r="K800" s="13" t="s">
        <v>4416</v>
      </c>
      <c r="L800" s="7" t="s">
        <v>6216</v>
      </c>
      <c r="M800" s="11"/>
      <c r="N800" s="67">
        <v>-0.11579176639747857</v>
      </c>
      <c r="O800" s="67">
        <v>-0.11579176639747857</v>
      </c>
      <c r="P800" s="67">
        <v>-0.11579176639747857</v>
      </c>
      <c r="Q800" s="67">
        <v>-0.11861595582172413</v>
      </c>
      <c r="R800" s="67">
        <v>-0.11579176639747857</v>
      </c>
      <c r="S800" s="67">
        <v>-0.11861595582172413</v>
      </c>
      <c r="T800" s="67">
        <v>-0.11579176639713751</v>
      </c>
      <c r="U800" s="67">
        <v>-0.11579176639747857</v>
      </c>
      <c r="V800" s="67">
        <v>-0.11579176639747857</v>
      </c>
      <c r="W800" s="67">
        <v>-0.11861595582172413</v>
      </c>
      <c r="X800" s="67">
        <v>-0.11861595582172413</v>
      </c>
      <c r="Y800" s="67">
        <v>-0.11579176639747857</v>
      </c>
      <c r="Z800" s="67">
        <v>-0.11861595582172413</v>
      </c>
      <c r="AA800" s="67">
        <v>-0.11861595582172413</v>
      </c>
      <c r="AB800" s="67">
        <v>-0.11579176639747857</v>
      </c>
      <c r="AC800" s="67">
        <v>-0.11861595582217888</v>
      </c>
      <c r="AD800" s="67">
        <v>-0.11861595582172413</v>
      </c>
      <c r="AE800" s="67">
        <v>-0.11861595582161044</v>
      </c>
      <c r="AF800" s="67">
        <v>-0.12144014524608338</v>
      </c>
      <c r="AG800" s="67">
        <v>-0.22865443614534797</v>
      </c>
      <c r="AH800" s="67">
        <v>-0.22278023909268541</v>
      </c>
      <c r="AI800" s="67">
        <v>-0.25451900220957668</v>
      </c>
      <c r="AJ800" s="67">
        <v>-0.22403153839059087</v>
      </c>
      <c r="AK800" s="67">
        <v>-0.13611667963755281</v>
      </c>
      <c r="AL800" s="67">
        <v>-0.13118346137036951</v>
      </c>
      <c r="AM800" s="67">
        <v>-0.1335180336400299</v>
      </c>
      <c r="AN800" s="67">
        <v>-0.20175154069841028</v>
      </c>
      <c r="AO800" s="67">
        <v>-0.21118700244107913</v>
      </c>
      <c r="AP800" s="67">
        <v>-0.21039086389180284</v>
      </c>
      <c r="AQ800" s="67">
        <v>-0.21060330018258355</v>
      </c>
      <c r="AR800" s="67">
        <v>-0.14566876710432552</v>
      </c>
      <c r="AS800" s="67">
        <v>-0.14165822946256412</v>
      </c>
      <c r="AT800" s="67">
        <v>-0.14380095480703403</v>
      </c>
      <c r="AU800" s="67">
        <v>-0.14449899788405673</v>
      </c>
      <c r="AV800" s="67">
        <v>-0.13206820432810673</v>
      </c>
      <c r="AW800" s="67">
        <v>-0.12555299831331013</v>
      </c>
      <c r="AX800" s="67">
        <v>-0.12971798624653275</v>
      </c>
      <c r="AY800" s="67">
        <v>-0.1309856909216478</v>
      </c>
      <c r="AZ800" s="67">
        <v>-0.1272678958225697</v>
      </c>
      <c r="BA800" s="67">
        <v>-0.12881638862404543</v>
      </c>
      <c r="BB800" s="67">
        <v>-0.12952033708359068</v>
      </c>
    </row>
    <row r="801" spans="1:54" ht="14.85" customHeight="1" x14ac:dyDescent="0.25">
      <c r="A801" s="6" t="s">
        <v>2339</v>
      </c>
      <c r="B801" s="6" t="s">
        <v>2340</v>
      </c>
      <c r="C801" s="6" t="s">
        <v>7382</v>
      </c>
      <c r="D801" s="6" t="s">
        <v>116</v>
      </c>
      <c r="E801" s="6" t="s">
        <v>117</v>
      </c>
      <c r="G801" s="12" t="s">
        <v>4821</v>
      </c>
      <c r="H801" s="6">
        <v>1</v>
      </c>
      <c r="I801" s="6">
        <v>-1000</v>
      </c>
      <c r="J801" s="6">
        <v>1000</v>
      </c>
      <c r="K801" s="13" t="s">
        <v>5014</v>
      </c>
      <c r="L801" s="7" t="s">
        <v>6217</v>
      </c>
      <c r="M801" s="14"/>
      <c r="N801" s="67">
        <v>0</v>
      </c>
      <c r="O801" s="67">
        <v>0</v>
      </c>
      <c r="P801" s="67">
        <v>0</v>
      </c>
      <c r="Q801" s="67">
        <v>0</v>
      </c>
      <c r="R801" s="67">
        <v>0</v>
      </c>
      <c r="S801" s="67">
        <v>0</v>
      </c>
      <c r="T801" s="67">
        <v>0</v>
      </c>
      <c r="U801" s="67">
        <v>0</v>
      </c>
      <c r="V801" s="67">
        <v>0</v>
      </c>
      <c r="W801" s="67">
        <v>0</v>
      </c>
      <c r="X801" s="67">
        <v>0</v>
      </c>
      <c r="Y801" s="67">
        <v>0</v>
      </c>
      <c r="Z801" s="67">
        <v>0</v>
      </c>
      <c r="AA801" s="67">
        <v>0</v>
      </c>
      <c r="AB801" s="67">
        <v>0</v>
      </c>
      <c r="AC801" s="67">
        <v>0</v>
      </c>
      <c r="AD801" s="67">
        <v>0</v>
      </c>
      <c r="AE801" s="67">
        <v>0</v>
      </c>
      <c r="AF801" s="67">
        <v>0</v>
      </c>
      <c r="AG801" s="67">
        <v>0</v>
      </c>
      <c r="AH801" s="67">
        <v>0</v>
      </c>
      <c r="AI801" s="67">
        <v>0</v>
      </c>
      <c r="AJ801" s="67">
        <v>0</v>
      </c>
      <c r="AK801" s="67">
        <v>0</v>
      </c>
      <c r="AL801" s="67">
        <v>0</v>
      </c>
      <c r="AM801" s="67">
        <v>0</v>
      </c>
      <c r="AN801" s="67">
        <v>0</v>
      </c>
      <c r="AO801" s="67">
        <v>0</v>
      </c>
      <c r="AP801" s="67">
        <v>0</v>
      </c>
      <c r="AQ801" s="67">
        <v>0</v>
      </c>
      <c r="AR801" s="67">
        <v>0</v>
      </c>
      <c r="AS801" s="67">
        <v>0</v>
      </c>
      <c r="AT801" s="67">
        <v>0</v>
      </c>
      <c r="AU801" s="67">
        <v>0</v>
      </c>
      <c r="AV801" s="67">
        <v>0</v>
      </c>
      <c r="AW801" s="67">
        <v>0</v>
      </c>
      <c r="AX801" s="67">
        <v>0</v>
      </c>
      <c r="AY801" s="67">
        <v>0</v>
      </c>
      <c r="AZ801" s="67">
        <v>0</v>
      </c>
      <c r="BA801" s="67">
        <v>0</v>
      </c>
      <c r="BB801" s="67">
        <v>0</v>
      </c>
    </row>
    <row r="802" spans="1:54" ht="14.85" customHeight="1" x14ac:dyDescent="0.25">
      <c r="A802" s="6" t="s">
        <v>2341</v>
      </c>
      <c r="B802" s="6" t="s">
        <v>2342</v>
      </c>
      <c r="C802" s="6" t="s">
        <v>7383</v>
      </c>
      <c r="D802" s="6" t="s">
        <v>326</v>
      </c>
      <c r="E802" s="6" t="s">
        <v>327</v>
      </c>
      <c r="G802" s="12" t="s">
        <v>4719</v>
      </c>
      <c r="H802" s="6">
        <v>0</v>
      </c>
      <c r="I802" s="6">
        <v>0</v>
      </c>
      <c r="J802" s="6">
        <v>1000</v>
      </c>
      <c r="L802" s="7" t="s">
        <v>6218</v>
      </c>
      <c r="M802" s="14"/>
      <c r="N802" s="67">
        <v>0</v>
      </c>
      <c r="O802" s="67">
        <v>0</v>
      </c>
      <c r="P802" s="67">
        <v>0</v>
      </c>
      <c r="Q802" s="67">
        <v>0</v>
      </c>
      <c r="R802" s="67">
        <v>0</v>
      </c>
      <c r="S802" s="67">
        <v>0</v>
      </c>
      <c r="T802" s="67">
        <v>0</v>
      </c>
      <c r="U802" s="67">
        <v>0</v>
      </c>
      <c r="V802" s="67">
        <v>0</v>
      </c>
      <c r="W802" s="67">
        <v>0</v>
      </c>
      <c r="X802" s="67">
        <v>0</v>
      </c>
      <c r="Y802" s="67">
        <v>0</v>
      </c>
      <c r="Z802" s="67">
        <v>0</v>
      </c>
      <c r="AA802" s="67">
        <v>0</v>
      </c>
      <c r="AB802" s="67">
        <v>0</v>
      </c>
      <c r="AC802" s="67">
        <v>0</v>
      </c>
      <c r="AD802" s="67">
        <v>0</v>
      </c>
      <c r="AE802" s="67">
        <v>0</v>
      </c>
      <c r="AF802" s="67">
        <v>0</v>
      </c>
      <c r="AG802" s="67">
        <v>0</v>
      </c>
      <c r="AH802" s="67">
        <v>0</v>
      </c>
      <c r="AI802" s="67">
        <v>0</v>
      </c>
      <c r="AJ802" s="67">
        <v>0</v>
      </c>
      <c r="AK802" s="67">
        <v>0</v>
      </c>
      <c r="AL802" s="67">
        <v>0</v>
      </c>
      <c r="AM802" s="67">
        <v>0</v>
      </c>
      <c r="AN802" s="67">
        <v>0</v>
      </c>
      <c r="AO802" s="67">
        <v>0</v>
      </c>
      <c r="AP802" s="67">
        <v>0</v>
      </c>
      <c r="AQ802" s="67">
        <v>0</v>
      </c>
      <c r="AR802" s="67">
        <v>0</v>
      </c>
      <c r="AS802" s="67">
        <v>0</v>
      </c>
      <c r="AT802" s="67">
        <v>0</v>
      </c>
      <c r="AU802" s="67">
        <v>0</v>
      </c>
      <c r="AV802" s="67">
        <v>0</v>
      </c>
      <c r="AW802" s="67">
        <v>0</v>
      </c>
      <c r="AX802" s="67">
        <v>0</v>
      </c>
      <c r="AY802" s="67">
        <v>0</v>
      </c>
      <c r="AZ802" s="67">
        <v>0</v>
      </c>
      <c r="BA802" s="67">
        <v>0</v>
      </c>
      <c r="BB802" s="67">
        <v>0</v>
      </c>
    </row>
    <row r="803" spans="1:54" ht="14.85" customHeight="1" x14ac:dyDescent="0.25">
      <c r="A803" s="6" t="s">
        <v>2343</v>
      </c>
      <c r="B803" s="6" t="s">
        <v>2344</v>
      </c>
      <c r="C803" s="6" t="s">
        <v>7384</v>
      </c>
      <c r="D803" s="6" t="s">
        <v>428</v>
      </c>
      <c r="E803" s="6" t="s">
        <v>429</v>
      </c>
      <c r="G803" s="12" t="s">
        <v>4852</v>
      </c>
      <c r="H803" s="6">
        <v>0</v>
      </c>
      <c r="I803" s="6">
        <v>0</v>
      </c>
      <c r="J803" s="6">
        <v>1000</v>
      </c>
      <c r="K803" s="13" t="s">
        <v>5243</v>
      </c>
      <c r="L803" s="7" t="s">
        <v>6219</v>
      </c>
      <c r="M803" s="14"/>
      <c r="N803" s="67">
        <v>3.6531000000000237E-5</v>
      </c>
      <c r="O803" s="67">
        <v>3.6531000000000237E-5</v>
      </c>
      <c r="P803" s="67">
        <v>3.6531000000006308E-5</v>
      </c>
      <c r="Q803" s="67">
        <v>3.742200000000917E-5</v>
      </c>
      <c r="R803" s="67">
        <v>3.6531000000000237E-5</v>
      </c>
      <c r="S803" s="67">
        <v>3.7421999999998762E-5</v>
      </c>
      <c r="T803" s="67">
        <v>3.6531000000001104E-5</v>
      </c>
      <c r="U803" s="67">
        <v>3.6531000000001104E-5</v>
      </c>
      <c r="V803" s="67">
        <v>3.6531000000001104E-5</v>
      </c>
      <c r="W803" s="67">
        <v>3.742200000000917E-5</v>
      </c>
      <c r="X803" s="67">
        <v>3.742200000000917E-5</v>
      </c>
      <c r="Y803" s="67">
        <v>3.6531000000000237E-5</v>
      </c>
      <c r="Z803" s="67">
        <v>3.742200000000917E-5</v>
      </c>
      <c r="AA803" s="67">
        <v>3.7421999999998762E-5</v>
      </c>
      <c r="AB803" s="67">
        <v>3.6531000000000237E-5</v>
      </c>
      <c r="AC803" s="67">
        <v>3.7421999999998762E-5</v>
      </c>
      <c r="AD803" s="67">
        <v>3.7421999999998762E-5</v>
      </c>
      <c r="AE803" s="67">
        <v>3.7421999999998762E-5</v>
      </c>
      <c r="AF803" s="67">
        <v>3.8313000000001624E-5</v>
      </c>
      <c r="AG803" s="67">
        <v>7.2137902950318578E-5</v>
      </c>
      <c r="AH803" s="67">
        <v>7.0284659846729658E-5</v>
      </c>
      <c r="AI803" s="67">
        <v>8.0297882647420438E-5</v>
      </c>
      <c r="AJ803" s="67">
        <v>7.067943070197466E-5</v>
      </c>
      <c r="AK803" s="67">
        <v>4.2943281534996852E-5</v>
      </c>
      <c r="AL803" s="67">
        <v>4.1386906655114727E-5</v>
      </c>
      <c r="AM803" s="67">
        <v>4.212343794950113E-5</v>
      </c>
      <c r="AN803" s="67">
        <v>6.3650342010987404E-5</v>
      </c>
      <c r="AO803" s="67">
        <v>6.6627124071114152E-5</v>
      </c>
      <c r="AP803" s="67">
        <v>6.6375951312921261E-5</v>
      </c>
      <c r="AQ803" s="67">
        <v>6.6442972573379361E-5</v>
      </c>
      <c r="AR803" s="67">
        <v>4.595685769940433E-5</v>
      </c>
      <c r="AS803" s="67">
        <v>4.4691578179541919E-5</v>
      </c>
      <c r="AT803" s="67">
        <v>4.5367583926684066E-5</v>
      </c>
      <c r="AU803" s="67">
        <v>4.5587808666671531E-5</v>
      </c>
      <c r="AV803" s="67">
        <v>4.1666033107659942E-5</v>
      </c>
      <c r="AW803" s="67">
        <v>3.9610558885850612E-5</v>
      </c>
      <c r="AX803" s="67">
        <v>4.0924565735604539E-5</v>
      </c>
      <c r="AY803" s="67">
        <v>4.1324512302846547E-5</v>
      </c>
      <c r="AZ803" s="67">
        <v>4.015158976275815E-5</v>
      </c>
      <c r="BA803" s="67">
        <v>4.0640121825871213E-5</v>
      </c>
      <c r="BB803" s="67">
        <v>4.0862209647614389E-5</v>
      </c>
    </row>
    <row r="804" spans="1:54" ht="14.85" customHeight="1" x14ac:dyDescent="0.25">
      <c r="A804" s="6" t="s">
        <v>2345</v>
      </c>
      <c r="B804" s="6" t="s">
        <v>2346</v>
      </c>
      <c r="C804" s="6" t="s">
        <v>7385</v>
      </c>
      <c r="D804" s="6" t="s">
        <v>158</v>
      </c>
      <c r="E804" s="6" t="s">
        <v>159</v>
      </c>
      <c r="G804" s="12" t="s">
        <v>4829</v>
      </c>
      <c r="H804" s="6">
        <v>0</v>
      </c>
      <c r="I804" s="6">
        <v>0</v>
      </c>
      <c r="J804" s="6">
        <v>1000</v>
      </c>
      <c r="L804" s="7" t="s">
        <v>6220</v>
      </c>
      <c r="M804" s="14"/>
      <c r="N804" s="67">
        <v>0</v>
      </c>
      <c r="O804" s="67">
        <v>0</v>
      </c>
      <c r="P804" s="67">
        <v>0</v>
      </c>
      <c r="Q804" s="67">
        <v>0</v>
      </c>
      <c r="R804" s="67">
        <v>0</v>
      </c>
      <c r="S804" s="67">
        <v>0</v>
      </c>
      <c r="T804" s="67">
        <v>0</v>
      </c>
      <c r="U804" s="67">
        <v>0</v>
      </c>
      <c r="V804" s="67">
        <v>0</v>
      </c>
      <c r="W804" s="67">
        <v>0</v>
      </c>
      <c r="X804" s="67">
        <v>0</v>
      </c>
      <c r="Y804" s="67">
        <v>0</v>
      </c>
      <c r="Z804" s="67">
        <v>0</v>
      </c>
      <c r="AA804" s="67">
        <v>0</v>
      </c>
      <c r="AB804" s="67">
        <v>0</v>
      </c>
      <c r="AC804" s="67">
        <v>0</v>
      </c>
      <c r="AD804" s="67">
        <v>0</v>
      </c>
      <c r="AE804" s="67">
        <v>0</v>
      </c>
      <c r="AF804" s="67">
        <v>0</v>
      </c>
      <c r="AG804" s="67">
        <v>0</v>
      </c>
      <c r="AH804" s="67">
        <v>0</v>
      </c>
      <c r="AI804" s="67">
        <v>0</v>
      </c>
      <c r="AJ804" s="67">
        <v>0</v>
      </c>
      <c r="AK804" s="67">
        <v>0</v>
      </c>
      <c r="AL804" s="67">
        <v>0</v>
      </c>
      <c r="AM804" s="67">
        <v>0</v>
      </c>
      <c r="AN804" s="67">
        <v>0</v>
      </c>
      <c r="AO804" s="67">
        <v>0</v>
      </c>
      <c r="AP804" s="67">
        <v>0</v>
      </c>
      <c r="AQ804" s="67">
        <v>0</v>
      </c>
      <c r="AR804" s="67">
        <v>0</v>
      </c>
      <c r="AS804" s="67">
        <v>0</v>
      </c>
      <c r="AT804" s="67">
        <v>0</v>
      </c>
      <c r="AU804" s="67">
        <v>0</v>
      </c>
      <c r="AV804" s="67">
        <v>0</v>
      </c>
      <c r="AW804" s="67">
        <v>0</v>
      </c>
      <c r="AX804" s="67">
        <v>0</v>
      </c>
      <c r="AY804" s="67">
        <v>0</v>
      </c>
      <c r="AZ804" s="67">
        <v>0</v>
      </c>
      <c r="BA804" s="67">
        <v>0</v>
      </c>
      <c r="BB804" s="67">
        <v>0</v>
      </c>
    </row>
    <row r="805" spans="1:54" ht="14.85" customHeight="1" x14ac:dyDescent="0.25">
      <c r="A805" s="6" t="s">
        <v>2347</v>
      </c>
      <c r="B805" s="6" t="s">
        <v>2348</v>
      </c>
      <c r="C805" s="6" t="s">
        <v>7386</v>
      </c>
      <c r="D805" s="6" t="s">
        <v>2264</v>
      </c>
      <c r="E805" s="6" t="s">
        <v>353</v>
      </c>
      <c r="G805" s="12" t="s">
        <v>4984</v>
      </c>
      <c r="H805" s="6">
        <v>1</v>
      </c>
      <c r="I805" s="6">
        <v>-1000</v>
      </c>
      <c r="J805" s="6">
        <v>1000</v>
      </c>
      <c r="L805" s="7" t="s">
        <v>6221</v>
      </c>
      <c r="M805" s="14"/>
      <c r="N805" s="67">
        <v>0</v>
      </c>
      <c r="O805" s="67">
        <v>0</v>
      </c>
      <c r="P805" s="67">
        <v>0</v>
      </c>
      <c r="Q805" s="67">
        <v>0</v>
      </c>
      <c r="R805" s="67">
        <v>0</v>
      </c>
      <c r="S805" s="67">
        <v>0</v>
      </c>
      <c r="T805" s="67">
        <v>0</v>
      </c>
      <c r="U805" s="67">
        <v>0</v>
      </c>
      <c r="V805" s="67">
        <v>0</v>
      </c>
      <c r="W805" s="67">
        <v>0</v>
      </c>
      <c r="X805" s="67">
        <v>0</v>
      </c>
      <c r="Y805" s="67">
        <v>0</v>
      </c>
      <c r="Z805" s="67">
        <v>0</v>
      </c>
      <c r="AA805" s="67">
        <v>0</v>
      </c>
      <c r="AB805" s="67">
        <v>0</v>
      </c>
      <c r="AC805" s="67">
        <v>0</v>
      </c>
      <c r="AD805" s="67">
        <v>0</v>
      </c>
      <c r="AE805" s="67">
        <v>0</v>
      </c>
      <c r="AF805" s="67">
        <v>0</v>
      </c>
      <c r="AG805" s="67">
        <v>0</v>
      </c>
      <c r="AH805" s="67">
        <v>0</v>
      </c>
      <c r="AI805" s="67">
        <v>0</v>
      </c>
      <c r="AJ805" s="67">
        <v>0</v>
      </c>
      <c r="AK805" s="67">
        <v>0</v>
      </c>
      <c r="AL805" s="67">
        <v>0</v>
      </c>
      <c r="AM805" s="67">
        <v>0</v>
      </c>
      <c r="AN805" s="67">
        <v>0</v>
      </c>
      <c r="AO805" s="67">
        <v>0</v>
      </c>
      <c r="AP805" s="67">
        <v>0</v>
      </c>
      <c r="AQ805" s="67">
        <v>0</v>
      </c>
      <c r="AR805" s="67">
        <v>0</v>
      </c>
      <c r="AS805" s="67">
        <v>0</v>
      </c>
      <c r="AT805" s="67">
        <v>0</v>
      </c>
      <c r="AU805" s="67">
        <v>0</v>
      </c>
      <c r="AV805" s="67">
        <v>0</v>
      </c>
      <c r="AW805" s="67">
        <v>0</v>
      </c>
      <c r="AX805" s="67">
        <v>0</v>
      </c>
      <c r="AY805" s="67">
        <v>0</v>
      </c>
      <c r="AZ805" s="67">
        <v>0</v>
      </c>
      <c r="BA805" s="67">
        <v>0</v>
      </c>
      <c r="BB805" s="67">
        <v>0</v>
      </c>
    </row>
    <row r="806" spans="1:54" ht="14.85" customHeight="1" x14ac:dyDescent="0.25">
      <c r="A806" s="6" t="s">
        <v>2349</v>
      </c>
      <c r="B806" s="6" t="s">
        <v>2086</v>
      </c>
      <c r="C806" s="6" t="s">
        <v>7387</v>
      </c>
      <c r="D806" s="6" t="s">
        <v>441</v>
      </c>
      <c r="E806" s="6" t="s">
        <v>442</v>
      </c>
      <c r="G806" s="12" t="s">
        <v>4742</v>
      </c>
      <c r="H806" s="6">
        <v>1</v>
      </c>
      <c r="I806" s="6">
        <v>-1000</v>
      </c>
      <c r="J806" s="6">
        <v>1000</v>
      </c>
      <c r="K806" s="13" t="s">
        <v>5244</v>
      </c>
      <c r="L806" s="7" t="s">
        <v>6222</v>
      </c>
      <c r="M806" s="14"/>
      <c r="N806" s="67">
        <v>0</v>
      </c>
      <c r="O806" s="67">
        <v>0</v>
      </c>
      <c r="P806" s="67">
        <v>0</v>
      </c>
      <c r="Q806" s="67">
        <v>0</v>
      </c>
      <c r="R806" s="67">
        <v>0</v>
      </c>
      <c r="S806" s="67">
        <v>0</v>
      </c>
      <c r="T806" s="67">
        <v>0</v>
      </c>
      <c r="U806" s="67">
        <v>0</v>
      </c>
      <c r="V806" s="67">
        <v>0</v>
      </c>
      <c r="W806" s="67">
        <v>0</v>
      </c>
      <c r="X806" s="67">
        <v>0</v>
      </c>
      <c r="Y806" s="67">
        <v>0</v>
      </c>
      <c r="Z806" s="67">
        <v>0</v>
      </c>
      <c r="AA806" s="67">
        <v>0</v>
      </c>
      <c r="AB806" s="67">
        <v>0</v>
      </c>
      <c r="AC806" s="67">
        <v>0</v>
      </c>
      <c r="AD806" s="67">
        <v>0</v>
      </c>
      <c r="AE806" s="67">
        <v>0</v>
      </c>
      <c r="AF806" s="67">
        <v>0</v>
      </c>
      <c r="AG806" s="67">
        <v>0</v>
      </c>
      <c r="AH806" s="67">
        <v>0</v>
      </c>
      <c r="AI806" s="67">
        <v>0</v>
      </c>
      <c r="AJ806" s="67">
        <v>0</v>
      </c>
      <c r="AK806" s="67">
        <v>0</v>
      </c>
      <c r="AL806" s="67">
        <v>0</v>
      </c>
      <c r="AM806" s="67">
        <v>0</v>
      </c>
      <c r="AN806" s="67">
        <v>0</v>
      </c>
      <c r="AO806" s="67">
        <v>0</v>
      </c>
      <c r="AP806" s="67">
        <v>0</v>
      </c>
      <c r="AQ806" s="67">
        <v>0</v>
      </c>
      <c r="AR806" s="67">
        <v>0</v>
      </c>
      <c r="AS806" s="67">
        <v>0</v>
      </c>
      <c r="AT806" s="67">
        <v>0</v>
      </c>
      <c r="AU806" s="67">
        <v>0</v>
      </c>
      <c r="AV806" s="67">
        <v>0</v>
      </c>
      <c r="AW806" s="67">
        <v>0</v>
      </c>
      <c r="AX806" s="67">
        <v>0</v>
      </c>
      <c r="AY806" s="67">
        <v>0</v>
      </c>
      <c r="AZ806" s="67">
        <v>0</v>
      </c>
      <c r="BA806" s="67">
        <v>0</v>
      </c>
      <c r="BB806" s="67">
        <v>0</v>
      </c>
    </row>
    <row r="807" spans="1:54" ht="14.85" customHeight="1" x14ac:dyDescent="0.25">
      <c r="A807" s="6" t="s">
        <v>2350</v>
      </c>
      <c r="B807" s="6" t="s">
        <v>2351</v>
      </c>
      <c r="C807" s="6" t="s">
        <v>7388</v>
      </c>
      <c r="D807" s="6" t="s">
        <v>141</v>
      </c>
      <c r="E807" s="6" t="s">
        <v>142</v>
      </c>
      <c r="G807" s="12" t="s">
        <v>4827</v>
      </c>
      <c r="H807" s="6">
        <v>1</v>
      </c>
      <c r="I807" s="6">
        <v>-1000</v>
      </c>
      <c r="J807" s="6">
        <v>1000</v>
      </c>
      <c r="K807" s="13" t="s">
        <v>5018</v>
      </c>
      <c r="L807" s="7" t="s">
        <v>6223</v>
      </c>
      <c r="M807" s="14"/>
      <c r="N807" s="67">
        <v>0</v>
      </c>
      <c r="O807" s="67">
        <v>0</v>
      </c>
      <c r="P807" s="67">
        <v>0</v>
      </c>
      <c r="Q807" s="67">
        <v>0</v>
      </c>
      <c r="R807" s="67">
        <v>0</v>
      </c>
      <c r="S807" s="67">
        <v>0</v>
      </c>
      <c r="T807" s="67">
        <v>0</v>
      </c>
      <c r="U807" s="67">
        <v>0</v>
      </c>
      <c r="V807" s="67">
        <v>0</v>
      </c>
      <c r="W807" s="67">
        <v>0</v>
      </c>
      <c r="X807" s="67">
        <v>0</v>
      </c>
      <c r="Y807" s="67">
        <v>0</v>
      </c>
      <c r="Z807" s="67">
        <v>0</v>
      </c>
      <c r="AA807" s="67">
        <v>0</v>
      </c>
      <c r="AB807" s="67">
        <v>0</v>
      </c>
      <c r="AC807" s="67">
        <v>0</v>
      </c>
      <c r="AD807" s="67">
        <v>0</v>
      </c>
      <c r="AE807" s="67">
        <v>0</v>
      </c>
      <c r="AF807" s="67">
        <v>0</v>
      </c>
      <c r="AG807" s="67">
        <v>0</v>
      </c>
      <c r="AH807" s="67">
        <v>0</v>
      </c>
      <c r="AI807" s="67">
        <v>0</v>
      </c>
      <c r="AJ807" s="67">
        <v>0</v>
      </c>
      <c r="AK807" s="67">
        <v>0</v>
      </c>
      <c r="AL807" s="67">
        <v>0</v>
      </c>
      <c r="AM807" s="67">
        <v>0</v>
      </c>
      <c r="AN807" s="67">
        <v>0</v>
      </c>
      <c r="AO807" s="67">
        <v>0</v>
      </c>
      <c r="AP807" s="67">
        <v>0</v>
      </c>
      <c r="AQ807" s="67">
        <v>0</v>
      </c>
      <c r="AR807" s="67">
        <v>0</v>
      </c>
      <c r="AS807" s="67">
        <v>0</v>
      </c>
      <c r="AT807" s="67">
        <v>0</v>
      </c>
      <c r="AU807" s="67">
        <v>0</v>
      </c>
      <c r="AV807" s="67">
        <v>0</v>
      </c>
      <c r="AW807" s="67">
        <v>0</v>
      </c>
      <c r="AX807" s="67">
        <v>0</v>
      </c>
      <c r="AY807" s="67">
        <v>0</v>
      </c>
      <c r="AZ807" s="67">
        <v>0</v>
      </c>
      <c r="BA807" s="67">
        <v>0</v>
      </c>
      <c r="BB807" s="67">
        <v>0</v>
      </c>
    </row>
    <row r="808" spans="1:54" ht="14.85" customHeight="1" x14ac:dyDescent="0.25">
      <c r="A808" s="6" t="s">
        <v>2352</v>
      </c>
      <c r="B808" s="6" t="s">
        <v>2353</v>
      </c>
      <c r="C808" s="6" t="s">
        <v>7389</v>
      </c>
      <c r="D808" s="6" t="s">
        <v>63</v>
      </c>
      <c r="E808" s="6" t="s">
        <v>64</v>
      </c>
      <c r="G808" s="12" t="s">
        <v>4838</v>
      </c>
      <c r="H808" s="6">
        <v>0</v>
      </c>
      <c r="I808" s="6">
        <v>0</v>
      </c>
      <c r="J808" s="6">
        <v>1000</v>
      </c>
      <c r="L808" s="7" t="s">
        <v>6224</v>
      </c>
      <c r="M808" s="14"/>
      <c r="N808" s="67">
        <v>0</v>
      </c>
      <c r="O808" s="67">
        <v>0</v>
      </c>
      <c r="P808" s="67">
        <v>0</v>
      </c>
      <c r="Q808" s="67">
        <v>0</v>
      </c>
      <c r="R808" s="67">
        <v>0</v>
      </c>
      <c r="S808" s="67">
        <v>0</v>
      </c>
      <c r="T808" s="67">
        <v>0</v>
      </c>
      <c r="U808" s="67">
        <v>0</v>
      </c>
      <c r="V808" s="67">
        <v>0</v>
      </c>
      <c r="W808" s="67">
        <v>0</v>
      </c>
      <c r="X808" s="67">
        <v>0</v>
      </c>
      <c r="Y808" s="67">
        <v>0</v>
      </c>
      <c r="Z808" s="67">
        <v>0</v>
      </c>
      <c r="AA808" s="67">
        <v>0</v>
      </c>
      <c r="AB808" s="67">
        <v>0</v>
      </c>
      <c r="AC808" s="67">
        <v>0</v>
      </c>
      <c r="AD808" s="67">
        <v>0</v>
      </c>
      <c r="AE808" s="67">
        <v>0</v>
      </c>
      <c r="AF808" s="67">
        <v>0</v>
      </c>
      <c r="AG808" s="67">
        <v>0</v>
      </c>
      <c r="AH808" s="67">
        <v>0</v>
      </c>
      <c r="AI808" s="67">
        <v>0</v>
      </c>
      <c r="AJ808" s="67">
        <v>0</v>
      </c>
      <c r="AK808" s="67">
        <v>0</v>
      </c>
      <c r="AL808" s="67">
        <v>0</v>
      </c>
      <c r="AM808" s="67">
        <v>0</v>
      </c>
      <c r="AN808" s="67">
        <v>0</v>
      </c>
      <c r="AO808" s="67">
        <v>0</v>
      </c>
      <c r="AP808" s="67">
        <v>0</v>
      </c>
      <c r="AQ808" s="67">
        <v>0</v>
      </c>
      <c r="AR808" s="67">
        <v>0</v>
      </c>
      <c r="AS808" s="67">
        <v>0</v>
      </c>
      <c r="AT808" s="67">
        <v>0</v>
      </c>
      <c r="AU808" s="67">
        <v>0</v>
      </c>
      <c r="AV808" s="67">
        <v>0</v>
      </c>
      <c r="AW808" s="67">
        <v>0</v>
      </c>
      <c r="AX808" s="67">
        <v>0</v>
      </c>
      <c r="AY808" s="67">
        <v>0</v>
      </c>
      <c r="AZ808" s="67">
        <v>0</v>
      </c>
      <c r="BA808" s="67">
        <v>0</v>
      </c>
      <c r="BB808" s="67">
        <v>0</v>
      </c>
    </row>
    <row r="809" spans="1:54" ht="14.85" customHeight="1" x14ac:dyDescent="0.25">
      <c r="A809" s="6" t="s">
        <v>2354</v>
      </c>
      <c r="B809" s="6" t="s">
        <v>2355</v>
      </c>
      <c r="C809" s="6" t="s">
        <v>7390</v>
      </c>
      <c r="D809" s="6" t="s">
        <v>573</v>
      </c>
      <c r="E809" s="6" t="s">
        <v>574</v>
      </c>
      <c r="G809" s="12" t="s">
        <v>5006</v>
      </c>
      <c r="H809" s="6">
        <v>1</v>
      </c>
      <c r="I809" s="6">
        <v>-1000</v>
      </c>
      <c r="J809" s="6">
        <v>1000</v>
      </c>
      <c r="K809" s="13" t="s">
        <v>5245</v>
      </c>
      <c r="L809" s="7" t="s">
        <v>6225</v>
      </c>
      <c r="M809" s="14"/>
      <c r="N809" s="67">
        <v>0</v>
      </c>
      <c r="O809" s="67">
        <v>0</v>
      </c>
      <c r="P809" s="67">
        <v>0</v>
      </c>
      <c r="Q809" s="67">
        <v>0</v>
      </c>
      <c r="R809" s="67">
        <v>0</v>
      </c>
      <c r="S809" s="67">
        <v>0</v>
      </c>
      <c r="T809" s="67">
        <v>0</v>
      </c>
      <c r="U809" s="67">
        <v>0</v>
      </c>
      <c r="V809" s="67">
        <v>0</v>
      </c>
      <c r="W809" s="67">
        <v>0</v>
      </c>
      <c r="X809" s="67">
        <v>0</v>
      </c>
      <c r="Y809" s="67">
        <v>0</v>
      </c>
      <c r="Z809" s="67">
        <v>0</v>
      </c>
      <c r="AA809" s="67">
        <v>0</v>
      </c>
      <c r="AB809" s="67">
        <v>0</v>
      </c>
      <c r="AC809" s="67">
        <v>0</v>
      </c>
      <c r="AD809" s="67">
        <v>0</v>
      </c>
      <c r="AE809" s="67">
        <v>0</v>
      </c>
      <c r="AF809" s="67">
        <v>0</v>
      </c>
      <c r="AG809" s="67">
        <v>0</v>
      </c>
      <c r="AH809" s="67">
        <v>0</v>
      </c>
      <c r="AI809" s="67">
        <v>0</v>
      </c>
      <c r="AJ809" s="67">
        <v>0</v>
      </c>
      <c r="AK809" s="67">
        <v>0</v>
      </c>
      <c r="AL809" s="67">
        <v>0</v>
      </c>
      <c r="AM809" s="67">
        <v>0</v>
      </c>
      <c r="AN809" s="67">
        <v>0</v>
      </c>
      <c r="AO809" s="67">
        <v>0</v>
      </c>
      <c r="AP809" s="67">
        <v>0</v>
      </c>
      <c r="AQ809" s="67">
        <v>0</v>
      </c>
      <c r="AR809" s="67">
        <v>0</v>
      </c>
      <c r="AS809" s="67">
        <v>0</v>
      </c>
      <c r="AT809" s="67">
        <v>0</v>
      </c>
      <c r="AU809" s="67">
        <v>0</v>
      </c>
      <c r="AV809" s="67">
        <v>0</v>
      </c>
      <c r="AW809" s="67">
        <v>0</v>
      </c>
      <c r="AX809" s="67">
        <v>0</v>
      </c>
      <c r="AY809" s="67">
        <v>0</v>
      </c>
      <c r="AZ809" s="67">
        <v>0</v>
      </c>
      <c r="BA809" s="67">
        <v>0</v>
      </c>
      <c r="BB809" s="67">
        <v>0</v>
      </c>
    </row>
    <row r="810" spans="1:54" ht="14.85" customHeight="1" x14ac:dyDescent="0.25">
      <c r="A810" s="6" t="s">
        <v>2356</v>
      </c>
      <c r="B810" s="6" t="s">
        <v>2357</v>
      </c>
      <c r="C810" s="6" t="s">
        <v>7391</v>
      </c>
      <c r="D810" s="6" t="s">
        <v>2358</v>
      </c>
      <c r="E810" s="6" t="s">
        <v>2359</v>
      </c>
      <c r="G810" s="12" t="s">
        <v>4847</v>
      </c>
      <c r="H810" s="6">
        <v>1</v>
      </c>
      <c r="I810" s="6">
        <v>-1000</v>
      </c>
      <c r="J810" s="6">
        <v>1000</v>
      </c>
      <c r="K810" s="13" t="s">
        <v>5246</v>
      </c>
      <c r="L810" s="7" t="s">
        <v>6226</v>
      </c>
      <c r="M810" s="14"/>
      <c r="N810" s="67">
        <v>1.4206500509317266E-6</v>
      </c>
      <c r="O810" s="67">
        <v>1.4206500509317266E-6</v>
      </c>
      <c r="P810" s="67">
        <v>1.4206500509317266E-6</v>
      </c>
      <c r="Q810" s="67">
        <v>1.4552999800798716E-6</v>
      </c>
      <c r="R810" s="67">
        <v>1.4206500509317266E-6</v>
      </c>
      <c r="S810" s="67">
        <v>1.4552999800798716E-6</v>
      </c>
      <c r="T810" s="67">
        <v>1.4206500509317266E-6</v>
      </c>
      <c r="U810" s="67">
        <v>1.4206500509317266E-6</v>
      </c>
      <c r="V810" s="67">
        <v>1.4206500509317266E-6</v>
      </c>
      <c r="W810" s="67">
        <v>1.4552999800798716E-6</v>
      </c>
      <c r="X810" s="67">
        <v>1.4552999800798716E-6</v>
      </c>
      <c r="Y810" s="67">
        <v>1.4206500509317266E-6</v>
      </c>
      <c r="Z810" s="67">
        <v>1.4552999800798716E-6</v>
      </c>
      <c r="AA810" s="67">
        <v>1.4552999800798716E-6</v>
      </c>
      <c r="AB810" s="67">
        <v>1.4206500509317266E-6</v>
      </c>
      <c r="AC810" s="67">
        <v>1.4552999800798716E-6</v>
      </c>
      <c r="AD810" s="67">
        <v>1.4552999800798716E-6</v>
      </c>
      <c r="AE810" s="67">
        <v>1.4552999800798716E-6</v>
      </c>
      <c r="AF810" s="67">
        <v>1.4899500229148543E-6</v>
      </c>
      <c r="AG810" s="67">
        <v>2.8053628966517863E-6</v>
      </c>
      <c r="AH810" s="67">
        <v>2.7332923764333827E-6</v>
      </c>
      <c r="AI810" s="67">
        <v>3.1226954888552427E-6</v>
      </c>
      <c r="AJ810" s="67">
        <v>2.748644533312472E-6</v>
      </c>
      <c r="AK810" s="67">
        <v>1.670016558819043E-6</v>
      </c>
      <c r="AL810" s="67">
        <v>1.6094908232844318E-6</v>
      </c>
      <c r="AM810" s="67">
        <v>1.6381336536142044E-6</v>
      </c>
      <c r="AN810" s="67">
        <v>2.4752911258474342E-6</v>
      </c>
      <c r="AO810" s="67">
        <v>2.5910547947205487E-6</v>
      </c>
      <c r="AP810" s="67">
        <v>2.5812870489971829E-6</v>
      </c>
      <c r="AQ810" s="67">
        <v>2.5838934334387886E-6</v>
      </c>
      <c r="AR810" s="67">
        <v>1.7872110902317218E-6</v>
      </c>
      <c r="AS810" s="67">
        <v>1.7380058352500782E-6</v>
      </c>
      <c r="AT810" s="67">
        <v>1.7642948932916624E-6</v>
      </c>
      <c r="AU810" s="67">
        <v>1.7728592638377449E-6</v>
      </c>
      <c r="AV810" s="67">
        <v>1.6203457562369294E-6</v>
      </c>
      <c r="AW810" s="67">
        <v>1.5404106079586199E-6</v>
      </c>
      <c r="AX810" s="67">
        <v>1.5915109088382451E-6</v>
      </c>
      <c r="AY810" s="67">
        <v>1.6070644051069394E-6</v>
      </c>
      <c r="AZ810" s="67">
        <v>1.5614507447025971E-6</v>
      </c>
      <c r="BA810" s="67">
        <v>1.5804491795279318E-6</v>
      </c>
      <c r="BB810" s="67">
        <v>1.589085968589643E-6</v>
      </c>
    </row>
    <row r="811" spans="1:54" ht="14.85" customHeight="1" x14ac:dyDescent="0.25">
      <c r="A811" s="6" t="s">
        <v>2360</v>
      </c>
      <c r="B811" s="6" t="s">
        <v>2361</v>
      </c>
      <c r="C811" s="6" t="s">
        <v>7392</v>
      </c>
      <c r="D811" s="6" t="s">
        <v>2362</v>
      </c>
      <c r="E811" s="6" t="s">
        <v>2363</v>
      </c>
      <c r="G811" s="12" t="s">
        <v>4869</v>
      </c>
      <c r="H811" s="6">
        <v>0</v>
      </c>
      <c r="I811" s="6">
        <v>0</v>
      </c>
      <c r="J811" s="6">
        <v>1000</v>
      </c>
      <c r="K811" s="13" t="s">
        <v>5247</v>
      </c>
      <c r="L811" s="7" t="s">
        <v>6227</v>
      </c>
      <c r="M811" s="14"/>
      <c r="N811" s="67">
        <v>0</v>
      </c>
      <c r="O811" s="67">
        <v>0</v>
      </c>
      <c r="P811" s="67">
        <v>0</v>
      </c>
      <c r="Q811" s="67">
        <v>0</v>
      </c>
      <c r="R811" s="67">
        <v>0</v>
      </c>
      <c r="S811" s="67">
        <v>0</v>
      </c>
      <c r="T811" s="67">
        <v>0</v>
      </c>
      <c r="U811" s="67">
        <v>0</v>
      </c>
      <c r="V811" s="67">
        <v>0</v>
      </c>
      <c r="W811" s="67">
        <v>0</v>
      </c>
      <c r="X811" s="67">
        <v>0</v>
      </c>
      <c r="Y811" s="67">
        <v>0</v>
      </c>
      <c r="Z811" s="67">
        <v>0</v>
      </c>
      <c r="AA811" s="67">
        <v>0</v>
      </c>
      <c r="AB811" s="67">
        <v>0</v>
      </c>
      <c r="AC811" s="67">
        <v>0</v>
      </c>
      <c r="AD811" s="67">
        <v>0</v>
      </c>
      <c r="AE811" s="67">
        <v>0</v>
      </c>
      <c r="AF811" s="67">
        <v>0</v>
      </c>
      <c r="AG811" s="67">
        <v>0</v>
      </c>
      <c r="AH811" s="67">
        <v>0</v>
      </c>
      <c r="AI811" s="67">
        <v>0</v>
      </c>
      <c r="AJ811" s="67">
        <v>0</v>
      </c>
      <c r="AK811" s="67">
        <v>0</v>
      </c>
      <c r="AL811" s="67">
        <v>0</v>
      </c>
      <c r="AM811" s="67">
        <v>0</v>
      </c>
      <c r="AN811" s="67">
        <v>0</v>
      </c>
      <c r="AO811" s="67">
        <v>0</v>
      </c>
      <c r="AP811" s="67">
        <v>0</v>
      </c>
      <c r="AQ811" s="67">
        <v>0</v>
      </c>
      <c r="AR811" s="67">
        <v>0</v>
      </c>
      <c r="AS811" s="67">
        <v>0</v>
      </c>
      <c r="AT811" s="67">
        <v>0</v>
      </c>
      <c r="AU811" s="67">
        <v>0</v>
      </c>
      <c r="AV811" s="67">
        <v>0</v>
      </c>
      <c r="AW811" s="67">
        <v>0</v>
      </c>
      <c r="AX811" s="67">
        <v>0</v>
      </c>
      <c r="AY811" s="67">
        <v>0</v>
      </c>
      <c r="AZ811" s="67">
        <v>0</v>
      </c>
      <c r="BA811" s="67">
        <v>0</v>
      </c>
      <c r="BB811" s="67">
        <v>0</v>
      </c>
    </row>
    <row r="812" spans="1:54" ht="14.85" customHeight="1" x14ac:dyDescent="0.25">
      <c r="A812" s="6" t="s">
        <v>2364</v>
      </c>
      <c r="B812" s="6" t="s">
        <v>2365</v>
      </c>
      <c r="C812" s="6" t="s">
        <v>7393</v>
      </c>
      <c r="D812" s="6" t="s">
        <v>88</v>
      </c>
      <c r="E812" s="6" t="s">
        <v>89</v>
      </c>
      <c r="G812" s="7" t="s">
        <v>4753</v>
      </c>
      <c r="H812" s="6">
        <v>0</v>
      </c>
      <c r="I812" s="6">
        <v>0</v>
      </c>
      <c r="J812" s="6">
        <v>1000</v>
      </c>
      <c r="K812" s="13" t="s">
        <v>4751</v>
      </c>
      <c r="L812" s="7" t="s">
        <v>6228</v>
      </c>
      <c r="M812" s="14"/>
      <c r="N812" s="67">
        <v>0</v>
      </c>
      <c r="O812" s="67">
        <v>0</v>
      </c>
      <c r="P812" s="67">
        <v>0</v>
      </c>
      <c r="Q812" s="67">
        <v>0</v>
      </c>
      <c r="R812" s="67">
        <v>0</v>
      </c>
      <c r="S812" s="67">
        <v>0</v>
      </c>
      <c r="T812" s="67">
        <v>0</v>
      </c>
      <c r="U812" s="67">
        <v>0</v>
      </c>
      <c r="V812" s="67">
        <v>0</v>
      </c>
      <c r="W812" s="67">
        <v>0</v>
      </c>
      <c r="X812" s="67">
        <v>0</v>
      </c>
      <c r="Y812" s="67">
        <v>0</v>
      </c>
      <c r="Z812" s="67">
        <v>0</v>
      </c>
      <c r="AA812" s="67">
        <v>0</v>
      </c>
      <c r="AB812" s="67">
        <v>0</v>
      </c>
      <c r="AC812" s="67">
        <v>0</v>
      </c>
      <c r="AD812" s="67">
        <v>0</v>
      </c>
      <c r="AE812" s="67">
        <v>0</v>
      </c>
      <c r="AF812" s="67">
        <v>0</v>
      </c>
      <c r="AG812" s="67">
        <v>0</v>
      </c>
      <c r="AH812" s="67">
        <v>0</v>
      </c>
      <c r="AI812" s="67">
        <v>0</v>
      </c>
      <c r="AJ812" s="67">
        <v>0</v>
      </c>
      <c r="AK812" s="67">
        <v>0</v>
      </c>
      <c r="AL812" s="67">
        <v>0</v>
      </c>
      <c r="AM812" s="67">
        <v>0</v>
      </c>
      <c r="AN812" s="67">
        <v>0</v>
      </c>
      <c r="AO812" s="67">
        <v>0</v>
      </c>
      <c r="AP812" s="67">
        <v>0</v>
      </c>
      <c r="AQ812" s="67">
        <v>0</v>
      </c>
      <c r="AR812" s="67">
        <v>0</v>
      </c>
      <c r="AS812" s="67">
        <v>0</v>
      </c>
      <c r="AT812" s="67">
        <v>0</v>
      </c>
      <c r="AU812" s="67">
        <v>0</v>
      </c>
      <c r="AV812" s="67">
        <v>0</v>
      </c>
      <c r="AW812" s="67">
        <v>0</v>
      </c>
      <c r="AX812" s="67">
        <v>0</v>
      </c>
      <c r="AY812" s="67">
        <v>0</v>
      </c>
      <c r="AZ812" s="67">
        <v>0</v>
      </c>
      <c r="BA812" s="67">
        <v>0</v>
      </c>
      <c r="BB812" s="67">
        <v>0</v>
      </c>
    </row>
    <row r="813" spans="1:54" ht="14.85" customHeight="1" x14ac:dyDescent="0.25">
      <c r="A813" s="6" t="s">
        <v>2366</v>
      </c>
      <c r="B813" s="6" t="s">
        <v>2367</v>
      </c>
      <c r="C813" s="6" t="s">
        <v>7394</v>
      </c>
      <c r="D813" s="6" t="s">
        <v>2368</v>
      </c>
      <c r="E813" s="6" t="s">
        <v>83</v>
      </c>
      <c r="G813" s="12" t="s">
        <v>4492</v>
      </c>
      <c r="H813" s="6">
        <v>1</v>
      </c>
      <c r="I813" s="6">
        <v>-1000</v>
      </c>
      <c r="J813" s="6">
        <v>1000</v>
      </c>
      <c r="K813" s="13" t="s">
        <v>4516</v>
      </c>
      <c r="L813" s="7" t="s">
        <v>6229</v>
      </c>
      <c r="M813" s="14"/>
      <c r="N813" s="67">
        <v>9.8373575500545485E-3</v>
      </c>
      <c r="O813" s="67">
        <v>9.8373575500545485E-3</v>
      </c>
      <c r="P813" s="67">
        <v>9.8373575500545485E-3</v>
      </c>
      <c r="Q813" s="67">
        <v>1.0077293100039242E-2</v>
      </c>
      <c r="R813" s="67">
        <v>9.8373575500545485E-3</v>
      </c>
      <c r="S813" s="67">
        <v>1.0077293100039242E-2</v>
      </c>
      <c r="T813" s="67">
        <v>9.8373575500545485E-3</v>
      </c>
      <c r="U813" s="67">
        <v>9.8373575500545485E-3</v>
      </c>
      <c r="V813" s="67">
        <v>9.8373575500545485E-3</v>
      </c>
      <c r="W813" s="67">
        <v>1.0077293100039242E-2</v>
      </c>
      <c r="X813" s="67">
        <v>1.0077293100039242E-2</v>
      </c>
      <c r="Y813" s="67">
        <v>9.8373575500545485E-3</v>
      </c>
      <c r="Z813" s="67">
        <v>1.0077293100039242E-2</v>
      </c>
      <c r="AA813" s="67">
        <v>1.0077293100039242E-2</v>
      </c>
      <c r="AB813" s="67">
        <v>9.8373575500545485E-3</v>
      </c>
      <c r="AC813" s="67">
        <v>1.0077293100039242E-2</v>
      </c>
      <c r="AD813" s="67">
        <v>1.0077293100039242E-2</v>
      </c>
      <c r="AE813" s="67">
        <v>1.0077293100039242E-2</v>
      </c>
      <c r="AF813" s="67">
        <v>1.0317228650023935E-2</v>
      </c>
      <c r="AG813" s="67">
        <v>1.9425866913820755E-2</v>
      </c>
      <c r="AH813" s="67">
        <v>1.8926810905554703E-2</v>
      </c>
      <c r="AI813" s="67">
        <v>2.1623250995389753E-2</v>
      </c>
      <c r="AJ813" s="67">
        <v>1.9033117933986432E-2</v>
      </c>
      <c r="AK813" s="67">
        <v>1.1564107602566764E-2</v>
      </c>
      <c r="AL813" s="67">
        <v>1.1144994625283289E-2</v>
      </c>
      <c r="AM813" s="67">
        <v>1.1343333616537166E-2</v>
      </c>
      <c r="AN813" s="67">
        <v>1.7140269156129762E-2</v>
      </c>
      <c r="AO813" s="67">
        <v>1.7941880649686937E-2</v>
      </c>
      <c r="AP813" s="67">
        <v>1.7874242856350975E-2</v>
      </c>
      <c r="AQ813" s="67">
        <v>1.7892290873191996E-2</v>
      </c>
      <c r="AR813" s="67">
        <v>1.2375627304550108E-2</v>
      </c>
      <c r="AS813" s="67">
        <v>1.203490279556263E-2</v>
      </c>
      <c r="AT813" s="67">
        <v>1.2216942987265611E-2</v>
      </c>
      <c r="AU813" s="67">
        <v>1.2276246852707118E-2</v>
      </c>
      <c r="AV813" s="67">
        <v>1.1220160011248481E-2</v>
      </c>
      <c r="AW813" s="67">
        <v>1.066664560278241E-2</v>
      </c>
      <c r="AX813" s="67">
        <v>1.1020491793829024E-2</v>
      </c>
      <c r="AY813" s="67">
        <v>1.11281925790081E-2</v>
      </c>
      <c r="AZ813" s="67">
        <v>1.0812338690357137E-2</v>
      </c>
      <c r="BA813" s="67">
        <v>1.0943894480760719E-2</v>
      </c>
      <c r="BB813" s="67">
        <v>1.1003700051674059E-2</v>
      </c>
    </row>
    <row r="814" spans="1:54" ht="14.85" customHeight="1" x14ac:dyDescent="0.25">
      <c r="A814" s="6" t="s">
        <v>2369</v>
      </c>
      <c r="B814" s="6" t="s">
        <v>2370</v>
      </c>
      <c r="C814" s="6" t="s">
        <v>7395</v>
      </c>
      <c r="D814" s="6" t="s">
        <v>104</v>
      </c>
      <c r="E814" s="6" t="s">
        <v>105</v>
      </c>
      <c r="G814" s="12" t="s">
        <v>4518</v>
      </c>
      <c r="H814" s="6">
        <v>0</v>
      </c>
      <c r="I814" s="6">
        <v>0</v>
      </c>
      <c r="J814" s="6">
        <v>1000</v>
      </c>
      <c r="K814" s="13" t="s">
        <v>4586</v>
      </c>
      <c r="L814" s="7" t="s">
        <v>6230</v>
      </c>
      <c r="M814" s="14"/>
      <c r="N814" s="67">
        <v>0</v>
      </c>
      <c r="O814" s="67">
        <v>0</v>
      </c>
      <c r="P814" s="67">
        <v>0</v>
      </c>
      <c r="Q814" s="67">
        <v>0</v>
      </c>
      <c r="R814" s="67">
        <v>0</v>
      </c>
      <c r="S814" s="67">
        <v>0</v>
      </c>
      <c r="T814" s="67">
        <v>0</v>
      </c>
      <c r="U814" s="67">
        <v>0</v>
      </c>
      <c r="V814" s="67">
        <v>0</v>
      </c>
      <c r="W814" s="67">
        <v>0</v>
      </c>
      <c r="X814" s="67">
        <v>0</v>
      </c>
      <c r="Y814" s="67">
        <v>0</v>
      </c>
      <c r="Z814" s="67">
        <v>0</v>
      </c>
      <c r="AA814" s="67">
        <v>0</v>
      </c>
      <c r="AB814" s="67">
        <v>0</v>
      </c>
      <c r="AC814" s="67">
        <v>0</v>
      </c>
      <c r="AD814" s="67">
        <v>0</v>
      </c>
      <c r="AE814" s="67">
        <v>0</v>
      </c>
      <c r="AF814" s="67">
        <v>0</v>
      </c>
      <c r="AG814" s="67">
        <v>0</v>
      </c>
      <c r="AH814" s="67">
        <v>0</v>
      </c>
      <c r="AI814" s="67">
        <v>0</v>
      </c>
      <c r="AJ814" s="67">
        <v>0</v>
      </c>
      <c r="AK814" s="67">
        <v>0</v>
      </c>
      <c r="AL814" s="67">
        <v>0</v>
      </c>
      <c r="AM814" s="67">
        <v>0</v>
      </c>
      <c r="AN814" s="67">
        <v>0</v>
      </c>
      <c r="AO814" s="67">
        <v>0</v>
      </c>
      <c r="AP814" s="67">
        <v>0</v>
      </c>
      <c r="AQ814" s="67">
        <v>0</v>
      </c>
      <c r="AR814" s="67">
        <v>0</v>
      </c>
      <c r="AS814" s="67">
        <v>0</v>
      </c>
      <c r="AT814" s="67">
        <v>0</v>
      </c>
      <c r="AU814" s="67">
        <v>0</v>
      </c>
      <c r="AV814" s="67">
        <v>0</v>
      </c>
      <c r="AW814" s="67">
        <v>0</v>
      </c>
      <c r="AX814" s="67">
        <v>0</v>
      </c>
      <c r="AY814" s="67">
        <v>0</v>
      </c>
      <c r="AZ814" s="67">
        <v>0</v>
      </c>
      <c r="BA814" s="67">
        <v>0</v>
      </c>
      <c r="BB814" s="67">
        <v>0</v>
      </c>
    </row>
    <row r="815" spans="1:54" ht="14.85" customHeight="1" x14ac:dyDescent="0.25">
      <c r="A815" s="6" t="s">
        <v>2371</v>
      </c>
      <c r="B815" s="6" t="s">
        <v>2372</v>
      </c>
      <c r="C815" s="6" t="s">
        <v>7396</v>
      </c>
      <c r="D815" s="6" t="s">
        <v>2373</v>
      </c>
      <c r="E815" s="6" t="s">
        <v>2374</v>
      </c>
      <c r="G815" s="12" t="s">
        <v>4955</v>
      </c>
      <c r="H815" s="6">
        <v>1</v>
      </c>
      <c r="I815" s="6">
        <v>-1000</v>
      </c>
      <c r="J815" s="6">
        <v>1000</v>
      </c>
      <c r="K815" s="13" t="s">
        <v>5248</v>
      </c>
      <c r="L815" s="7" t="s">
        <v>6231</v>
      </c>
      <c r="M815" s="14"/>
      <c r="N815" s="67">
        <v>-1.4206500509317266E-6</v>
      </c>
      <c r="O815" s="67">
        <v>-1.4206500509317266E-6</v>
      </c>
      <c r="P815" s="67">
        <v>-1.4206500509317266E-6</v>
      </c>
      <c r="Q815" s="67">
        <v>-1.4552999800798716E-6</v>
      </c>
      <c r="R815" s="67">
        <v>-1.4206500509317266E-6</v>
      </c>
      <c r="S815" s="67">
        <v>-1.4552999800798716E-6</v>
      </c>
      <c r="T815" s="67">
        <v>-1.4206500509317266E-6</v>
      </c>
      <c r="U815" s="67">
        <v>-1.4206500509317266E-6</v>
      </c>
      <c r="V815" s="67">
        <v>-1.4206500509317266E-6</v>
      </c>
      <c r="W815" s="67">
        <v>-1.4552999800798716E-6</v>
      </c>
      <c r="X815" s="67">
        <v>-1.4552999800798716E-6</v>
      </c>
      <c r="Y815" s="67">
        <v>-1.4206500509317266E-6</v>
      </c>
      <c r="Z815" s="67">
        <v>-1.4552999800798716E-6</v>
      </c>
      <c r="AA815" s="67">
        <v>-1.4552999800798716E-6</v>
      </c>
      <c r="AB815" s="67">
        <v>-1.4206500509317266E-6</v>
      </c>
      <c r="AC815" s="67">
        <v>-1.4552999800798716E-6</v>
      </c>
      <c r="AD815" s="67">
        <v>-1.4552999800798716E-6</v>
      </c>
      <c r="AE815" s="67">
        <v>-1.4552999800798716E-6</v>
      </c>
      <c r="AF815" s="67">
        <v>-1.4899500229148543E-6</v>
      </c>
      <c r="AG815" s="67">
        <v>-2.8053628966517863E-6</v>
      </c>
      <c r="AH815" s="67">
        <v>-2.7332923764333827E-6</v>
      </c>
      <c r="AI815" s="67">
        <v>-3.1226954888552427E-6</v>
      </c>
      <c r="AJ815" s="67">
        <v>-2.748644533312472E-6</v>
      </c>
      <c r="AK815" s="67">
        <v>-1.670016558819043E-6</v>
      </c>
      <c r="AL815" s="67">
        <v>-1.6094908232844318E-6</v>
      </c>
      <c r="AM815" s="67">
        <v>-1.6381336536142044E-6</v>
      </c>
      <c r="AN815" s="67">
        <v>-2.4752911258474342E-6</v>
      </c>
      <c r="AO815" s="67">
        <v>-2.5910547947205487E-6</v>
      </c>
      <c r="AP815" s="67">
        <v>-2.5812870489971829E-6</v>
      </c>
      <c r="AQ815" s="67">
        <v>-2.5838934334387886E-6</v>
      </c>
      <c r="AR815" s="67">
        <v>-1.7872110902317218E-6</v>
      </c>
      <c r="AS815" s="67">
        <v>-1.7380058352500782E-6</v>
      </c>
      <c r="AT815" s="67">
        <v>-1.7642948932916624E-6</v>
      </c>
      <c r="AU815" s="67">
        <v>-1.7728592638377449E-6</v>
      </c>
      <c r="AV815" s="67">
        <v>-1.6203457562369294E-6</v>
      </c>
      <c r="AW815" s="67">
        <v>-1.5404106079586199E-6</v>
      </c>
      <c r="AX815" s="67">
        <v>-1.5915109088382451E-6</v>
      </c>
      <c r="AY815" s="67">
        <v>-1.6070644051069394E-6</v>
      </c>
      <c r="AZ815" s="67">
        <v>-1.5614507447025971E-6</v>
      </c>
      <c r="BA815" s="67">
        <v>-1.5804491795279318E-6</v>
      </c>
      <c r="BB815" s="67">
        <v>-1.589085968589643E-6</v>
      </c>
    </row>
    <row r="816" spans="1:54" ht="14.85" customHeight="1" x14ac:dyDescent="0.25">
      <c r="A816" s="6" t="s">
        <v>2375</v>
      </c>
      <c r="B816" s="6" t="s">
        <v>2376</v>
      </c>
      <c r="C816" s="6" t="s">
        <v>7397</v>
      </c>
      <c r="D816" s="6" t="s">
        <v>2377</v>
      </c>
      <c r="E816" s="6" t="s">
        <v>2378</v>
      </c>
      <c r="G816" s="12" t="s">
        <v>4865</v>
      </c>
      <c r="H816" s="6">
        <v>1</v>
      </c>
      <c r="I816" s="6">
        <v>-1000</v>
      </c>
      <c r="J816" s="6">
        <v>1000</v>
      </c>
      <c r="K816" s="13" t="s">
        <v>5249</v>
      </c>
      <c r="L816" s="7" t="s">
        <v>6232</v>
      </c>
      <c r="M816" s="14"/>
      <c r="N816" s="67">
        <v>0</v>
      </c>
      <c r="O816" s="67">
        <v>0</v>
      </c>
      <c r="P816" s="67">
        <v>0</v>
      </c>
      <c r="Q816" s="67">
        <v>0</v>
      </c>
      <c r="R816" s="67">
        <v>0</v>
      </c>
      <c r="S816" s="67">
        <v>0</v>
      </c>
      <c r="T816" s="67">
        <v>0</v>
      </c>
      <c r="U816" s="67">
        <v>0</v>
      </c>
      <c r="V816" s="67">
        <v>0</v>
      </c>
      <c r="W816" s="67">
        <v>0</v>
      </c>
      <c r="X816" s="67">
        <v>0</v>
      </c>
      <c r="Y816" s="67">
        <v>0</v>
      </c>
      <c r="Z816" s="67">
        <v>0</v>
      </c>
      <c r="AA816" s="67">
        <v>0</v>
      </c>
      <c r="AB816" s="67">
        <v>0</v>
      </c>
      <c r="AC816" s="67">
        <v>0</v>
      </c>
      <c r="AD816" s="67">
        <v>0</v>
      </c>
      <c r="AE816" s="67">
        <v>0</v>
      </c>
      <c r="AF816" s="67">
        <v>0</v>
      </c>
      <c r="AG816" s="67">
        <v>0</v>
      </c>
      <c r="AH816" s="67">
        <v>0</v>
      </c>
      <c r="AI816" s="67">
        <v>0</v>
      </c>
      <c r="AJ816" s="67">
        <v>0</v>
      </c>
      <c r="AK816" s="67">
        <v>0</v>
      </c>
      <c r="AL816" s="67">
        <v>0</v>
      </c>
      <c r="AM816" s="67">
        <v>0</v>
      </c>
      <c r="AN816" s="67">
        <v>0</v>
      </c>
      <c r="AO816" s="67">
        <v>0</v>
      </c>
      <c r="AP816" s="67">
        <v>0</v>
      </c>
      <c r="AQ816" s="67">
        <v>0</v>
      </c>
      <c r="AR816" s="67">
        <v>0</v>
      </c>
      <c r="AS816" s="67">
        <v>0</v>
      </c>
      <c r="AT816" s="67">
        <v>0</v>
      </c>
      <c r="AU816" s="67">
        <v>0</v>
      </c>
      <c r="AV816" s="67">
        <v>0</v>
      </c>
      <c r="AW816" s="67">
        <v>0</v>
      </c>
      <c r="AX816" s="67">
        <v>0</v>
      </c>
      <c r="AY816" s="67">
        <v>0</v>
      </c>
      <c r="AZ816" s="67">
        <v>0</v>
      </c>
      <c r="BA816" s="67">
        <v>0</v>
      </c>
      <c r="BB816" s="67">
        <v>0</v>
      </c>
    </row>
    <row r="817" spans="1:54" ht="14.85" customHeight="1" x14ac:dyDescent="0.25">
      <c r="A817" s="6" t="s">
        <v>2379</v>
      </c>
      <c r="B817" s="6" t="s">
        <v>2380</v>
      </c>
      <c r="C817" s="6" t="s">
        <v>7398</v>
      </c>
      <c r="D817" s="6" t="s">
        <v>1826</v>
      </c>
      <c r="E817" s="6" t="s">
        <v>1827</v>
      </c>
      <c r="G817" s="12" t="s">
        <v>4946</v>
      </c>
      <c r="H817" s="6">
        <v>0</v>
      </c>
      <c r="I817" s="6">
        <v>0</v>
      </c>
      <c r="J817" s="6">
        <v>1000</v>
      </c>
      <c r="L817" s="7" t="s">
        <v>6145</v>
      </c>
      <c r="M817" s="14"/>
      <c r="N817" s="67">
        <v>0</v>
      </c>
      <c r="O817" s="67">
        <v>0</v>
      </c>
      <c r="P817" s="67">
        <v>0</v>
      </c>
      <c r="Q817" s="67">
        <v>0</v>
      </c>
      <c r="R817" s="67">
        <v>0</v>
      </c>
      <c r="S817" s="67">
        <v>0</v>
      </c>
      <c r="T817" s="67">
        <v>0</v>
      </c>
      <c r="U817" s="67">
        <v>0</v>
      </c>
      <c r="V817" s="67">
        <v>0</v>
      </c>
      <c r="W817" s="67">
        <v>0</v>
      </c>
      <c r="X817" s="67">
        <v>0</v>
      </c>
      <c r="Y817" s="67">
        <v>0</v>
      </c>
      <c r="Z817" s="67">
        <v>0</v>
      </c>
      <c r="AA817" s="67">
        <v>0</v>
      </c>
      <c r="AB817" s="67">
        <v>0</v>
      </c>
      <c r="AC817" s="67">
        <v>0</v>
      </c>
      <c r="AD817" s="67">
        <v>0</v>
      </c>
      <c r="AE817" s="67">
        <v>0</v>
      </c>
      <c r="AF817" s="67">
        <v>0</v>
      </c>
      <c r="AG817" s="67">
        <v>0</v>
      </c>
      <c r="AH817" s="67">
        <v>0</v>
      </c>
      <c r="AI817" s="67">
        <v>0</v>
      </c>
      <c r="AJ817" s="67">
        <v>0</v>
      </c>
      <c r="AK817" s="67">
        <v>0</v>
      </c>
      <c r="AL817" s="67">
        <v>0</v>
      </c>
      <c r="AM817" s="67">
        <v>0</v>
      </c>
      <c r="AN817" s="67">
        <v>0</v>
      </c>
      <c r="AO817" s="67">
        <v>0</v>
      </c>
      <c r="AP817" s="67">
        <v>0</v>
      </c>
      <c r="AQ817" s="67">
        <v>0</v>
      </c>
      <c r="AR817" s="67">
        <v>0</v>
      </c>
      <c r="AS817" s="67">
        <v>0</v>
      </c>
      <c r="AT817" s="67">
        <v>0</v>
      </c>
      <c r="AU817" s="67">
        <v>0</v>
      </c>
      <c r="AV817" s="67">
        <v>0</v>
      </c>
      <c r="AW817" s="67">
        <v>0</v>
      </c>
      <c r="AX817" s="67">
        <v>0</v>
      </c>
      <c r="AY817" s="67">
        <v>0</v>
      </c>
      <c r="AZ817" s="67">
        <v>0</v>
      </c>
      <c r="BA817" s="67">
        <v>0</v>
      </c>
      <c r="BB817" s="67">
        <v>0</v>
      </c>
    </row>
    <row r="818" spans="1:54" ht="14.85" customHeight="1" x14ac:dyDescent="0.25">
      <c r="A818" s="6" t="s">
        <v>2381</v>
      </c>
      <c r="B818" s="6" t="s">
        <v>2382</v>
      </c>
      <c r="C818" s="6" t="s">
        <v>7399</v>
      </c>
      <c r="D818" s="6" t="s">
        <v>2383</v>
      </c>
      <c r="E818" s="6" t="s">
        <v>2384</v>
      </c>
      <c r="G818" s="12" t="s">
        <v>4956</v>
      </c>
      <c r="H818" s="6">
        <v>1</v>
      </c>
      <c r="I818" s="6">
        <v>-1000</v>
      </c>
      <c r="J818" s="6">
        <v>1000</v>
      </c>
      <c r="K818" s="13" t="s">
        <v>5250</v>
      </c>
      <c r="L818" s="7" t="s">
        <v>6233</v>
      </c>
      <c r="M818" s="14"/>
      <c r="N818" s="67">
        <v>6.9856027085506867E-2</v>
      </c>
      <c r="O818" s="67">
        <v>6.9856027085506867E-2</v>
      </c>
      <c r="P818" s="67">
        <v>6.9856027085506867E-2</v>
      </c>
      <c r="Q818" s="67">
        <v>7.1559832624188857E-2</v>
      </c>
      <c r="R818" s="67">
        <v>6.9856027085506867E-2</v>
      </c>
      <c r="S818" s="67">
        <v>7.1559832624188857E-2</v>
      </c>
      <c r="T818" s="67">
        <v>6.985602708539318E-2</v>
      </c>
      <c r="U818" s="67">
        <v>6.9856027085506867E-2</v>
      </c>
      <c r="V818" s="67">
        <v>6.9856027085506867E-2</v>
      </c>
      <c r="W818" s="67">
        <v>7.1559832624188857E-2</v>
      </c>
      <c r="X818" s="67">
        <v>7.1559832624188857E-2</v>
      </c>
      <c r="Y818" s="67">
        <v>6.9856027085506867E-2</v>
      </c>
      <c r="Z818" s="67">
        <v>7.1559832624188857E-2</v>
      </c>
      <c r="AA818" s="67">
        <v>7.1559832624188857E-2</v>
      </c>
      <c r="AB818" s="67">
        <v>6.9856027085506867E-2</v>
      </c>
      <c r="AC818" s="67">
        <v>7.1559832624302544E-2</v>
      </c>
      <c r="AD818" s="67">
        <v>7.1559832624188857E-2</v>
      </c>
      <c r="AE818" s="67">
        <v>7.155983262407517E-2</v>
      </c>
      <c r="AF818" s="67">
        <v>7.3263638162870848E-2</v>
      </c>
      <c r="AG818" s="67">
        <v>0.13794495914123672</v>
      </c>
      <c r="AH818" s="67">
        <v>0.13440111417560274</v>
      </c>
      <c r="AI818" s="67">
        <v>0.1535487959575903</v>
      </c>
      <c r="AJ818" s="67">
        <v>0.13515601066228555</v>
      </c>
      <c r="AK818" s="67">
        <v>8.2117846159349028E-2</v>
      </c>
      <c r="AL818" s="67">
        <v>7.9141684385490407E-2</v>
      </c>
      <c r="AM818" s="67">
        <v>8.0550108738748349E-2</v>
      </c>
      <c r="AN818" s="67">
        <v>0.12171470848102217</v>
      </c>
      <c r="AO818" s="67">
        <v>0.12740702920098101</v>
      </c>
      <c r="AP818" s="67">
        <v>0.12692672669072635</v>
      </c>
      <c r="AQ818" s="67">
        <v>0.1270548874032329</v>
      </c>
      <c r="AR818" s="67">
        <v>8.7880526024832761E-2</v>
      </c>
      <c r="AS818" s="67">
        <v>8.5461008343713729E-2</v>
      </c>
      <c r="AT818" s="67">
        <v>8.6753693345031024E-2</v>
      </c>
      <c r="AU818" s="67">
        <v>8.7174815827324892E-2</v>
      </c>
      <c r="AV818" s="67">
        <v>7.9675441058611796E-2</v>
      </c>
      <c r="AW818" s="67">
        <v>7.5744881727928259E-2</v>
      </c>
      <c r="AX818" s="67">
        <v>7.8257577741851492E-2</v>
      </c>
      <c r="AY818" s="67">
        <v>7.9022371430369276E-2</v>
      </c>
      <c r="AZ818" s="67">
        <v>7.6779462428930856E-2</v>
      </c>
      <c r="BA818" s="67">
        <v>7.7713652816100875E-2</v>
      </c>
      <c r="BB818" s="67">
        <v>7.8138337957284421E-2</v>
      </c>
    </row>
    <row r="819" spans="1:54" ht="14.85" customHeight="1" x14ac:dyDescent="0.25">
      <c r="A819" s="6" t="s">
        <v>2385</v>
      </c>
      <c r="B819" s="6" t="s">
        <v>2386</v>
      </c>
      <c r="C819" s="6" t="s">
        <v>7400</v>
      </c>
      <c r="D819" s="6" t="s">
        <v>63</v>
      </c>
      <c r="E819" s="6" t="s">
        <v>64</v>
      </c>
      <c r="G819" s="12" t="s">
        <v>4838</v>
      </c>
      <c r="H819" s="6">
        <v>0</v>
      </c>
      <c r="I819" s="6">
        <v>0</v>
      </c>
      <c r="J819" s="6">
        <v>1000</v>
      </c>
      <c r="L819" s="7" t="s">
        <v>6234</v>
      </c>
      <c r="M819" s="14"/>
      <c r="N819" s="67">
        <v>0</v>
      </c>
      <c r="O819" s="67">
        <v>0</v>
      </c>
      <c r="P819" s="67">
        <v>0</v>
      </c>
      <c r="Q819" s="67">
        <v>0</v>
      </c>
      <c r="R819" s="67">
        <v>0</v>
      </c>
      <c r="S819" s="67">
        <v>0</v>
      </c>
      <c r="T819" s="67">
        <v>0</v>
      </c>
      <c r="U819" s="67">
        <v>0</v>
      </c>
      <c r="V819" s="67">
        <v>0</v>
      </c>
      <c r="W819" s="67">
        <v>0</v>
      </c>
      <c r="X819" s="67">
        <v>0</v>
      </c>
      <c r="Y819" s="67">
        <v>0</v>
      </c>
      <c r="Z819" s="67">
        <v>0</v>
      </c>
      <c r="AA819" s="67">
        <v>0</v>
      </c>
      <c r="AB819" s="67">
        <v>0</v>
      </c>
      <c r="AC819" s="67">
        <v>0</v>
      </c>
      <c r="AD819" s="67">
        <v>0</v>
      </c>
      <c r="AE819" s="67">
        <v>0</v>
      </c>
      <c r="AF819" s="67">
        <v>0</v>
      </c>
      <c r="AG819" s="67">
        <v>0</v>
      </c>
      <c r="AH819" s="67">
        <v>0</v>
      </c>
      <c r="AI819" s="67">
        <v>0</v>
      </c>
      <c r="AJ819" s="67">
        <v>0</v>
      </c>
      <c r="AK819" s="67">
        <v>0</v>
      </c>
      <c r="AL819" s="67">
        <v>0</v>
      </c>
      <c r="AM819" s="67">
        <v>0</v>
      </c>
      <c r="AN819" s="67">
        <v>0</v>
      </c>
      <c r="AO819" s="67">
        <v>0</v>
      </c>
      <c r="AP819" s="67">
        <v>0</v>
      </c>
      <c r="AQ819" s="67">
        <v>0</v>
      </c>
      <c r="AR819" s="67">
        <v>0</v>
      </c>
      <c r="AS819" s="67">
        <v>0</v>
      </c>
      <c r="AT819" s="67">
        <v>0</v>
      </c>
      <c r="AU819" s="67">
        <v>0</v>
      </c>
      <c r="AV819" s="67">
        <v>0</v>
      </c>
      <c r="AW819" s="67">
        <v>0</v>
      </c>
      <c r="AX819" s="67">
        <v>0</v>
      </c>
      <c r="AY819" s="67">
        <v>0</v>
      </c>
      <c r="AZ819" s="67">
        <v>0</v>
      </c>
      <c r="BA819" s="67">
        <v>0</v>
      </c>
      <c r="BB819" s="67">
        <v>0</v>
      </c>
    </row>
    <row r="820" spans="1:54" ht="14.85" customHeight="1" x14ac:dyDescent="0.25">
      <c r="A820" s="6" t="s">
        <v>2387</v>
      </c>
      <c r="B820" s="6" t="s">
        <v>2388</v>
      </c>
      <c r="C820" s="6" t="s">
        <v>7401</v>
      </c>
      <c r="D820" s="6" t="s">
        <v>2389</v>
      </c>
      <c r="E820" s="6" t="s">
        <v>2390</v>
      </c>
      <c r="G820" s="12" t="s">
        <v>5001</v>
      </c>
      <c r="H820" s="6">
        <v>1</v>
      </c>
      <c r="I820" s="6">
        <v>-1000</v>
      </c>
      <c r="J820" s="6">
        <v>1000</v>
      </c>
      <c r="L820" s="7" t="s">
        <v>6235</v>
      </c>
      <c r="M820" s="14"/>
      <c r="N820" s="67">
        <v>0</v>
      </c>
      <c r="O820" s="67">
        <v>0</v>
      </c>
      <c r="P820" s="67">
        <v>0</v>
      </c>
      <c r="Q820" s="67">
        <v>0</v>
      </c>
      <c r="R820" s="67">
        <v>0</v>
      </c>
      <c r="S820" s="67">
        <v>0</v>
      </c>
      <c r="T820" s="67">
        <v>0</v>
      </c>
      <c r="U820" s="67">
        <v>0</v>
      </c>
      <c r="V820" s="67">
        <v>0</v>
      </c>
      <c r="W820" s="67">
        <v>0</v>
      </c>
      <c r="X820" s="67">
        <v>0</v>
      </c>
      <c r="Y820" s="67">
        <v>0</v>
      </c>
      <c r="Z820" s="67">
        <v>0</v>
      </c>
      <c r="AA820" s="67">
        <v>0</v>
      </c>
      <c r="AB820" s="67">
        <v>0</v>
      </c>
      <c r="AC820" s="67">
        <v>0</v>
      </c>
      <c r="AD820" s="67">
        <v>0</v>
      </c>
      <c r="AE820" s="67">
        <v>0</v>
      </c>
      <c r="AF820" s="67">
        <v>0</v>
      </c>
      <c r="AG820" s="67">
        <v>0</v>
      </c>
      <c r="AH820" s="67">
        <v>0</v>
      </c>
      <c r="AI820" s="67">
        <v>0</v>
      </c>
      <c r="AJ820" s="67">
        <v>0</v>
      </c>
      <c r="AK820" s="67">
        <v>0</v>
      </c>
      <c r="AL820" s="67">
        <v>0</v>
      </c>
      <c r="AM820" s="67">
        <v>0</v>
      </c>
      <c r="AN820" s="67">
        <v>0</v>
      </c>
      <c r="AO820" s="67">
        <v>0</v>
      </c>
      <c r="AP820" s="67">
        <v>0</v>
      </c>
      <c r="AQ820" s="67">
        <v>0</v>
      </c>
      <c r="AR820" s="67">
        <v>0</v>
      </c>
      <c r="AS820" s="67">
        <v>0</v>
      </c>
      <c r="AT820" s="67">
        <v>0</v>
      </c>
      <c r="AU820" s="67">
        <v>0</v>
      </c>
      <c r="AV820" s="67">
        <v>0</v>
      </c>
      <c r="AW820" s="67">
        <v>0</v>
      </c>
      <c r="AX820" s="67">
        <v>0</v>
      </c>
      <c r="AY820" s="67">
        <v>0</v>
      </c>
      <c r="AZ820" s="67">
        <v>0</v>
      </c>
      <c r="BA820" s="67">
        <v>0</v>
      </c>
      <c r="BB820" s="67">
        <v>0</v>
      </c>
    </row>
    <row r="821" spans="1:54" ht="14.85" customHeight="1" x14ac:dyDescent="0.25">
      <c r="A821" s="6" t="s">
        <v>2391</v>
      </c>
      <c r="B821" s="6" t="s">
        <v>2392</v>
      </c>
      <c r="C821" s="6" t="s">
        <v>7402</v>
      </c>
      <c r="D821" s="6" t="s">
        <v>907</v>
      </c>
      <c r="E821" s="6" t="s">
        <v>908</v>
      </c>
      <c r="G821" s="7" t="s">
        <v>4753</v>
      </c>
      <c r="H821" s="6">
        <v>0</v>
      </c>
      <c r="I821" s="6">
        <v>0</v>
      </c>
      <c r="J821" s="6">
        <v>1000</v>
      </c>
      <c r="K821" s="13" t="s">
        <v>4751</v>
      </c>
      <c r="L821" s="7" t="s">
        <v>6236</v>
      </c>
      <c r="M821" s="14"/>
      <c r="N821" s="67">
        <v>0</v>
      </c>
      <c r="O821" s="67">
        <v>0</v>
      </c>
      <c r="P821" s="67">
        <v>0</v>
      </c>
      <c r="Q821" s="67">
        <v>0</v>
      </c>
      <c r="R821" s="67">
        <v>0</v>
      </c>
      <c r="S821" s="67">
        <v>0</v>
      </c>
      <c r="T821" s="67">
        <v>0</v>
      </c>
      <c r="U821" s="67">
        <v>0</v>
      </c>
      <c r="V821" s="67">
        <v>0</v>
      </c>
      <c r="W821" s="67">
        <v>0</v>
      </c>
      <c r="X821" s="67">
        <v>0</v>
      </c>
      <c r="Y821" s="67">
        <v>0</v>
      </c>
      <c r="Z821" s="67">
        <v>0</v>
      </c>
      <c r="AA821" s="67">
        <v>0</v>
      </c>
      <c r="AB821" s="67">
        <v>0</v>
      </c>
      <c r="AC821" s="67">
        <v>0</v>
      </c>
      <c r="AD821" s="67">
        <v>0</v>
      </c>
      <c r="AE821" s="67">
        <v>0</v>
      </c>
      <c r="AF821" s="67">
        <v>0</v>
      </c>
      <c r="AG821" s="67">
        <v>0</v>
      </c>
      <c r="AH821" s="67">
        <v>0</v>
      </c>
      <c r="AI821" s="67">
        <v>0</v>
      </c>
      <c r="AJ821" s="67">
        <v>0</v>
      </c>
      <c r="AK821" s="67">
        <v>0</v>
      </c>
      <c r="AL821" s="67">
        <v>0</v>
      </c>
      <c r="AM821" s="67">
        <v>0</v>
      </c>
      <c r="AN821" s="67">
        <v>0</v>
      </c>
      <c r="AO821" s="67">
        <v>0</v>
      </c>
      <c r="AP821" s="67">
        <v>0</v>
      </c>
      <c r="AQ821" s="67">
        <v>0</v>
      </c>
      <c r="AR821" s="67">
        <v>0</v>
      </c>
      <c r="AS821" s="67">
        <v>0</v>
      </c>
      <c r="AT821" s="67">
        <v>0</v>
      </c>
      <c r="AU821" s="67">
        <v>0</v>
      </c>
      <c r="AV821" s="67">
        <v>0</v>
      </c>
      <c r="AW821" s="67">
        <v>0</v>
      </c>
      <c r="AX821" s="67">
        <v>0</v>
      </c>
      <c r="AY821" s="67">
        <v>0</v>
      </c>
      <c r="AZ821" s="67">
        <v>0</v>
      </c>
      <c r="BA821" s="67">
        <v>0</v>
      </c>
      <c r="BB821" s="67">
        <v>0</v>
      </c>
    </row>
    <row r="822" spans="1:54" ht="14.85" customHeight="1" x14ac:dyDescent="0.25">
      <c r="A822" s="6" t="s">
        <v>2393</v>
      </c>
      <c r="B822" s="6" t="s">
        <v>2394</v>
      </c>
      <c r="C822" s="6" t="s">
        <v>7403</v>
      </c>
      <c r="D822" s="6" t="s">
        <v>2395</v>
      </c>
      <c r="E822" s="6" t="s">
        <v>2396</v>
      </c>
      <c r="G822" s="12" t="s">
        <v>4870</v>
      </c>
      <c r="H822" s="6">
        <v>1</v>
      </c>
      <c r="I822" s="6">
        <v>-1000</v>
      </c>
      <c r="J822" s="6">
        <v>1000</v>
      </c>
      <c r="K822" s="13" t="s">
        <v>5251</v>
      </c>
      <c r="L822" s="7" t="s">
        <v>6237</v>
      </c>
      <c r="M822" s="14"/>
      <c r="N822" s="67">
        <v>-4.5791423999617109E-3</v>
      </c>
      <c r="O822" s="67">
        <v>-4.5791423999617109E-3</v>
      </c>
      <c r="P822" s="67">
        <v>-4.5791423999617109E-3</v>
      </c>
      <c r="Q822" s="67">
        <v>-4.6908287999940512E-3</v>
      </c>
      <c r="R822" s="67">
        <v>-4.5791423999617109E-3</v>
      </c>
      <c r="S822" s="67">
        <v>-4.6908287999940512E-3</v>
      </c>
      <c r="T822" s="67">
        <v>-4.5791423999617109E-3</v>
      </c>
      <c r="U822" s="67">
        <v>-4.5791423999617109E-3</v>
      </c>
      <c r="V822" s="67">
        <v>-4.5791423999617109E-3</v>
      </c>
      <c r="W822" s="67">
        <v>-4.6908287999940512E-3</v>
      </c>
      <c r="X822" s="67">
        <v>-4.6908287999940512E-3</v>
      </c>
      <c r="Y822" s="67">
        <v>-4.5791423999617109E-3</v>
      </c>
      <c r="Z822" s="67">
        <v>-4.6908287999940512E-3</v>
      </c>
      <c r="AA822" s="67">
        <v>-4.6908287999940512E-3</v>
      </c>
      <c r="AB822" s="67">
        <v>-4.5791423999617109E-3</v>
      </c>
      <c r="AC822" s="67">
        <v>-4.6908287999940512E-3</v>
      </c>
      <c r="AD822" s="67">
        <v>-4.6908287999940512E-3</v>
      </c>
      <c r="AE822" s="67">
        <v>-4.6908287999940512E-3</v>
      </c>
      <c r="AF822" s="67">
        <v>-4.8025152000263915E-3</v>
      </c>
      <c r="AG822" s="67">
        <v>-9.04244970149648E-3</v>
      </c>
      <c r="AH822" s="67">
        <v>-8.8101466144507867E-3</v>
      </c>
      <c r="AI822" s="67">
        <v>-1.0065299035318276E-2</v>
      </c>
      <c r="AJ822" s="67">
        <v>-8.8596309418562669E-3</v>
      </c>
      <c r="AK822" s="67">
        <v>-5.3829186518896677E-3</v>
      </c>
      <c r="AL822" s="67">
        <v>-5.1878278467256678E-3</v>
      </c>
      <c r="AM822" s="67">
        <v>-5.2801516725367037E-3</v>
      </c>
      <c r="AN822" s="67">
        <v>-7.9785382243926506E-3</v>
      </c>
      <c r="AO822" s="67">
        <v>-8.3516763522766269E-3</v>
      </c>
      <c r="AP822" s="67">
        <v>-8.3201919738939978E-3</v>
      </c>
      <c r="AQ822" s="67">
        <v>-8.3285930550118792E-3</v>
      </c>
      <c r="AR822" s="67">
        <v>-5.7606689020985868E-3</v>
      </c>
      <c r="AS822" s="67">
        <v>-5.6020667533402957E-3</v>
      </c>
      <c r="AT822" s="67">
        <v>-5.6868037322601594E-3</v>
      </c>
      <c r="AU822" s="67">
        <v>-5.7144087921869868E-3</v>
      </c>
      <c r="AV822" s="67">
        <v>-5.2228162065830475E-3</v>
      </c>
      <c r="AW822" s="67">
        <v>-4.9651635509917469E-3</v>
      </c>
      <c r="AX822" s="67">
        <v>-5.1298736459557404E-3</v>
      </c>
      <c r="AY822" s="67">
        <v>-5.180006746172694E-3</v>
      </c>
      <c r="AZ822" s="67">
        <v>-5.0329814981751042E-3</v>
      </c>
      <c r="BA822" s="67">
        <v>-5.0942187455120802E-3</v>
      </c>
      <c r="BB822" s="67">
        <v>-5.12205734185045E-3</v>
      </c>
    </row>
    <row r="823" spans="1:54" ht="14.85" customHeight="1" x14ac:dyDescent="0.25">
      <c r="A823" s="6" t="s">
        <v>2397</v>
      </c>
      <c r="B823" s="6" t="s">
        <v>2398</v>
      </c>
      <c r="C823" s="6" t="s">
        <v>7404</v>
      </c>
      <c r="D823" s="6" t="s">
        <v>579</v>
      </c>
      <c r="E823" s="6" t="s">
        <v>580</v>
      </c>
      <c r="G823" s="12" t="s">
        <v>4865</v>
      </c>
      <c r="H823" s="6">
        <v>1</v>
      </c>
      <c r="I823" s="6">
        <v>-1000</v>
      </c>
      <c r="J823" s="6">
        <v>1000</v>
      </c>
      <c r="K823" s="13" t="s">
        <v>5252</v>
      </c>
      <c r="L823" s="7" t="s">
        <v>6238</v>
      </c>
      <c r="M823" s="14"/>
      <c r="N823" s="67">
        <v>9.1327500513216364E-6</v>
      </c>
      <c r="O823" s="67">
        <v>9.1327500513216364E-6</v>
      </c>
      <c r="P823" s="67">
        <v>9.1327500513216364E-6</v>
      </c>
      <c r="Q823" s="67">
        <v>9.3554999693878926E-6</v>
      </c>
      <c r="R823" s="67">
        <v>9.1327500513216364E-6</v>
      </c>
      <c r="S823" s="67">
        <v>9.3554999693878926E-6</v>
      </c>
      <c r="T823" s="67">
        <v>9.1327500513216364E-6</v>
      </c>
      <c r="U823" s="67">
        <v>9.1327500513216364E-6</v>
      </c>
      <c r="V823" s="67">
        <v>9.1327500513216364E-6</v>
      </c>
      <c r="W823" s="67">
        <v>9.3554999693878926E-6</v>
      </c>
      <c r="X823" s="67">
        <v>9.3554999693878926E-6</v>
      </c>
      <c r="Y823" s="67">
        <v>9.1327500513216364E-6</v>
      </c>
      <c r="Z823" s="67">
        <v>9.3554999693878926E-6</v>
      </c>
      <c r="AA823" s="67">
        <v>9.3554999693878926E-6</v>
      </c>
      <c r="AB823" s="67">
        <v>9.1327500513216364E-6</v>
      </c>
      <c r="AC823" s="67">
        <v>9.3554999693878926E-6</v>
      </c>
      <c r="AD823" s="67">
        <v>9.3554999693878926E-6</v>
      </c>
      <c r="AE823" s="67">
        <v>9.3554999693878926E-6</v>
      </c>
      <c r="AF823" s="67">
        <v>9.5782500011409866E-6</v>
      </c>
      <c r="AG823" s="67">
        <v>1.8034475715467124E-5</v>
      </c>
      <c r="AH823" s="67">
        <v>1.7571165017216117E-5</v>
      </c>
      <c r="AI823" s="67">
        <v>2.0074470626241236E-5</v>
      </c>
      <c r="AJ823" s="67">
        <v>1.7669857697910629E-5</v>
      </c>
      <c r="AK823" s="67">
        <v>1.073582041044574E-5</v>
      </c>
      <c r="AL823" s="67">
        <v>1.0346726639909321E-5</v>
      </c>
      <c r="AM823" s="67">
        <v>1.0530859526625136E-5</v>
      </c>
      <c r="AN823" s="67">
        <v>1.5912585467958706E-5</v>
      </c>
      <c r="AO823" s="67">
        <v>1.6656780985613295E-5</v>
      </c>
      <c r="AP823" s="67">
        <v>1.6593987879787164E-5</v>
      </c>
      <c r="AQ823" s="67">
        <v>1.6610743159617414E-5</v>
      </c>
      <c r="AR823" s="67">
        <v>1.1489214443827223E-5</v>
      </c>
      <c r="AS823" s="67">
        <v>1.117289457397419E-5</v>
      </c>
      <c r="AT823" s="67">
        <v>1.1341895969962934E-5</v>
      </c>
      <c r="AU823" s="67">
        <v>1.1396952118047921E-5</v>
      </c>
      <c r="AV823" s="67">
        <v>1.0416508303023875E-5</v>
      </c>
      <c r="AW823" s="67">
        <v>9.9026397037960123E-6</v>
      </c>
      <c r="AX823" s="67">
        <v>1.0231141459371429E-5</v>
      </c>
      <c r="AY823" s="67">
        <v>1.0331128123652888E-5</v>
      </c>
      <c r="AZ823" s="67">
        <v>1.0037897482106928E-5</v>
      </c>
      <c r="BA823" s="67">
        <v>1.0160030456063396E-5</v>
      </c>
      <c r="BB823" s="67">
        <v>1.0215552379122528E-5</v>
      </c>
    </row>
    <row r="824" spans="1:54" ht="14.85" customHeight="1" x14ac:dyDescent="0.25">
      <c r="A824" s="6" t="s">
        <v>2399</v>
      </c>
      <c r="B824" s="6" t="s">
        <v>2400</v>
      </c>
      <c r="C824" s="6" t="s">
        <v>7405</v>
      </c>
      <c r="D824" s="6" t="s">
        <v>605</v>
      </c>
      <c r="E824" s="6" t="s">
        <v>606</v>
      </c>
      <c r="G824" s="12" t="s">
        <v>4867</v>
      </c>
      <c r="H824" s="6">
        <v>1</v>
      </c>
      <c r="I824" s="6">
        <v>-1000</v>
      </c>
      <c r="J824" s="6">
        <v>1000</v>
      </c>
      <c r="K824" s="13" t="s">
        <v>5068</v>
      </c>
      <c r="L824" s="7" t="s">
        <v>6239</v>
      </c>
      <c r="M824" s="14"/>
      <c r="N824" s="67">
        <v>0</v>
      </c>
      <c r="O824" s="67">
        <v>0</v>
      </c>
      <c r="P824" s="67">
        <v>0</v>
      </c>
      <c r="Q824" s="67">
        <v>0</v>
      </c>
      <c r="R824" s="67">
        <v>0</v>
      </c>
      <c r="S824" s="67">
        <v>0</v>
      </c>
      <c r="T824" s="67">
        <v>0</v>
      </c>
      <c r="U824" s="67">
        <v>0</v>
      </c>
      <c r="V824" s="67">
        <v>0</v>
      </c>
      <c r="W824" s="67">
        <v>0</v>
      </c>
      <c r="X824" s="67">
        <v>0</v>
      </c>
      <c r="Y824" s="67">
        <v>0</v>
      </c>
      <c r="Z824" s="67">
        <v>0</v>
      </c>
      <c r="AA824" s="67">
        <v>0</v>
      </c>
      <c r="AB824" s="67">
        <v>0</v>
      </c>
      <c r="AC824" s="67">
        <v>0</v>
      </c>
      <c r="AD824" s="67">
        <v>0</v>
      </c>
      <c r="AE824" s="67">
        <v>0</v>
      </c>
      <c r="AF824" s="67">
        <v>0</v>
      </c>
      <c r="AG824" s="67">
        <v>0</v>
      </c>
      <c r="AH824" s="67">
        <v>0</v>
      </c>
      <c r="AI824" s="67">
        <v>0</v>
      </c>
      <c r="AJ824" s="67">
        <v>0</v>
      </c>
      <c r="AK824" s="67">
        <v>0</v>
      </c>
      <c r="AL824" s="67">
        <v>0</v>
      </c>
      <c r="AM824" s="67">
        <v>0</v>
      </c>
      <c r="AN824" s="67">
        <v>0</v>
      </c>
      <c r="AO824" s="67">
        <v>0</v>
      </c>
      <c r="AP824" s="67">
        <v>0</v>
      </c>
      <c r="AQ824" s="67">
        <v>0</v>
      </c>
      <c r="AR824" s="67">
        <v>0</v>
      </c>
      <c r="AS824" s="67">
        <v>0</v>
      </c>
      <c r="AT824" s="67">
        <v>0</v>
      </c>
      <c r="AU824" s="67">
        <v>0</v>
      </c>
      <c r="AV824" s="67">
        <v>0</v>
      </c>
      <c r="AW824" s="67">
        <v>0</v>
      </c>
      <c r="AX824" s="67">
        <v>0</v>
      </c>
      <c r="AY824" s="67">
        <v>0</v>
      </c>
      <c r="AZ824" s="67">
        <v>0</v>
      </c>
      <c r="BA824" s="67">
        <v>0</v>
      </c>
      <c r="BB824" s="67">
        <v>0</v>
      </c>
    </row>
    <row r="825" spans="1:54" ht="14.85" customHeight="1" x14ac:dyDescent="0.25">
      <c r="A825" s="6" t="s">
        <v>2401</v>
      </c>
      <c r="B825" s="6" t="s">
        <v>2402</v>
      </c>
      <c r="C825" s="6" t="s">
        <v>7406</v>
      </c>
      <c r="D825" s="6" t="s">
        <v>29</v>
      </c>
      <c r="E825" s="6" t="s">
        <v>30</v>
      </c>
      <c r="G825" s="12" t="s">
        <v>4851</v>
      </c>
      <c r="H825" s="6">
        <v>0</v>
      </c>
      <c r="I825" s="6">
        <v>0</v>
      </c>
      <c r="J825" s="6">
        <v>1000</v>
      </c>
      <c r="K825" s="13" t="s">
        <v>4730</v>
      </c>
      <c r="L825" s="7" t="s">
        <v>6240</v>
      </c>
      <c r="M825" s="14"/>
      <c r="N825" s="67">
        <v>0</v>
      </c>
      <c r="O825" s="67">
        <v>0</v>
      </c>
      <c r="P825" s="67">
        <v>0</v>
      </c>
      <c r="Q825" s="67">
        <v>0</v>
      </c>
      <c r="R825" s="67">
        <v>0</v>
      </c>
      <c r="S825" s="67">
        <v>0</v>
      </c>
      <c r="T825" s="67">
        <v>0</v>
      </c>
      <c r="U825" s="67">
        <v>0</v>
      </c>
      <c r="V825" s="67">
        <v>0</v>
      </c>
      <c r="W825" s="67">
        <v>0</v>
      </c>
      <c r="X825" s="67">
        <v>0</v>
      </c>
      <c r="Y825" s="67">
        <v>0</v>
      </c>
      <c r="Z825" s="67">
        <v>0</v>
      </c>
      <c r="AA825" s="67">
        <v>0</v>
      </c>
      <c r="AB825" s="67">
        <v>0</v>
      </c>
      <c r="AC825" s="67">
        <v>0</v>
      </c>
      <c r="AD825" s="67">
        <v>0</v>
      </c>
      <c r="AE825" s="67">
        <v>0</v>
      </c>
      <c r="AF825" s="67">
        <v>0</v>
      </c>
      <c r="AG825" s="67">
        <v>0</v>
      </c>
      <c r="AH825" s="67">
        <v>0</v>
      </c>
      <c r="AI825" s="67">
        <v>0</v>
      </c>
      <c r="AJ825" s="67">
        <v>0</v>
      </c>
      <c r="AK825" s="67">
        <v>0</v>
      </c>
      <c r="AL825" s="67">
        <v>0</v>
      </c>
      <c r="AM825" s="67">
        <v>0</v>
      </c>
      <c r="AN825" s="67">
        <v>0</v>
      </c>
      <c r="AO825" s="67">
        <v>0</v>
      </c>
      <c r="AP825" s="67">
        <v>0</v>
      </c>
      <c r="AQ825" s="67">
        <v>0</v>
      </c>
      <c r="AR825" s="67">
        <v>0</v>
      </c>
      <c r="AS825" s="67">
        <v>0</v>
      </c>
      <c r="AT825" s="67">
        <v>0</v>
      </c>
      <c r="AU825" s="67">
        <v>0</v>
      </c>
      <c r="AV825" s="67">
        <v>0</v>
      </c>
      <c r="AW825" s="67">
        <v>0</v>
      </c>
      <c r="AX825" s="67">
        <v>0</v>
      </c>
      <c r="AY825" s="67">
        <v>0</v>
      </c>
      <c r="AZ825" s="67">
        <v>0</v>
      </c>
      <c r="BA825" s="67">
        <v>0</v>
      </c>
      <c r="BB825" s="67">
        <v>0</v>
      </c>
    </row>
    <row r="826" spans="1:54" ht="14.85" customHeight="1" x14ac:dyDescent="0.25">
      <c r="A826" s="6" t="s">
        <v>2403</v>
      </c>
      <c r="B826" s="6" t="s">
        <v>2404</v>
      </c>
      <c r="C826" s="6" t="s">
        <v>7407</v>
      </c>
      <c r="D826" s="6" t="s">
        <v>2405</v>
      </c>
      <c r="E826" s="6" t="s">
        <v>2406</v>
      </c>
      <c r="G826" s="7" t="s">
        <v>4753</v>
      </c>
      <c r="H826" s="6">
        <v>1</v>
      </c>
      <c r="I826" s="6">
        <v>-1000</v>
      </c>
      <c r="J826" s="6">
        <v>1000</v>
      </c>
      <c r="K826" s="13" t="s">
        <v>5253</v>
      </c>
      <c r="L826" s="7" t="s">
        <v>6241</v>
      </c>
      <c r="M826" s="14"/>
      <c r="N826" s="67">
        <v>1.4206500509317266E-6</v>
      </c>
      <c r="O826" s="67">
        <v>1.4206500509317266E-6</v>
      </c>
      <c r="P826" s="67">
        <v>1.4206500509317266E-6</v>
      </c>
      <c r="Q826" s="67">
        <v>1.4552999800798716E-6</v>
      </c>
      <c r="R826" s="67">
        <v>1.4206500509317266E-6</v>
      </c>
      <c r="S826" s="67">
        <v>1.4552999800798716E-6</v>
      </c>
      <c r="T826" s="67">
        <v>1.4206500509317266E-6</v>
      </c>
      <c r="U826" s="67">
        <v>1.4206500509317266E-6</v>
      </c>
      <c r="V826" s="67">
        <v>1.4206500509317266E-6</v>
      </c>
      <c r="W826" s="67">
        <v>1.4552999800798716E-6</v>
      </c>
      <c r="X826" s="67">
        <v>1.4552999800798716E-6</v>
      </c>
      <c r="Y826" s="67">
        <v>1.4206500509317266E-6</v>
      </c>
      <c r="Z826" s="67">
        <v>1.4552999800798716E-6</v>
      </c>
      <c r="AA826" s="67">
        <v>1.4552999800798716E-6</v>
      </c>
      <c r="AB826" s="67">
        <v>1.4206500509317266E-6</v>
      </c>
      <c r="AC826" s="67">
        <v>1.4552999800798716E-6</v>
      </c>
      <c r="AD826" s="67">
        <v>1.4552999800798716E-6</v>
      </c>
      <c r="AE826" s="67">
        <v>1.4552999800798716E-6</v>
      </c>
      <c r="AF826" s="67">
        <v>1.4899500229148543E-6</v>
      </c>
      <c r="AG826" s="67">
        <v>2.8053628966517863E-6</v>
      </c>
      <c r="AH826" s="67">
        <v>2.7332923764333827E-6</v>
      </c>
      <c r="AI826" s="67">
        <v>3.1226954888552427E-6</v>
      </c>
      <c r="AJ826" s="67">
        <v>2.748644533312472E-6</v>
      </c>
      <c r="AK826" s="67">
        <v>1.670016558819043E-6</v>
      </c>
      <c r="AL826" s="67">
        <v>1.6094908232844318E-6</v>
      </c>
      <c r="AM826" s="67">
        <v>1.6381336536142044E-6</v>
      </c>
      <c r="AN826" s="67">
        <v>2.4752911258474342E-6</v>
      </c>
      <c r="AO826" s="67">
        <v>2.5910547947205487E-6</v>
      </c>
      <c r="AP826" s="67">
        <v>2.5812870489971829E-6</v>
      </c>
      <c r="AQ826" s="67">
        <v>2.5838934334387886E-6</v>
      </c>
      <c r="AR826" s="67">
        <v>1.7872110902317218E-6</v>
      </c>
      <c r="AS826" s="67">
        <v>1.7380058352500782E-6</v>
      </c>
      <c r="AT826" s="67">
        <v>1.7642948932916624E-6</v>
      </c>
      <c r="AU826" s="67">
        <v>1.7728592638377449E-6</v>
      </c>
      <c r="AV826" s="67">
        <v>1.6203457562369294E-6</v>
      </c>
      <c r="AW826" s="67">
        <v>1.5404106079586199E-6</v>
      </c>
      <c r="AX826" s="67">
        <v>1.5915109088382451E-6</v>
      </c>
      <c r="AY826" s="67">
        <v>1.6070644051069394E-6</v>
      </c>
      <c r="AZ826" s="67">
        <v>1.5614507447025971E-6</v>
      </c>
      <c r="BA826" s="67">
        <v>1.5804491795279318E-6</v>
      </c>
      <c r="BB826" s="67">
        <v>1.589085968589643E-6</v>
      </c>
    </row>
    <row r="827" spans="1:54" ht="14.85" customHeight="1" x14ac:dyDescent="0.25">
      <c r="A827" s="6" t="s">
        <v>2407</v>
      </c>
      <c r="B827" s="6" t="s">
        <v>2408</v>
      </c>
      <c r="C827" s="6" t="s">
        <v>7408</v>
      </c>
      <c r="D827" s="6" t="s">
        <v>116</v>
      </c>
      <c r="E827" s="6" t="s">
        <v>117</v>
      </c>
      <c r="G827" s="12" t="s">
        <v>4821</v>
      </c>
      <c r="H827" s="6">
        <v>1</v>
      </c>
      <c r="I827" s="6">
        <v>-1000</v>
      </c>
      <c r="J827" s="6">
        <v>1000</v>
      </c>
      <c r="K827" s="13" t="s">
        <v>5014</v>
      </c>
      <c r="L827" s="7" t="s">
        <v>6242</v>
      </c>
      <c r="M827" s="14"/>
      <c r="N827" s="67">
        <v>0</v>
      </c>
      <c r="O827" s="67">
        <v>0</v>
      </c>
      <c r="P827" s="67">
        <v>0</v>
      </c>
      <c r="Q827" s="67">
        <v>0</v>
      </c>
      <c r="R827" s="67">
        <v>0</v>
      </c>
      <c r="S827" s="67">
        <v>0</v>
      </c>
      <c r="T827" s="67">
        <v>0</v>
      </c>
      <c r="U827" s="67">
        <v>0</v>
      </c>
      <c r="V827" s="67">
        <v>0</v>
      </c>
      <c r="W827" s="67">
        <v>0</v>
      </c>
      <c r="X827" s="67">
        <v>0</v>
      </c>
      <c r="Y827" s="67">
        <v>0</v>
      </c>
      <c r="Z827" s="67">
        <v>0</v>
      </c>
      <c r="AA827" s="67">
        <v>0</v>
      </c>
      <c r="AB827" s="67">
        <v>0</v>
      </c>
      <c r="AC827" s="67">
        <v>0</v>
      </c>
      <c r="AD827" s="67">
        <v>0</v>
      </c>
      <c r="AE827" s="67">
        <v>0</v>
      </c>
      <c r="AF827" s="67">
        <v>0</v>
      </c>
      <c r="AG827" s="67">
        <v>0</v>
      </c>
      <c r="AH827" s="67">
        <v>0</v>
      </c>
      <c r="AI827" s="67">
        <v>0</v>
      </c>
      <c r="AJ827" s="67">
        <v>0</v>
      </c>
      <c r="AK827" s="67">
        <v>0</v>
      </c>
      <c r="AL827" s="67">
        <v>0</v>
      </c>
      <c r="AM827" s="67">
        <v>0</v>
      </c>
      <c r="AN827" s="67">
        <v>0</v>
      </c>
      <c r="AO827" s="67">
        <v>0</v>
      </c>
      <c r="AP827" s="67">
        <v>0</v>
      </c>
      <c r="AQ827" s="67">
        <v>0</v>
      </c>
      <c r="AR827" s="67">
        <v>0</v>
      </c>
      <c r="AS827" s="67">
        <v>0</v>
      </c>
      <c r="AT827" s="67">
        <v>0</v>
      </c>
      <c r="AU827" s="67">
        <v>0</v>
      </c>
      <c r="AV827" s="67">
        <v>0</v>
      </c>
      <c r="AW827" s="67">
        <v>0</v>
      </c>
      <c r="AX827" s="67">
        <v>0</v>
      </c>
      <c r="AY827" s="67">
        <v>0</v>
      </c>
      <c r="AZ827" s="67">
        <v>0</v>
      </c>
      <c r="BA827" s="67">
        <v>0</v>
      </c>
      <c r="BB827" s="67">
        <v>0</v>
      </c>
    </row>
    <row r="828" spans="1:54" ht="14.85" customHeight="1" x14ac:dyDescent="0.25">
      <c r="A828" s="6" t="s">
        <v>2409</v>
      </c>
      <c r="B828" s="6" t="s">
        <v>2410</v>
      </c>
      <c r="C828" s="6" t="s">
        <v>7409</v>
      </c>
      <c r="D828" s="6" t="s">
        <v>2411</v>
      </c>
      <c r="E828" s="6" t="s">
        <v>2412</v>
      </c>
      <c r="G828" s="12" t="s">
        <v>4611</v>
      </c>
      <c r="H828" s="6">
        <v>0</v>
      </c>
      <c r="I828" s="6">
        <v>0</v>
      </c>
      <c r="J828" s="6">
        <v>1000</v>
      </c>
      <c r="K828" s="13" t="s">
        <v>4387</v>
      </c>
      <c r="L828" s="7" t="s">
        <v>6243</v>
      </c>
      <c r="M828" s="11"/>
      <c r="N828" s="67">
        <v>0</v>
      </c>
      <c r="O828" s="67">
        <v>0</v>
      </c>
      <c r="P828" s="67">
        <v>0</v>
      </c>
      <c r="Q828" s="67">
        <v>0</v>
      </c>
      <c r="R828" s="67">
        <v>0</v>
      </c>
      <c r="S828" s="67">
        <v>0</v>
      </c>
      <c r="T828" s="67">
        <v>0</v>
      </c>
      <c r="U828" s="67">
        <v>0</v>
      </c>
      <c r="V828" s="67">
        <v>0</v>
      </c>
      <c r="W828" s="67">
        <v>0</v>
      </c>
      <c r="X828" s="67">
        <v>0</v>
      </c>
      <c r="Y828" s="67">
        <v>0</v>
      </c>
      <c r="Z828" s="67">
        <v>0</v>
      </c>
      <c r="AA828" s="67">
        <v>0</v>
      </c>
      <c r="AB828" s="67">
        <v>0</v>
      </c>
      <c r="AC828" s="67">
        <v>0</v>
      </c>
      <c r="AD828" s="67">
        <v>0</v>
      </c>
      <c r="AE828" s="67">
        <v>0</v>
      </c>
      <c r="AF828" s="67">
        <v>0</v>
      </c>
      <c r="AG828" s="67">
        <v>0</v>
      </c>
      <c r="AH828" s="67">
        <v>0</v>
      </c>
      <c r="AI828" s="67">
        <v>0</v>
      </c>
      <c r="AJ828" s="67">
        <v>0</v>
      </c>
      <c r="AK828" s="67">
        <v>0</v>
      </c>
      <c r="AL828" s="67">
        <v>0</v>
      </c>
      <c r="AM828" s="67">
        <v>0</v>
      </c>
      <c r="AN828" s="67">
        <v>0</v>
      </c>
      <c r="AO828" s="67">
        <v>0</v>
      </c>
      <c r="AP828" s="67">
        <v>0</v>
      </c>
      <c r="AQ828" s="67">
        <v>0</v>
      </c>
      <c r="AR828" s="67">
        <v>0</v>
      </c>
      <c r="AS828" s="67">
        <v>0</v>
      </c>
      <c r="AT828" s="67">
        <v>0</v>
      </c>
      <c r="AU828" s="67">
        <v>0</v>
      </c>
      <c r="AV828" s="67">
        <v>0</v>
      </c>
      <c r="AW828" s="67">
        <v>0</v>
      </c>
      <c r="AX828" s="67">
        <v>0</v>
      </c>
      <c r="AY828" s="67">
        <v>0</v>
      </c>
      <c r="AZ828" s="67">
        <v>0</v>
      </c>
      <c r="BA828" s="67">
        <v>0</v>
      </c>
      <c r="BB828" s="67">
        <v>0</v>
      </c>
    </row>
    <row r="829" spans="1:54" ht="14.85" customHeight="1" x14ac:dyDescent="0.25">
      <c r="A829" s="6" t="s">
        <v>2413</v>
      </c>
      <c r="B829" s="6" t="s">
        <v>2414</v>
      </c>
      <c r="C829" s="6" t="s">
        <v>7410</v>
      </c>
      <c r="D829" s="6" t="s">
        <v>2415</v>
      </c>
      <c r="E829" s="6" t="s">
        <v>2416</v>
      </c>
      <c r="G829" s="12" t="s">
        <v>4812</v>
      </c>
      <c r="H829" s="6">
        <v>0</v>
      </c>
      <c r="I829" s="6">
        <v>0</v>
      </c>
      <c r="J829" s="6">
        <v>1000</v>
      </c>
      <c r="K829" s="13" t="s">
        <v>4471</v>
      </c>
      <c r="L829" s="7" t="s">
        <v>6244</v>
      </c>
      <c r="M829" s="14"/>
      <c r="N829" s="67">
        <v>0</v>
      </c>
      <c r="O829" s="67">
        <v>0</v>
      </c>
      <c r="P829" s="67">
        <v>0</v>
      </c>
      <c r="Q829" s="67">
        <v>0</v>
      </c>
      <c r="R829" s="67">
        <v>0</v>
      </c>
      <c r="S829" s="67">
        <v>0</v>
      </c>
      <c r="T829" s="67">
        <v>0</v>
      </c>
      <c r="U829" s="67">
        <v>0</v>
      </c>
      <c r="V829" s="67">
        <v>0</v>
      </c>
      <c r="W829" s="67">
        <v>0</v>
      </c>
      <c r="X829" s="67">
        <v>0</v>
      </c>
      <c r="Y829" s="67">
        <v>0</v>
      </c>
      <c r="Z829" s="67">
        <v>0</v>
      </c>
      <c r="AA829" s="67">
        <v>0</v>
      </c>
      <c r="AB829" s="67">
        <v>0</v>
      </c>
      <c r="AC829" s="67">
        <v>0</v>
      </c>
      <c r="AD829" s="67">
        <v>0</v>
      </c>
      <c r="AE829" s="67">
        <v>0</v>
      </c>
      <c r="AF829" s="67">
        <v>0</v>
      </c>
      <c r="AG829" s="67">
        <v>0</v>
      </c>
      <c r="AH829" s="67">
        <v>0</v>
      </c>
      <c r="AI829" s="67">
        <v>0</v>
      </c>
      <c r="AJ829" s="67">
        <v>0</v>
      </c>
      <c r="AK829" s="67">
        <v>0</v>
      </c>
      <c r="AL829" s="67">
        <v>0</v>
      </c>
      <c r="AM829" s="67">
        <v>0</v>
      </c>
      <c r="AN829" s="67">
        <v>0</v>
      </c>
      <c r="AO829" s="67">
        <v>0</v>
      </c>
      <c r="AP829" s="67">
        <v>0</v>
      </c>
      <c r="AQ829" s="67">
        <v>0</v>
      </c>
      <c r="AR829" s="67">
        <v>0</v>
      </c>
      <c r="AS829" s="67">
        <v>0</v>
      </c>
      <c r="AT829" s="67">
        <v>0</v>
      </c>
      <c r="AU829" s="67">
        <v>0</v>
      </c>
      <c r="AV829" s="67">
        <v>0</v>
      </c>
      <c r="AW829" s="67">
        <v>0</v>
      </c>
      <c r="AX829" s="67">
        <v>0</v>
      </c>
      <c r="AY829" s="67">
        <v>0</v>
      </c>
      <c r="AZ829" s="67">
        <v>0</v>
      </c>
      <c r="BA829" s="67">
        <v>0</v>
      </c>
      <c r="BB829" s="67">
        <v>0</v>
      </c>
    </row>
    <row r="830" spans="1:54" ht="14.85" customHeight="1" x14ac:dyDescent="0.25">
      <c r="A830" s="6" t="s">
        <v>2417</v>
      </c>
      <c r="B830" s="6" t="s">
        <v>2418</v>
      </c>
      <c r="C830" s="6" t="s">
        <v>7411</v>
      </c>
      <c r="D830" s="6" t="s">
        <v>2419</v>
      </c>
      <c r="E830" s="6" t="s">
        <v>2420</v>
      </c>
      <c r="G830" s="12" t="s">
        <v>4957</v>
      </c>
      <c r="H830" s="6">
        <v>0</v>
      </c>
      <c r="I830" s="6">
        <v>0</v>
      </c>
      <c r="J830" s="6">
        <v>1000</v>
      </c>
      <c r="K830" s="13" t="s">
        <v>5254</v>
      </c>
      <c r="L830" s="7" t="s">
        <v>6245</v>
      </c>
      <c r="M830" s="14"/>
      <c r="N830" s="67">
        <v>0.77244387813351512</v>
      </c>
      <c r="O830" s="67">
        <v>0.72560887813352049</v>
      </c>
      <c r="P830" s="67">
        <v>0.92932387813351458</v>
      </c>
      <c r="Q830" s="67">
        <v>0.71420787516059425</v>
      </c>
      <c r="R830" s="67">
        <v>0.10601932448458931</v>
      </c>
      <c r="S830" s="67">
        <v>0.10860516166715121</v>
      </c>
      <c r="T830" s="67">
        <v>0.10981387813272604</v>
      </c>
      <c r="U830" s="67">
        <v>0.10601932448461049</v>
      </c>
      <c r="V830" s="67">
        <v>0.10601932448461299</v>
      </c>
      <c r="W830" s="67">
        <v>0.47574787516059203</v>
      </c>
      <c r="X830" s="67">
        <v>0.56309787516059917</v>
      </c>
      <c r="Y830" s="67">
        <v>0.51793887813349881</v>
      </c>
      <c r="Z830" s="67">
        <v>0.54658287516059623</v>
      </c>
      <c r="AA830" s="67">
        <v>0.10860516166714025</v>
      </c>
      <c r="AB830" s="67">
        <v>0.10601932448458681</v>
      </c>
      <c r="AC830" s="67">
        <v>0.11098287516166239</v>
      </c>
      <c r="AD830" s="67">
        <v>0.10860516166714403</v>
      </c>
      <c r="AE830" s="67">
        <v>0.10860516166696736</v>
      </c>
      <c r="AF830" s="67">
        <v>0.11119099884969021</v>
      </c>
      <c r="AG830" s="67">
        <v>0.4696938061273036</v>
      </c>
      <c r="AH830" s="67">
        <v>0.45762723957346607</v>
      </c>
      <c r="AI830" s="67">
        <v>0.23303844066195642</v>
      </c>
      <c r="AJ830" s="67">
        <v>0.46019761406408066</v>
      </c>
      <c r="AK830" s="67">
        <v>0.27960603963858238</v>
      </c>
      <c r="AL830" s="67">
        <v>0.26947239822130153</v>
      </c>
      <c r="AM830" s="67">
        <v>0.27426799350257042</v>
      </c>
      <c r="AN830" s="67">
        <v>0.41443083563208011</v>
      </c>
      <c r="AO830" s="67">
        <v>0.43381282538569343</v>
      </c>
      <c r="AP830" s="67">
        <v>0.43217742590825059</v>
      </c>
      <c r="AQ830" s="67">
        <v>0.43261380497709201</v>
      </c>
      <c r="AR830" s="67">
        <v>0.29922759780456754</v>
      </c>
      <c r="AS830" s="67">
        <v>0.29098929409470686</v>
      </c>
      <c r="AT830" s="67">
        <v>0.29539080424894604</v>
      </c>
      <c r="AU830" s="67">
        <v>0.29682469949815238</v>
      </c>
      <c r="AV830" s="67">
        <v>0.2712898057216927</v>
      </c>
      <c r="AW830" s="67">
        <v>0.25790650136777549</v>
      </c>
      <c r="AX830" s="67">
        <v>0.26646207137047034</v>
      </c>
      <c r="AY830" s="67">
        <v>0.26906614520308286</v>
      </c>
      <c r="AZ830" s="67">
        <v>0.26142918280731126</v>
      </c>
      <c r="BA830" s="67">
        <v>0.26461004161731522</v>
      </c>
      <c r="BB830" s="67">
        <v>0.26605606749309874</v>
      </c>
    </row>
    <row r="831" spans="1:54" ht="14.85" customHeight="1" x14ac:dyDescent="0.25">
      <c r="A831" s="6" t="s">
        <v>2421</v>
      </c>
      <c r="B831" s="6" t="s">
        <v>2422</v>
      </c>
      <c r="C831" s="6" t="s">
        <v>7412</v>
      </c>
      <c r="D831" s="6" t="s">
        <v>489</v>
      </c>
      <c r="E831" s="6" t="s">
        <v>490</v>
      </c>
      <c r="G831" s="12" t="s">
        <v>4858</v>
      </c>
      <c r="H831" s="6">
        <v>1</v>
      </c>
      <c r="I831" s="6">
        <v>-1000</v>
      </c>
      <c r="J831" s="6">
        <v>1000</v>
      </c>
      <c r="K831" s="13" t="s">
        <v>5056</v>
      </c>
      <c r="L831" s="7" t="s">
        <v>6246</v>
      </c>
      <c r="M831" s="14"/>
      <c r="N831" s="67">
        <v>0</v>
      </c>
      <c r="O831" s="67">
        <v>0</v>
      </c>
      <c r="P831" s="67">
        <v>0</v>
      </c>
      <c r="Q831" s="67">
        <v>0</v>
      </c>
      <c r="R831" s="67">
        <v>0</v>
      </c>
      <c r="S831" s="67">
        <v>0</v>
      </c>
      <c r="T831" s="67">
        <v>0</v>
      </c>
      <c r="U831" s="67">
        <v>0</v>
      </c>
      <c r="V831" s="67">
        <v>0</v>
      </c>
      <c r="W831" s="67">
        <v>0</v>
      </c>
      <c r="X831" s="67">
        <v>0</v>
      </c>
      <c r="Y831" s="67">
        <v>0</v>
      </c>
      <c r="Z831" s="67">
        <v>0</v>
      </c>
      <c r="AA831" s="67">
        <v>0</v>
      </c>
      <c r="AB831" s="67">
        <v>0</v>
      </c>
      <c r="AC831" s="67">
        <v>0</v>
      </c>
      <c r="AD831" s="67">
        <v>0</v>
      </c>
      <c r="AE831" s="67">
        <v>0</v>
      </c>
      <c r="AF831" s="67">
        <v>0</v>
      </c>
      <c r="AG831" s="67">
        <v>0</v>
      </c>
      <c r="AH831" s="67">
        <v>0</v>
      </c>
      <c r="AI831" s="67">
        <v>0</v>
      </c>
      <c r="AJ831" s="67">
        <v>0</v>
      </c>
      <c r="AK831" s="67">
        <v>0</v>
      </c>
      <c r="AL831" s="67">
        <v>0</v>
      </c>
      <c r="AM831" s="67">
        <v>0</v>
      </c>
      <c r="AN831" s="67">
        <v>0</v>
      </c>
      <c r="AO831" s="67">
        <v>0</v>
      </c>
      <c r="AP831" s="67">
        <v>0</v>
      </c>
      <c r="AQ831" s="67">
        <v>0</v>
      </c>
      <c r="AR831" s="67">
        <v>0</v>
      </c>
      <c r="AS831" s="67">
        <v>0</v>
      </c>
      <c r="AT831" s="67">
        <v>0</v>
      </c>
      <c r="AU831" s="67">
        <v>0</v>
      </c>
      <c r="AV831" s="67">
        <v>0</v>
      </c>
      <c r="AW831" s="67">
        <v>0</v>
      </c>
      <c r="AX831" s="67">
        <v>0</v>
      </c>
      <c r="AY831" s="67">
        <v>0</v>
      </c>
      <c r="AZ831" s="67">
        <v>0</v>
      </c>
      <c r="BA831" s="67">
        <v>0</v>
      </c>
      <c r="BB831" s="67">
        <v>0</v>
      </c>
    </row>
    <row r="832" spans="1:54" ht="14.85" customHeight="1" x14ac:dyDescent="0.25">
      <c r="A832" s="6" t="s">
        <v>2423</v>
      </c>
      <c r="B832" s="6" t="s">
        <v>2424</v>
      </c>
      <c r="C832" s="6" t="s">
        <v>7413</v>
      </c>
      <c r="D832" s="6" t="s">
        <v>2425</v>
      </c>
      <c r="E832" s="6" t="s">
        <v>2426</v>
      </c>
      <c r="G832" s="12" t="s">
        <v>4958</v>
      </c>
      <c r="H832" s="6">
        <v>1</v>
      </c>
      <c r="I832" s="6">
        <v>-1000</v>
      </c>
      <c r="J832" s="6">
        <v>1000</v>
      </c>
      <c r="K832" s="13" t="s">
        <v>5255</v>
      </c>
      <c r="L832" s="7" t="s">
        <v>6247</v>
      </c>
      <c r="M832" s="14"/>
      <c r="N832" s="67">
        <v>0</v>
      </c>
      <c r="O832" s="67">
        <v>0</v>
      </c>
      <c r="P832" s="67">
        <v>0</v>
      </c>
      <c r="Q832" s="67">
        <v>0</v>
      </c>
      <c r="R832" s="67">
        <v>0</v>
      </c>
      <c r="S832" s="67">
        <v>0</v>
      </c>
      <c r="T832" s="67">
        <v>0</v>
      </c>
      <c r="U832" s="67">
        <v>0</v>
      </c>
      <c r="V832" s="67">
        <v>0</v>
      </c>
      <c r="W832" s="67">
        <v>0</v>
      </c>
      <c r="X832" s="67">
        <v>0</v>
      </c>
      <c r="Y832" s="67">
        <v>0</v>
      </c>
      <c r="Z832" s="67">
        <v>0</v>
      </c>
      <c r="AA832" s="67">
        <v>0</v>
      </c>
      <c r="AB832" s="67">
        <v>0</v>
      </c>
      <c r="AC832" s="67">
        <v>0</v>
      </c>
      <c r="AD832" s="67">
        <v>0</v>
      </c>
      <c r="AE832" s="67">
        <v>0</v>
      </c>
      <c r="AF832" s="67">
        <v>0</v>
      </c>
      <c r="AG832" s="67">
        <v>0</v>
      </c>
      <c r="AH832" s="67">
        <v>0</v>
      </c>
      <c r="AI832" s="67">
        <v>0</v>
      </c>
      <c r="AJ832" s="67">
        <v>0</v>
      </c>
      <c r="AK832" s="67">
        <v>0</v>
      </c>
      <c r="AL832" s="67">
        <v>0</v>
      </c>
      <c r="AM832" s="67">
        <v>0</v>
      </c>
      <c r="AN832" s="67">
        <v>0</v>
      </c>
      <c r="AO832" s="67">
        <v>0</v>
      </c>
      <c r="AP832" s="67">
        <v>0</v>
      </c>
      <c r="AQ832" s="67">
        <v>0</v>
      </c>
      <c r="AR832" s="67">
        <v>0</v>
      </c>
      <c r="AS832" s="67">
        <v>0</v>
      </c>
      <c r="AT832" s="67">
        <v>0</v>
      </c>
      <c r="AU832" s="67">
        <v>0</v>
      </c>
      <c r="AV832" s="67">
        <v>0</v>
      </c>
      <c r="AW832" s="67">
        <v>0</v>
      </c>
      <c r="AX832" s="67">
        <v>0</v>
      </c>
      <c r="AY832" s="67">
        <v>0</v>
      </c>
      <c r="AZ832" s="67">
        <v>0</v>
      </c>
      <c r="BA832" s="67">
        <v>0</v>
      </c>
      <c r="BB832" s="67">
        <v>0</v>
      </c>
    </row>
    <row r="833" spans="1:54" ht="14.85" customHeight="1" x14ac:dyDescent="0.25">
      <c r="A833" s="6" t="s">
        <v>2427</v>
      </c>
      <c r="B833" s="6" t="s">
        <v>2428</v>
      </c>
      <c r="C833" s="6" t="s">
        <v>7414</v>
      </c>
      <c r="D833" s="6" t="s">
        <v>1587</v>
      </c>
      <c r="E833" s="6" t="s">
        <v>1588</v>
      </c>
      <c r="G833" s="12" t="s">
        <v>4770</v>
      </c>
      <c r="H833" s="6">
        <v>0</v>
      </c>
      <c r="I833" s="6">
        <v>0</v>
      </c>
      <c r="J833" s="6">
        <v>1000</v>
      </c>
      <c r="K833" s="13" t="s">
        <v>4478</v>
      </c>
      <c r="L833" s="7" t="s">
        <v>6248</v>
      </c>
      <c r="M833" s="14"/>
      <c r="N833" s="67">
        <v>1.6991817203682793E-3</v>
      </c>
      <c r="O833" s="67">
        <v>1.6991817203682793E-3</v>
      </c>
      <c r="P833" s="67">
        <v>1.6991817203682793E-3</v>
      </c>
      <c r="Q833" s="67">
        <v>1.7406251769626275E-3</v>
      </c>
      <c r="R833" s="67">
        <v>1.6991817203682793E-3</v>
      </c>
      <c r="S833" s="67">
        <v>1.7406251769626275E-3</v>
      </c>
      <c r="T833" s="67">
        <v>1.6991817203682793E-3</v>
      </c>
      <c r="U833" s="67">
        <v>1.6991817203682793E-3</v>
      </c>
      <c r="V833" s="67">
        <v>1.6991817203682793E-3</v>
      </c>
      <c r="W833" s="67">
        <v>1.7406251769626275E-3</v>
      </c>
      <c r="X833" s="67">
        <v>1.7406251769626275E-3</v>
      </c>
      <c r="Y833" s="67">
        <v>1.6991817203682793E-3</v>
      </c>
      <c r="Z833" s="67">
        <v>1.7406251769626275E-3</v>
      </c>
      <c r="AA833" s="67">
        <v>1.7406251769626275E-3</v>
      </c>
      <c r="AB833" s="67">
        <v>1.6991817203682793E-3</v>
      </c>
      <c r="AC833" s="67">
        <v>1.7406251769626275E-3</v>
      </c>
      <c r="AD833" s="67">
        <v>1.7406251769626275E-3</v>
      </c>
      <c r="AE833" s="67">
        <v>1.7406251769626275E-3</v>
      </c>
      <c r="AF833" s="67">
        <v>1.7820686335569761E-3</v>
      </c>
      <c r="AG833" s="67">
        <v>3.355380527192915E-3</v>
      </c>
      <c r="AH833" s="67">
        <v>3.2691798536548288E-3</v>
      </c>
      <c r="AI833" s="67">
        <v>3.7349290843053848E-3</v>
      </c>
      <c r="AJ833" s="67">
        <v>3.2875419959715181E-3</v>
      </c>
      <c r="AK833" s="67">
        <v>1.9974388600612039E-3</v>
      </c>
      <c r="AL833" s="67">
        <v>1.9250465426886836E-3</v>
      </c>
      <c r="AM833" s="67">
        <v>1.9593051316104467E-3</v>
      </c>
      <c r="AN833" s="67">
        <v>2.960595046406105E-3</v>
      </c>
      <c r="AO833" s="67">
        <v>3.0990553585268734E-3</v>
      </c>
      <c r="AP833" s="67">
        <v>3.0873724547089468E-3</v>
      </c>
      <c r="AQ833" s="67">
        <v>3.090489842698638E-3</v>
      </c>
      <c r="AR833" s="67">
        <v>2.1376105917820095E-3</v>
      </c>
      <c r="AS833" s="67">
        <v>2.0787581149458948E-3</v>
      </c>
      <c r="AT833" s="67">
        <v>2.1102014537105547E-3</v>
      </c>
      <c r="AU833" s="67">
        <v>2.120444859381225E-3</v>
      </c>
      <c r="AV833" s="67">
        <v>1.9380296684129831E-3</v>
      </c>
      <c r="AW833" s="67">
        <v>1.8424225340781246E-3</v>
      </c>
      <c r="AX833" s="67">
        <v>1.9035414856409219E-3</v>
      </c>
      <c r="AY833" s="67">
        <v>1.9221443680198203E-3</v>
      </c>
      <c r="AZ833" s="67">
        <v>1.8675877301088E-3</v>
      </c>
      <c r="BA833" s="67">
        <v>1.8903110268007244E-3</v>
      </c>
      <c r="BB833" s="67">
        <v>1.9006410907744255E-3</v>
      </c>
    </row>
    <row r="834" spans="1:54" ht="14.85" customHeight="1" x14ac:dyDescent="0.25">
      <c r="A834" s="6" t="s">
        <v>2429</v>
      </c>
      <c r="B834" s="6" t="s">
        <v>2430</v>
      </c>
      <c r="C834" s="6" t="s">
        <v>7415</v>
      </c>
      <c r="D834" s="6" t="s">
        <v>2431</v>
      </c>
      <c r="E834" s="6" t="s">
        <v>2432</v>
      </c>
      <c r="G834" s="12" t="s">
        <v>5009</v>
      </c>
      <c r="H834" s="6">
        <v>1</v>
      </c>
      <c r="I834" s="6">
        <v>-1000</v>
      </c>
      <c r="J834" s="6">
        <v>1000</v>
      </c>
      <c r="K834" s="13" t="s">
        <v>5256</v>
      </c>
      <c r="L834" s="7" t="s">
        <v>6249</v>
      </c>
      <c r="M834" s="14"/>
      <c r="N834" s="67">
        <v>0</v>
      </c>
      <c r="O834" s="67">
        <v>0</v>
      </c>
      <c r="P834" s="67">
        <v>0</v>
      </c>
      <c r="Q834" s="67">
        <v>0</v>
      </c>
      <c r="R834" s="67">
        <v>0</v>
      </c>
      <c r="S834" s="67">
        <v>0</v>
      </c>
      <c r="T834" s="67">
        <v>0</v>
      </c>
      <c r="U834" s="67">
        <v>0</v>
      </c>
      <c r="V834" s="67">
        <v>0</v>
      </c>
      <c r="W834" s="67">
        <v>0</v>
      </c>
      <c r="X834" s="67">
        <v>0</v>
      </c>
      <c r="Y834" s="67">
        <v>0</v>
      </c>
      <c r="Z834" s="67">
        <v>0</v>
      </c>
      <c r="AA834" s="67">
        <v>0</v>
      </c>
      <c r="AB834" s="67">
        <v>0</v>
      </c>
      <c r="AC834" s="67">
        <v>0</v>
      </c>
      <c r="AD834" s="67">
        <v>0</v>
      </c>
      <c r="AE834" s="67">
        <v>0</v>
      </c>
      <c r="AF834" s="67">
        <v>0</v>
      </c>
      <c r="AG834" s="67">
        <v>0</v>
      </c>
      <c r="AH834" s="67">
        <v>0</v>
      </c>
      <c r="AI834" s="67">
        <v>0</v>
      </c>
      <c r="AJ834" s="67">
        <v>0</v>
      </c>
      <c r="AK834" s="67">
        <v>0</v>
      </c>
      <c r="AL834" s="67">
        <v>0</v>
      </c>
      <c r="AM834" s="67">
        <v>0</v>
      </c>
      <c r="AN834" s="67">
        <v>0</v>
      </c>
      <c r="AO834" s="67">
        <v>0</v>
      </c>
      <c r="AP834" s="67">
        <v>0</v>
      </c>
      <c r="AQ834" s="67">
        <v>0</v>
      </c>
      <c r="AR834" s="67">
        <v>0</v>
      </c>
      <c r="AS834" s="67">
        <v>0</v>
      </c>
      <c r="AT834" s="67">
        <v>0</v>
      </c>
      <c r="AU834" s="67">
        <v>0</v>
      </c>
      <c r="AV834" s="67">
        <v>0</v>
      </c>
      <c r="AW834" s="67">
        <v>0</v>
      </c>
      <c r="AX834" s="67">
        <v>0</v>
      </c>
      <c r="AY834" s="67">
        <v>0</v>
      </c>
      <c r="AZ834" s="67">
        <v>0</v>
      </c>
      <c r="BA834" s="67">
        <v>0</v>
      </c>
      <c r="BB834" s="67">
        <v>0</v>
      </c>
    </row>
    <row r="835" spans="1:54" ht="14.85" customHeight="1" x14ac:dyDescent="0.25">
      <c r="A835" s="6" t="s">
        <v>2433</v>
      </c>
      <c r="B835" s="6" t="s">
        <v>2434</v>
      </c>
      <c r="C835" s="6" t="s">
        <v>7416</v>
      </c>
      <c r="D835" s="6" t="s">
        <v>1866</v>
      </c>
      <c r="E835" s="6" t="s">
        <v>1867</v>
      </c>
      <c r="G835" s="12" t="s">
        <v>4930</v>
      </c>
      <c r="H835" s="6">
        <v>0</v>
      </c>
      <c r="I835" s="6">
        <v>0</v>
      </c>
      <c r="J835" s="6">
        <v>1000</v>
      </c>
      <c r="K835" s="13" t="s">
        <v>5205</v>
      </c>
      <c r="L835" s="7" t="s">
        <v>6250</v>
      </c>
      <c r="M835" s="14"/>
      <c r="N835" s="67">
        <v>0</v>
      </c>
      <c r="O835" s="67">
        <v>0</v>
      </c>
      <c r="P835" s="67">
        <v>0</v>
      </c>
      <c r="Q835" s="67">
        <v>0</v>
      </c>
      <c r="R835" s="67">
        <v>0</v>
      </c>
      <c r="S835" s="67">
        <v>0</v>
      </c>
      <c r="T835" s="67">
        <v>0</v>
      </c>
      <c r="U835" s="67">
        <v>0</v>
      </c>
      <c r="V835" s="67">
        <v>0</v>
      </c>
      <c r="W835" s="67">
        <v>0</v>
      </c>
      <c r="X835" s="67">
        <v>0</v>
      </c>
      <c r="Y835" s="67">
        <v>0</v>
      </c>
      <c r="Z835" s="67">
        <v>0</v>
      </c>
      <c r="AA835" s="67">
        <v>0</v>
      </c>
      <c r="AB835" s="67">
        <v>0</v>
      </c>
      <c r="AC835" s="67">
        <v>0</v>
      </c>
      <c r="AD835" s="67">
        <v>0</v>
      </c>
      <c r="AE835" s="67">
        <v>0</v>
      </c>
      <c r="AF835" s="67">
        <v>0</v>
      </c>
      <c r="AG835" s="67">
        <v>1.9425866913840184E-2</v>
      </c>
      <c r="AH835" s="67">
        <v>1.8926810905598057E-2</v>
      </c>
      <c r="AI835" s="67">
        <v>2.1623250995333687E-2</v>
      </c>
      <c r="AJ835" s="67">
        <v>1.903311793396828E-2</v>
      </c>
      <c r="AK835" s="67">
        <v>0</v>
      </c>
      <c r="AL835" s="67">
        <v>0</v>
      </c>
      <c r="AM835" s="67">
        <v>0</v>
      </c>
      <c r="AN835" s="67">
        <v>1.7140269156110777E-2</v>
      </c>
      <c r="AO835" s="67">
        <v>1.7941880649742781E-2</v>
      </c>
      <c r="AP835" s="67">
        <v>1.7874242856385211E-2</v>
      </c>
      <c r="AQ835" s="67">
        <v>1.789229087320951E-2</v>
      </c>
      <c r="AR835" s="67">
        <v>1.237562730457635E-2</v>
      </c>
      <c r="AS835" s="67">
        <v>1.2034902795596557E-2</v>
      </c>
      <c r="AT835" s="67">
        <v>0</v>
      </c>
      <c r="AU835" s="67">
        <v>1.227624685267417E-2</v>
      </c>
      <c r="AV835" s="67">
        <v>1.1220160011228417E-2</v>
      </c>
      <c r="AW835" s="67">
        <v>0</v>
      </c>
      <c r="AX835" s="67">
        <v>0</v>
      </c>
      <c r="AY835" s="67">
        <v>0</v>
      </c>
      <c r="AZ835" s="67">
        <v>0</v>
      </c>
      <c r="BA835" s="67">
        <v>0</v>
      </c>
      <c r="BB835" s="67">
        <v>0</v>
      </c>
    </row>
    <row r="836" spans="1:54" ht="14.85" customHeight="1" x14ac:dyDescent="0.25">
      <c r="A836" s="6" t="s">
        <v>2435</v>
      </c>
      <c r="B836" s="6" t="s">
        <v>2436</v>
      </c>
      <c r="C836" s="6" t="s">
        <v>7417</v>
      </c>
      <c r="D836" s="6" t="s">
        <v>428</v>
      </c>
      <c r="E836" s="6" t="s">
        <v>429</v>
      </c>
      <c r="G836" s="12" t="s">
        <v>4852</v>
      </c>
      <c r="H836" s="6">
        <v>0</v>
      </c>
      <c r="I836" s="6">
        <v>0</v>
      </c>
      <c r="J836" s="6">
        <v>1000</v>
      </c>
      <c r="K836" s="13" t="s">
        <v>5243</v>
      </c>
      <c r="L836" s="7" t="s">
        <v>6251</v>
      </c>
      <c r="M836" s="14"/>
      <c r="N836" s="67">
        <v>0</v>
      </c>
      <c r="O836" s="67">
        <v>0</v>
      </c>
      <c r="P836" s="67">
        <v>0</v>
      </c>
      <c r="Q836" s="67">
        <v>0</v>
      </c>
      <c r="R836" s="67">
        <v>0</v>
      </c>
      <c r="S836" s="67">
        <v>0</v>
      </c>
      <c r="T836" s="67">
        <v>0</v>
      </c>
      <c r="U836" s="67">
        <v>0</v>
      </c>
      <c r="V836" s="67">
        <v>0</v>
      </c>
      <c r="W836" s="67">
        <v>0</v>
      </c>
      <c r="X836" s="67">
        <v>0</v>
      </c>
      <c r="Y836" s="67">
        <v>0</v>
      </c>
      <c r="Z836" s="67">
        <v>0</v>
      </c>
      <c r="AA836" s="67">
        <v>0</v>
      </c>
      <c r="AB836" s="67">
        <v>0</v>
      </c>
      <c r="AC836" s="67">
        <v>0</v>
      </c>
      <c r="AD836" s="67">
        <v>0</v>
      </c>
      <c r="AE836" s="67">
        <v>0</v>
      </c>
      <c r="AF836" s="67">
        <v>0</v>
      </c>
      <c r="AG836" s="67">
        <v>0</v>
      </c>
      <c r="AH836" s="67">
        <v>0</v>
      </c>
      <c r="AI836" s="67">
        <v>0</v>
      </c>
      <c r="AJ836" s="67">
        <v>0</v>
      </c>
      <c r="AK836" s="67">
        <v>0</v>
      </c>
      <c r="AL836" s="67">
        <v>0</v>
      </c>
      <c r="AM836" s="67">
        <v>0</v>
      </c>
      <c r="AN836" s="67">
        <v>0</v>
      </c>
      <c r="AO836" s="67">
        <v>0</v>
      </c>
      <c r="AP836" s="67">
        <v>0</v>
      </c>
      <c r="AQ836" s="67">
        <v>0</v>
      </c>
      <c r="AR836" s="67">
        <v>0</v>
      </c>
      <c r="AS836" s="67">
        <v>0</v>
      </c>
      <c r="AT836" s="67">
        <v>0</v>
      </c>
      <c r="AU836" s="67">
        <v>0</v>
      </c>
      <c r="AV836" s="67">
        <v>0</v>
      </c>
      <c r="AW836" s="67">
        <v>0</v>
      </c>
      <c r="AX836" s="67">
        <v>0</v>
      </c>
      <c r="AY836" s="67">
        <v>0</v>
      </c>
      <c r="AZ836" s="67">
        <v>0</v>
      </c>
      <c r="BA836" s="67">
        <v>0</v>
      </c>
      <c r="BB836" s="67">
        <v>0</v>
      </c>
    </row>
    <row r="837" spans="1:54" ht="14.85" customHeight="1" x14ac:dyDescent="0.25">
      <c r="A837" s="6" t="s">
        <v>2437</v>
      </c>
      <c r="B837" s="6" t="s">
        <v>2438</v>
      </c>
      <c r="C837" s="6" t="s">
        <v>7418</v>
      </c>
      <c r="D837" s="6" t="s">
        <v>352</v>
      </c>
      <c r="E837" s="6" t="s">
        <v>353</v>
      </c>
      <c r="G837" s="12" t="s">
        <v>4613</v>
      </c>
      <c r="H837" s="6">
        <v>1</v>
      </c>
      <c r="I837" s="6">
        <v>-1000</v>
      </c>
      <c r="J837" s="6">
        <v>1000</v>
      </c>
      <c r="L837" s="7" t="s">
        <v>6252</v>
      </c>
      <c r="M837" s="14"/>
      <c r="N837" s="67">
        <v>0</v>
      </c>
      <c r="O837" s="67">
        <v>0</v>
      </c>
      <c r="P837" s="67">
        <v>0</v>
      </c>
      <c r="Q837" s="67">
        <v>0</v>
      </c>
      <c r="R837" s="67">
        <v>0</v>
      </c>
      <c r="S837" s="67">
        <v>0</v>
      </c>
      <c r="T837" s="67">
        <v>0</v>
      </c>
      <c r="U837" s="67">
        <v>0</v>
      </c>
      <c r="V837" s="67">
        <v>0</v>
      </c>
      <c r="W837" s="67">
        <v>0</v>
      </c>
      <c r="X837" s="67">
        <v>0</v>
      </c>
      <c r="Y837" s="67">
        <v>0</v>
      </c>
      <c r="Z837" s="67">
        <v>0</v>
      </c>
      <c r="AA837" s="67">
        <v>0</v>
      </c>
      <c r="AB837" s="67">
        <v>0</v>
      </c>
      <c r="AC837" s="67">
        <v>0</v>
      </c>
      <c r="AD837" s="67">
        <v>0</v>
      </c>
      <c r="AE837" s="67">
        <v>0</v>
      </c>
      <c r="AF837" s="67">
        <v>0</v>
      </c>
      <c r="AG837" s="67">
        <v>0</v>
      </c>
      <c r="AH837" s="67">
        <v>0</v>
      </c>
      <c r="AI837" s="67">
        <v>0</v>
      </c>
      <c r="AJ837" s="67">
        <v>0</v>
      </c>
      <c r="AK837" s="67">
        <v>0</v>
      </c>
      <c r="AL837" s="67">
        <v>0</v>
      </c>
      <c r="AM837" s="67">
        <v>0</v>
      </c>
      <c r="AN837" s="67">
        <v>0</v>
      </c>
      <c r="AO837" s="67">
        <v>0</v>
      </c>
      <c r="AP837" s="67">
        <v>0</v>
      </c>
      <c r="AQ837" s="67">
        <v>0</v>
      </c>
      <c r="AR837" s="67">
        <v>0</v>
      </c>
      <c r="AS837" s="67">
        <v>0</v>
      </c>
      <c r="AT837" s="67">
        <v>0</v>
      </c>
      <c r="AU837" s="67">
        <v>0</v>
      </c>
      <c r="AV837" s="67">
        <v>0</v>
      </c>
      <c r="AW837" s="67">
        <v>0</v>
      </c>
      <c r="AX837" s="67">
        <v>0</v>
      </c>
      <c r="AY837" s="67">
        <v>0</v>
      </c>
      <c r="AZ837" s="67">
        <v>0</v>
      </c>
      <c r="BA837" s="67">
        <v>0</v>
      </c>
      <c r="BB837" s="67">
        <v>0</v>
      </c>
    </row>
    <row r="838" spans="1:54" ht="14.85" customHeight="1" x14ac:dyDescent="0.25">
      <c r="A838" s="6" t="s">
        <v>2439</v>
      </c>
      <c r="B838" s="6" t="s">
        <v>2440</v>
      </c>
      <c r="C838" s="6" t="s">
        <v>7419</v>
      </c>
      <c r="D838" s="6" t="s">
        <v>180</v>
      </c>
      <c r="E838" s="6" t="s">
        <v>181</v>
      </c>
      <c r="G838" s="12" t="s">
        <v>4827</v>
      </c>
      <c r="H838" s="6">
        <v>1</v>
      </c>
      <c r="I838" s="6">
        <v>-1000</v>
      </c>
      <c r="J838" s="6">
        <v>1000</v>
      </c>
      <c r="K838" s="13" t="s">
        <v>4590</v>
      </c>
      <c r="L838" s="7" t="s">
        <v>6253</v>
      </c>
      <c r="M838" s="14"/>
      <c r="N838" s="67">
        <v>0</v>
      </c>
      <c r="O838" s="67">
        <v>0</v>
      </c>
      <c r="P838" s="67">
        <v>0</v>
      </c>
      <c r="Q838" s="67">
        <v>0</v>
      </c>
      <c r="R838" s="67">
        <v>0</v>
      </c>
      <c r="S838" s="67">
        <v>0</v>
      </c>
      <c r="T838" s="67">
        <v>0</v>
      </c>
      <c r="U838" s="67">
        <v>0</v>
      </c>
      <c r="V838" s="67">
        <v>0</v>
      </c>
      <c r="W838" s="67">
        <v>0</v>
      </c>
      <c r="X838" s="67">
        <v>0</v>
      </c>
      <c r="Y838" s="67">
        <v>0</v>
      </c>
      <c r="Z838" s="67">
        <v>0</v>
      </c>
      <c r="AA838" s="67">
        <v>0</v>
      </c>
      <c r="AB838" s="67">
        <v>0</v>
      </c>
      <c r="AC838" s="67">
        <v>0</v>
      </c>
      <c r="AD838" s="67">
        <v>0</v>
      </c>
      <c r="AE838" s="67">
        <v>0</v>
      </c>
      <c r="AF838" s="67">
        <v>0</v>
      </c>
      <c r="AG838" s="67">
        <v>0</v>
      </c>
      <c r="AH838" s="67">
        <v>0</v>
      </c>
      <c r="AI838" s="67">
        <v>0</v>
      </c>
      <c r="AJ838" s="67">
        <v>0</v>
      </c>
      <c r="AK838" s="67">
        <v>0</v>
      </c>
      <c r="AL838" s="67">
        <v>0</v>
      </c>
      <c r="AM838" s="67">
        <v>0</v>
      </c>
      <c r="AN838" s="67">
        <v>0</v>
      </c>
      <c r="AO838" s="67">
        <v>0</v>
      </c>
      <c r="AP838" s="67">
        <v>0</v>
      </c>
      <c r="AQ838" s="67">
        <v>0</v>
      </c>
      <c r="AR838" s="67">
        <v>0</v>
      </c>
      <c r="AS838" s="67">
        <v>0</v>
      </c>
      <c r="AT838" s="67">
        <v>0</v>
      </c>
      <c r="AU838" s="67">
        <v>0</v>
      </c>
      <c r="AV838" s="67">
        <v>0</v>
      </c>
      <c r="AW838" s="67">
        <v>0</v>
      </c>
      <c r="AX838" s="67">
        <v>0</v>
      </c>
      <c r="AY838" s="67">
        <v>0</v>
      </c>
      <c r="AZ838" s="67">
        <v>0</v>
      </c>
      <c r="BA838" s="67">
        <v>0</v>
      </c>
      <c r="BB838" s="67">
        <v>0</v>
      </c>
    </row>
    <row r="839" spans="1:54" ht="14.85" customHeight="1" x14ac:dyDescent="0.25">
      <c r="A839" s="6" t="s">
        <v>2441</v>
      </c>
      <c r="B839" s="6" t="s">
        <v>2442</v>
      </c>
      <c r="C839" s="6" t="s">
        <v>7420</v>
      </c>
      <c r="D839" s="6" t="s">
        <v>2443</v>
      </c>
      <c r="E839" s="6" t="s">
        <v>2444</v>
      </c>
      <c r="G839" s="12" t="s">
        <v>4750</v>
      </c>
      <c r="H839" s="6">
        <v>1</v>
      </c>
      <c r="I839" s="6">
        <v>-1000</v>
      </c>
      <c r="J839" s="6">
        <v>1000</v>
      </c>
      <c r="K839" s="13" t="s">
        <v>4778</v>
      </c>
      <c r="L839" s="7" t="s">
        <v>6254</v>
      </c>
      <c r="M839" s="14"/>
      <c r="N839" s="67">
        <v>0</v>
      </c>
      <c r="O839" s="67">
        <v>0</v>
      </c>
      <c r="P839" s="67">
        <v>0</v>
      </c>
      <c r="Q839" s="67">
        <v>0</v>
      </c>
      <c r="R839" s="67">
        <v>0</v>
      </c>
      <c r="S839" s="67">
        <v>0</v>
      </c>
      <c r="T839" s="67">
        <v>0</v>
      </c>
      <c r="U839" s="67">
        <v>0</v>
      </c>
      <c r="V839" s="67">
        <v>0</v>
      </c>
      <c r="W839" s="67">
        <v>0</v>
      </c>
      <c r="X839" s="67">
        <v>0</v>
      </c>
      <c r="Y839" s="67">
        <v>0</v>
      </c>
      <c r="Z839" s="67">
        <v>0</v>
      </c>
      <c r="AA839" s="67">
        <v>0</v>
      </c>
      <c r="AB839" s="67">
        <v>0</v>
      </c>
      <c r="AC839" s="67">
        <v>0</v>
      </c>
      <c r="AD839" s="67">
        <v>0</v>
      </c>
      <c r="AE839" s="67">
        <v>0</v>
      </c>
      <c r="AF839" s="67">
        <v>0</v>
      </c>
      <c r="AG839" s="67">
        <v>0</v>
      </c>
      <c r="AH839" s="67">
        <v>0</v>
      </c>
      <c r="AI839" s="67">
        <v>0</v>
      </c>
      <c r="AJ839" s="67">
        <v>0</v>
      </c>
      <c r="AK839" s="67">
        <v>0</v>
      </c>
      <c r="AL839" s="67">
        <v>0</v>
      </c>
      <c r="AM839" s="67">
        <v>0</v>
      </c>
      <c r="AN839" s="67">
        <v>0</v>
      </c>
      <c r="AO839" s="67">
        <v>0</v>
      </c>
      <c r="AP839" s="67">
        <v>0</v>
      </c>
      <c r="AQ839" s="67">
        <v>0</v>
      </c>
      <c r="AR839" s="67">
        <v>0</v>
      </c>
      <c r="AS839" s="67">
        <v>0</v>
      </c>
      <c r="AT839" s="67">
        <v>0</v>
      </c>
      <c r="AU839" s="67">
        <v>0</v>
      </c>
      <c r="AV839" s="67">
        <v>0</v>
      </c>
      <c r="AW839" s="67">
        <v>0</v>
      </c>
      <c r="AX839" s="67">
        <v>0</v>
      </c>
      <c r="AY839" s="67">
        <v>0</v>
      </c>
      <c r="AZ839" s="67">
        <v>0</v>
      </c>
      <c r="BA839" s="67">
        <v>0</v>
      </c>
      <c r="BB839" s="67">
        <v>0</v>
      </c>
    </row>
    <row r="840" spans="1:54" ht="14.85" customHeight="1" x14ac:dyDescent="0.25">
      <c r="A840" s="6" t="s">
        <v>2445</v>
      </c>
      <c r="B840" s="6" t="s">
        <v>2446</v>
      </c>
      <c r="C840" s="6" t="s">
        <v>7421</v>
      </c>
      <c r="D840" s="6" t="s">
        <v>318</v>
      </c>
      <c r="E840" s="6" t="s">
        <v>319</v>
      </c>
      <c r="G840" s="12" t="s">
        <v>4716</v>
      </c>
      <c r="H840" s="6">
        <v>0</v>
      </c>
      <c r="I840" s="6">
        <v>0</v>
      </c>
      <c r="J840" s="6">
        <v>1000</v>
      </c>
      <c r="K840" s="13" t="s">
        <v>5035</v>
      </c>
      <c r="L840" s="7" t="s">
        <v>6255</v>
      </c>
      <c r="M840" s="14"/>
      <c r="N840" s="67">
        <v>0</v>
      </c>
      <c r="O840" s="67">
        <v>0</v>
      </c>
      <c r="P840" s="67">
        <v>0</v>
      </c>
      <c r="Q840" s="67">
        <v>0</v>
      </c>
      <c r="R840" s="67">
        <v>0</v>
      </c>
      <c r="S840" s="67">
        <v>0</v>
      </c>
      <c r="T840" s="67">
        <v>0</v>
      </c>
      <c r="U840" s="67">
        <v>0</v>
      </c>
      <c r="V840" s="67">
        <v>0</v>
      </c>
      <c r="W840" s="67">
        <v>0</v>
      </c>
      <c r="X840" s="67">
        <v>0</v>
      </c>
      <c r="Y840" s="67">
        <v>0</v>
      </c>
      <c r="Z840" s="67">
        <v>0</v>
      </c>
      <c r="AA840" s="67">
        <v>0</v>
      </c>
      <c r="AB840" s="67">
        <v>0</v>
      </c>
      <c r="AC840" s="67">
        <v>0</v>
      </c>
      <c r="AD840" s="67">
        <v>0</v>
      </c>
      <c r="AE840" s="67">
        <v>0</v>
      </c>
      <c r="AF840" s="67">
        <v>0</v>
      </c>
      <c r="AG840" s="67">
        <v>0</v>
      </c>
      <c r="AH840" s="67">
        <v>0</v>
      </c>
      <c r="AI840" s="67">
        <v>0</v>
      </c>
      <c r="AJ840" s="67">
        <v>0</v>
      </c>
      <c r="AK840" s="67">
        <v>0</v>
      </c>
      <c r="AL840" s="67">
        <v>0</v>
      </c>
      <c r="AM840" s="67">
        <v>0</v>
      </c>
      <c r="AN840" s="67">
        <v>0</v>
      </c>
      <c r="AO840" s="67">
        <v>0</v>
      </c>
      <c r="AP840" s="67">
        <v>0</v>
      </c>
      <c r="AQ840" s="67">
        <v>0</v>
      </c>
      <c r="AR840" s="67">
        <v>0</v>
      </c>
      <c r="AS840" s="67">
        <v>0</v>
      </c>
      <c r="AT840" s="67">
        <v>0</v>
      </c>
      <c r="AU840" s="67">
        <v>0</v>
      </c>
      <c r="AV840" s="67">
        <v>0</v>
      </c>
      <c r="AW840" s="67">
        <v>0</v>
      </c>
      <c r="AX840" s="67">
        <v>0</v>
      </c>
      <c r="AY840" s="67">
        <v>0</v>
      </c>
      <c r="AZ840" s="67">
        <v>0</v>
      </c>
      <c r="BA840" s="67">
        <v>0</v>
      </c>
      <c r="BB840" s="67">
        <v>0</v>
      </c>
    </row>
    <row r="841" spans="1:54" ht="14.85" customHeight="1" x14ac:dyDescent="0.25">
      <c r="A841" s="6" t="s">
        <v>2447</v>
      </c>
      <c r="B841" s="6" t="s">
        <v>2448</v>
      </c>
      <c r="C841" s="6" t="s">
        <v>7422</v>
      </c>
      <c r="D841" s="6" t="s">
        <v>2449</v>
      </c>
      <c r="E841" s="6" t="s">
        <v>2450</v>
      </c>
      <c r="G841" s="12" t="s">
        <v>4862</v>
      </c>
      <c r="H841" s="6">
        <v>0</v>
      </c>
      <c r="I841" s="6">
        <v>0</v>
      </c>
      <c r="J841" s="6">
        <v>1000</v>
      </c>
      <c r="K841" s="13" t="s">
        <v>5257</v>
      </c>
      <c r="L841" s="7" t="s">
        <v>6256</v>
      </c>
      <c r="M841" s="14"/>
      <c r="N841" s="67">
        <v>0</v>
      </c>
      <c r="O841" s="67">
        <v>0</v>
      </c>
      <c r="P841" s="67">
        <v>0</v>
      </c>
      <c r="Q841" s="67">
        <v>0</v>
      </c>
      <c r="R841" s="67">
        <v>0</v>
      </c>
      <c r="S841" s="67">
        <v>0</v>
      </c>
      <c r="T841" s="67">
        <v>0</v>
      </c>
      <c r="U841" s="67">
        <v>0</v>
      </c>
      <c r="V841" s="67">
        <v>0</v>
      </c>
      <c r="W841" s="67">
        <v>0</v>
      </c>
      <c r="X841" s="67">
        <v>0</v>
      </c>
      <c r="Y841" s="67">
        <v>0</v>
      </c>
      <c r="Z841" s="67">
        <v>0</v>
      </c>
      <c r="AA841" s="67">
        <v>0</v>
      </c>
      <c r="AB841" s="67">
        <v>0</v>
      </c>
      <c r="AC841" s="67">
        <v>0</v>
      </c>
      <c r="AD841" s="67">
        <v>0</v>
      </c>
      <c r="AE841" s="67">
        <v>0</v>
      </c>
      <c r="AF841" s="67">
        <v>0</v>
      </c>
      <c r="AG841" s="67">
        <v>0</v>
      </c>
      <c r="AH841" s="67">
        <v>0</v>
      </c>
      <c r="AI841" s="67">
        <v>0</v>
      </c>
      <c r="AJ841" s="67">
        <v>0</v>
      </c>
      <c r="AK841" s="67">
        <v>0</v>
      </c>
      <c r="AL841" s="67">
        <v>0</v>
      </c>
      <c r="AM841" s="67">
        <v>0</v>
      </c>
      <c r="AN841" s="67">
        <v>0</v>
      </c>
      <c r="AO841" s="67">
        <v>0</v>
      </c>
      <c r="AP841" s="67">
        <v>0</v>
      </c>
      <c r="AQ841" s="67">
        <v>0</v>
      </c>
      <c r="AR841" s="67">
        <v>0</v>
      </c>
      <c r="AS841" s="67">
        <v>0</v>
      </c>
      <c r="AT841" s="67">
        <v>0</v>
      </c>
      <c r="AU841" s="67">
        <v>0</v>
      </c>
      <c r="AV841" s="67">
        <v>0</v>
      </c>
      <c r="AW841" s="67">
        <v>0</v>
      </c>
      <c r="AX841" s="67">
        <v>0</v>
      </c>
      <c r="AY841" s="67">
        <v>0</v>
      </c>
      <c r="AZ841" s="67">
        <v>0</v>
      </c>
      <c r="BA841" s="67">
        <v>0</v>
      </c>
      <c r="BB841" s="67">
        <v>0</v>
      </c>
    </row>
    <row r="842" spans="1:54" ht="14.85" customHeight="1" x14ac:dyDescent="0.25">
      <c r="A842" s="6" t="s">
        <v>2451</v>
      </c>
      <c r="B842" s="6" t="s">
        <v>2452</v>
      </c>
      <c r="C842" s="6" t="s">
        <v>7423</v>
      </c>
      <c r="D842" s="6" t="s">
        <v>2453</v>
      </c>
      <c r="E842" s="6" t="s">
        <v>2454</v>
      </c>
      <c r="G842" s="12" t="s">
        <v>4959</v>
      </c>
      <c r="H842" s="6">
        <v>0</v>
      </c>
      <c r="I842" s="6">
        <v>0</v>
      </c>
      <c r="J842" s="6">
        <v>1000</v>
      </c>
      <c r="K842" s="13" t="s">
        <v>5258</v>
      </c>
      <c r="L842" s="7" t="s">
        <v>6257</v>
      </c>
      <c r="M842" s="14"/>
      <c r="N842" s="67">
        <v>0</v>
      </c>
      <c r="O842" s="67">
        <v>0</v>
      </c>
      <c r="P842" s="67">
        <v>0</v>
      </c>
      <c r="Q842" s="67">
        <v>0</v>
      </c>
      <c r="R842" s="67">
        <v>0</v>
      </c>
      <c r="S842" s="67">
        <v>0</v>
      </c>
      <c r="T842" s="67">
        <v>0</v>
      </c>
      <c r="U842" s="67">
        <v>0</v>
      </c>
      <c r="V842" s="67">
        <v>0</v>
      </c>
      <c r="W842" s="67">
        <v>0</v>
      </c>
      <c r="X842" s="67">
        <v>0</v>
      </c>
      <c r="Y842" s="67">
        <v>0</v>
      </c>
      <c r="Z842" s="67">
        <v>0</v>
      </c>
      <c r="AA842" s="67">
        <v>0</v>
      </c>
      <c r="AB842" s="67">
        <v>0</v>
      </c>
      <c r="AC842" s="67">
        <v>0</v>
      </c>
      <c r="AD842" s="67">
        <v>0</v>
      </c>
      <c r="AE842" s="67">
        <v>0</v>
      </c>
      <c r="AF842" s="67">
        <v>0</v>
      </c>
      <c r="AG842" s="67">
        <v>0</v>
      </c>
      <c r="AH842" s="67">
        <v>0</v>
      </c>
      <c r="AI842" s="67">
        <v>0</v>
      </c>
      <c r="AJ842" s="67">
        <v>0</v>
      </c>
      <c r="AK842" s="67">
        <v>0</v>
      </c>
      <c r="AL842" s="67">
        <v>0</v>
      </c>
      <c r="AM842" s="67">
        <v>0</v>
      </c>
      <c r="AN842" s="67">
        <v>0</v>
      </c>
      <c r="AO842" s="67">
        <v>0</v>
      </c>
      <c r="AP842" s="67">
        <v>0</v>
      </c>
      <c r="AQ842" s="67">
        <v>0</v>
      </c>
      <c r="AR842" s="67">
        <v>0</v>
      </c>
      <c r="AS842" s="67">
        <v>0</v>
      </c>
      <c r="AT842" s="67">
        <v>0</v>
      </c>
      <c r="AU842" s="67">
        <v>0</v>
      </c>
      <c r="AV842" s="67">
        <v>0</v>
      </c>
      <c r="AW842" s="67">
        <v>0</v>
      </c>
      <c r="AX842" s="67">
        <v>0</v>
      </c>
      <c r="AY842" s="67">
        <v>0</v>
      </c>
      <c r="AZ842" s="67">
        <v>0</v>
      </c>
      <c r="BA842" s="67">
        <v>0</v>
      </c>
      <c r="BB842" s="67">
        <v>0</v>
      </c>
    </row>
    <row r="843" spans="1:54" ht="14.85" customHeight="1" x14ac:dyDescent="0.25">
      <c r="A843" s="6" t="s">
        <v>2455</v>
      </c>
      <c r="B843" s="6" t="s">
        <v>2456</v>
      </c>
      <c r="C843" s="6" t="s">
        <v>7424</v>
      </c>
      <c r="D843" s="6" t="s">
        <v>2457</v>
      </c>
      <c r="E843" s="6" t="s">
        <v>2458</v>
      </c>
      <c r="G843" s="12" t="s">
        <v>4960</v>
      </c>
      <c r="H843" s="6">
        <v>1</v>
      </c>
      <c r="I843" s="6">
        <v>-1000</v>
      </c>
      <c r="J843" s="6">
        <v>1000</v>
      </c>
      <c r="L843" s="7" t="s">
        <v>6258</v>
      </c>
      <c r="M843" s="14"/>
      <c r="N843" s="67">
        <v>0</v>
      </c>
      <c r="O843" s="67">
        <v>0</v>
      </c>
      <c r="P843" s="67">
        <v>0</v>
      </c>
      <c r="Q843" s="67">
        <v>0</v>
      </c>
      <c r="R843" s="67">
        <v>0</v>
      </c>
      <c r="S843" s="67">
        <v>0</v>
      </c>
      <c r="T843" s="67">
        <v>0</v>
      </c>
      <c r="U843" s="67">
        <v>0</v>
      </c>
      <c r="V843" s="67">
        <v>0</v>
      </c>
      <c r="W843" s="67">
        <v>0</v>
      </c>
      <c r="X843" s="67">
        <v>0</v>
      </c>
      <c r="Y843" s="67">
        <v>0</v>
      </c>
      <c r="Z843" s="67">
        <v>0</v>
      </c>
      <c r="AA843" s="67">
        <v>0</v>
      </c>
      <c r="AB843" s="67">
        <v>0</v>
      </c>
      <c r="AC843" s="67">
        <v>0</v>
      </c>
      <c r="AD843" s="67">
        <v>0</v>
      </c>
      <c r="AE843" s="67">
        <v>0</v>
      </c>
      <c r="AF843" s="67">
        <v>0</v>
      </c>
      <c r="AG843" s="67">
        <v>0</v>
      </c>
      <c r="AH843" s="67">
        <v>0</v>
      </c>
      <c r="AI843" s="67">
        <v>0</v>
      </c>
      <c r="AJ843" s="67">
        <v>0</v>
      </c>
      <c r="AK843" s="67">
        <v>0</v>
      </c>
      <c r="AL843" s="67">
        <v>0</v>
      </c>
      <c r="AM843" s="67">
        <v>0</v>
      </c>
      <c r="AN843" s="67">
        <v>0</v>
      </c>
      <c r="AO843" s="67">
        <v>0</v>
      </c>
      <c r="AP843" s="67">
        <v>0</v>
      </c>
      <c r="AQ843" s="67">
        <v>0</v>
      </c>
      <c r="AR843" s="67">
        <v>0</v>
      </c>
      <c r="AS843" s="67">
        <v>0</v>
      </c>
      <c r="AT843" s="67">
        <v>0</v>
      </c>
      <c r="AU843" s="67">
        <v>0</v>
      </c>
      <c r="AV843" s="67">
        <v>0</v>
      </c>
      <c r="AW843" s="67">
        <v>0</v>
      </c>
      <c r="AX843" s="67">
        <v>0</v>
      </c>
      <c r="AY843" s="67">
        <v>0</v>
      </c>
      <c r="AZ843" s="67">
        <v>0</v>
      </c>
      <c r="BA843" s="67">
        <v>0</v>
      </c>
      <c r="BB843" s="67">
        <v>0</v>
      </c>
    </row>
    <row r="844" spans="1:54" ht="14.85" customHeight="1" x14ac:dyDescent="0.25">
      <c r="A844" s="6" t="s">
        <v>2459</v>
      </c>
      <c r="B844" s="6" t="s">
        <v>2460</v>
      </c>
      <c r="C844" s="6" t="s">
        <v>7425</v>
      </c>
      <c r="D844" s="6" t="s">
        <v>2067</v>
      </c>
      <c r="E844" s="6" t="s">
        <v>2068</v>
      </c>
      <c r="H844" s="6">
        <v>1</v>
      </c>
      <c r="I844" s="6">
        <v>-1000</v>
      </c>
      <c r="J844" s="6">
        <v>1000</v>
      </c>
      <c r="L844" s="7" t="s">
        <v>6259</v>
      </c>
      <c r="M844" s="14"/>
      <c r="N844" s="67">
        <v>0</v>
      </c>
      <c r="O844" s="67">
        <v>0</v>
      </c>
      <c r="P844" s="67">
        <v>0</v>
      </c>
      <c r="Q844" s="67">
        <v>0</v>
      </c>
      <c r="R844" s="67">
        <v>0</v>
      </c>
      <c r="S844" s="67">
        <v>0</v>
      </c>
      <c r="T844" s="67">
        <v>0</v>
      </c>
      <c r="U844" s="67">
        <v>0</v>
      </c>
      <c r="V844" s="67">
        <v>0</v>
      </c>
      <c r="W844" s="67">
        <v>0</v>
      </c>
      <c r="X844" s="67">
        <v>0</v>
      </c>
      <c r="Y844" s="67">
        <v>0</v>
      </c>
      <c r="Z844" s="67">
        <v>0</v>
      </c>
      <c r="AA844" s="67">
        <v>0</v>
      </c>
      <c r="AB844" s="67">
        <v>0</v>
      </c>
      <c r="AC844" s="67">
        <v>0</v>
      </c>
      <c r="AD844" s="67">
        <v>0</v>
      </c>
      <c r="AE844" s="67">
        <v>0</v>
      </c>
      <c r="AF844" s="67">
        <v>0</v>
      </c>
      <c r="AG844" s="67">
        <v>0</v>
      </c>
      <c r="AH844" s="67">
        <v>0</v>
      </c>
      <c r="AI844" s="67">
        <v>0</v>
      </c>
      <c r="AJ844" s="67">
        <v>0</v>
      </c>
      <c r="AK844" s="67">
        <v>0</v>
      </c>
      <c r="AL844" s="67">
        <v>0</v>
      </c>
      <c r="AM844" s="67">
        <v>0</v>
      </c>
      <c r="AN844" s="67">
        <v>0</v>
      </c>
      <c r="AO844" s="67">
        <v>0</v>
      </c>
      <c r="AP844" s="67">
        <v>0</v>
      </c>
      <c r="AQ844" s="67">
        <v>0</v>
      </c>
      <c r="AR844" s="67">
        <v>0</v>
      </c>
      <c r="AS844" s="67">
        <v>0</v>
      </c>
      <c r="AT844" s="67">
        <v>0</v>
      </c>
      <c r="AU844" s="67">
        <v>0</v>
      </c>
      <c r="AV844" s="67">
        <v>0</v>
      </c>
      <c r="AW844" s="67">
        <v>0</v>
      </c>
      <c r="AX844" s="67">
        <v>0</v>
      </c>
      <c r="AY844" s="67">
        <v>0</v>
      </c>
      <c r="AZ844" s="67">
        <v>0</v>
      </c>
      <c r="BA844" s="67">
        <v>0</v>
      </c>
      <c r="BB844" s="67">
        <v>0</v>
      </c>
    </row>
    <row r="845" spans="1:54" ht="14.85" customHeight="1" x14ac:dyDescent="0.25">
      <c r="A845" s="6" t="s">
        <v>2461</v>
      </c>
      <c r="B845" s="6" t="s">
        <v>2462</v>
      </c>
      <c r="C845" s="6" t="s">
        <v>7426</v>
      </c>
      <c r="D845" s="6" t="s">
        <v>1064</v>
      </c>
      <c r="E845" s="6" t="s">
        <v>1065</v>
      </c>
      <c r="G845" s="12" t="s">
        <v>4846</v>
      </c>
      <c r="H845" s="6">
        <v>0</v>
      </c>
      <c r="I845" s="6">
        <v>0</v>
      </c>
      <c r="J845" s="6">
        <v>1000</v>
      </c>
      <c r="K845" s="13" t="s">
        <v>5259</v>
      </c>
      <c r="L845" s="7" t="s">
        <v>6260</v>
      </c>
      <c r="M845" s="14"/>
      <c r="N845" s="67">
        <v>0</v>
      </c>
      <c r="O845" s="67">
        <v>0</v>
      </c>
      <c r="P845" s="67">
        <v>0</v>
      </c>
      <c r="Q845" s="67">
        <v>0</v>
      </c>
      <c r="R845" s="67">
        <v>0</v>
      </c>
      <c r="S845" s="67">
        <v>0</v>
      </c>
      <c r="T845" s="67">
        <v>0</v>
      </c>
      <c r="U845" s="67">
        <v>0</v>
      </c>
      <c r="V845" s="67">
        <v>0</v>
      </c>
      <c r="W845" s="67">
        <v>0</v>
      </c>
      <c r="X845" s="67">
        <v>0</v>
      </c>
      <c r="Y845" s="67">
        <v>0</v>
      </c>
      <c r="Z845" s="67">
        <v>0</v>
      </c>
      <c r="AA845" s="67">
        <v>0</v>
      </c>
      <c r="AB845" s="67">
        <v>0</v>
      </c>
      <c r="AC845" s="67">
        <v>0</v>
      </c>
      <c r="AD845" s="67">
        <v>0</v>
      </c>
      <c r="AE845" s="67">
        <v>0</v>
      </c>
      <c r="AF845" s="67">
        <v>0</v>
      </c>
      <c r="AG845" s="67">
        <v>0</v>
      </c>
      <c r="AH845" s="67">
        <v>0</v>
      </c>
      <c r="AI845" s="67">
        <v>0</v>
      </c>
      <c r="AJ845" s="67">
        <v>0</v>
      </c>
      <c r="AK845" s="67">
        <v>0</v>
      </c>
      <c r="AL845" s="67">
        <v>0</v>
      </c>
      <c r="AM845" s="67">
        <v>0</v>
      </c>
      <c r="AN845" s="67">
        <v>0</v>
      </c>
      <c r="AO845" s="67">
        <v>0</v>
      </c>
      <c r="AP845" s="67">
        <v>0</v>
      </c>
      <c r="AQ845" s="67">
        <v>0</v>
      </c>
      <c r="AR845" s="67">
        <v>0</v>
      </c>
      <c r="AS845" s="67">
        <v>0</v>
      </c>
      <c r="AT845" s="67">
        <v>0</v>
      </c>
      <c r="AU845" s="67">
        <v>0</v>
      </c>
      <c r="AV845" s="67">
        <v>0</v>
      </c>
      <c r="AW845" s="67">
        <v>0</v>
      </c>
      <c r="AX845" s="67">
        <v>0</v>
      </c>
      <c r="AY845" s="67">
        <v>0</v>
      </c>
      <c r="AZ845" s="67">
        <v>0</v>
      </c>
      <c r="BA845" s="67">
        <v>0</v>
      </c>
      <c r="BB845" s="67">
        <v>0</v>
      </c>
    </row>
    <row r="846" spans="1:54" ht="14.85" customHeight="1" x14ac:dyDescent="0.25">
      <c r="A846" s="6" t="s">
        <v>2463</v>
      </c>
      <c r="B846" s="6" t="s">
        <v>2464</v>
      </c>
      <c r="C846" s="6" t="s">
        <v>7427</v>
      </c>
      <c r="D846" s="6" t="s">
        <v>441</v>
      </c>
      <c r="E846" s="6" t="s">
        <v>442</v>
      </c>
      <c r="G846" s="12" t="s">
        <v>4853</v>
      </c>
      <c r="H846" s="6">
        <v>1</v>
      </c>
      <c r="I846" s="6">
        <v>-1000</v>
      </c>
      <c r="J846" s="6">
        <v>1000</v>
      </c>
      <c r="K846" s="13" t="s">
        <v>5049</v>
      </c>
      <c r="L846" s="7" t="s">
        <v>6261</v>
      </c>
      <c r="M846" s="14"/>
      <c r="N846" s="67">
        <v>0</v>
      </c>
      <c r="O846" s="67">
        <v>0</v>
      </c>
      <c r="P846" s="67">
        <v>0</v>
      </c>
      <c r="Q846" s="67">
        <v>0</v>
      </c>
      <c r="R846" s="67">
        <v>0</v>
      </c>
      <c r="S846" s="67">
        <v>0</v>
      </c>
      <c r="T846" s="67">
        <v>0</v>
      </c>
      <c r="U846" s="67">
        <v>0</v>
      </c>
      <c r="V846" s="67">
        <v>0</v>
      </c>
      <c r="W846" s="67">
        <v>0</v>
      </c>
      <c r="X846" s="67">
        <v>0</v>
      </c>
      <c r="Y846" s="67">
        <v>0</v>
      </c>
      <c r="Z846" s="67">
        <v>0</v>
      </c>
      <c r="AA846" s="67">
        <v>0</v>
      </c>
      <c r="AB846" s="67">
        <v>0</v>
      </c>
      <c r="AC846" s="67">
        <v>0</v>
      </c>
      <c r="AD846" s="67">
        <v>0</v>
      </c>
      <c r="AE846" s="67">
        <v>0</v>
      </c>
      <c r="AF846" s="67">
        <v>0</v>
      </c>
      <c r="AG846" s="67">
        <v>0</v>
      </c>
      <c r="AH846" s="67">
        <v>0</v>
      </c>
      <c r="AI846" s="67">
        <v>0</v>
      </c>
      <c r="AJ846" s="67">
        <v>0</v>
      </c>
      <c r="AK846" s="67">
        <v>0</v>
      </c>
      <c r="AL846" s="67">
        <v>0</v>
      </c>
      <c r="AM846" s="67">
        <v>0</v>
      </c>
      <c r="AN846" s="67">
        <v>0</v>
      </c>
      <c r="AO846" s="67">
        <v>0</v>
      </c>
      <c r="AP846" s="67">
        <v>0</v>
      </c>
      <c r="AQ846" s="67">
        <v>0</v>
      </c>
      <c r="AR846" s="67">
        <v>0</v>
      </c>
      <c r="AS846" s="67">
        <v>0</v>
      </c>
      <c r="AT846" s="67">
        <v>0</v>
      </c>
      <c r="AU846" s="67">
        <v>0</v>
      </c>
      <c r="AV846" s="67">
        <v>0</v>
      </c>
      <c r="AW846" s="67">
        <v>0</v>
      </c>
      <c r="AX846" s="67">
        <v>0</v>
      </c>
      <c r="AY846" s="67">
        <v>0</v>
      </c>
      <c r="AZ846" s="67">
        <v>0</v>
      </c>
      <c r="BA846" s="67">
        <v>0</v>
      </c>
      <c r="BB846" s="67">
        <v>0</v>
      </c>
    </row>
    <row r="847" spans="1:54" ht="14.85" customHeight="1" x14ac:dyDescent="0.25">
      <c r="A847" s="6" t="s">
        <v>2465</v>
      </c>
      <c r="B847" s="6" t="s">
        <v>2466</v>
      </c>
      <c r="C847" s="6" t="s">
        <v>7428</v>
      </c>
      <c r="D847" s="6" t="s">
        <v>232</v>
      </c>
      <c r="E847" s="6" t="s">
        <v>233</v>
      </c>
      <c r="G847" s="12" t="s">
        <v>4833</v>
      </c>
      <c r="H847" s="6">
        <v>0</v>
      </c>
      <c r="I847" s="6">
        <v>0</v>
      </c>
      <c r="J847" s="6">
        <v>1000</v>
      </c>
      <c r="K847" s="13" t="s">
        <v>5027</v>
      </c>
      <c r="L847" s="7" t="s">
        <v>6262</v>
      </c>
      <c r="M847" s="14"/>
      <c r="N847" s="67">
        <v>0</v>
      </c>
      <c r="O847" s="67">
        <v>0</v>
      </c>
      <c r="P847" s="67">
        <v>0</v>
      </c>
      <c r="Q847" s="67">
        <v>0</v>
      </c>
      <c r="R847" s="67">
        <v>0</v>
      </c>
      <c r="S847" s="67">
        <v>0</v>
      </c>
      <c r="T847" s="67">
        <v>0</v>
      </c>
      <c r="U847" s="67">
        <v>0</v>
      </c>
      <c r="V847" s="67">
        <v>0</v>
      </c>
      <c r="W847" s="67">
        <v>0</v>
      </c>
      <c r="X847" s="67">
        <v>0</v>
      </c>
      <c r="Y847" s="67">
        <v>0</v>
      </c>
      <c r="Z847" s="67">
        <v>0</v>
      </c>
      <c r="AA847" s="67">
        <v>0</v>
      </c>
      <c r="AB847" s="67">
        <v>0</v>
      </c>
      <c r="AC847" s="67">
        <v>0</v>
      </c>
      <c r="AD847" s="67">
        <v>0</v>
      </c>
      <c r="AE847" s="67">
        <v>0</v>
      </c>
      <c r="AF847" s="67">
        <v>0</v>
      </c>
      <c r="AG847" s="67">
        <v>0</v>
      </c>
      <c r="AH847" s="67">
        <v>0</v>
      </c>
      <c r="AI847" s="67">
        <v>0</v>
      </c>
      <c r="AJ847" s="67">
        <v>0</v>
      </c>
      <c r="AK847" s="67">
        <v>0</v>
      </c>
      <c r="AL847" s="67">
        <v>0</v>
      </c>
      <c r="AM847" s="67">
        <v>0</v>
      </c>
      <c r="AN847" s="67">
        <v>0</v>
      </c>
      <c r="AO847" s="67">
        <v>0</v>
      </c>
      <c r="AP847" s="67">
        <v>0</v>
      </c>
      <c r="AQ847" s="67">
        <v>0</v>
      </c>
      <c r="AR847" s="67">
        <v>0</v>
      </c>
      <c r="AS847" s="67">
        <v>0</v>
      </c>
      <c r="AT847" s="67">
        <v>0</v>
      </c>
      <c r="AU847" s="67">
        <v>0</v>
      </c>
      <c r="AV847" s="67">
        <v>0</v>
      </c>
      <c r="AW847" s="67">
        <v>0</v>
      </c>
      <c r="AX847" s="67">
        <v>0</v>
      </c>
      <c r="AY847" s="67">
        <v>0</v>
      </c>
      <c r="AZ847" s="67">
        <v>0</v>
      </c>
      <c r="BA847" s="67">
        <v>0</v>
      </c>
      <c r="BB847" s="67">
        <v>0</v>
      </c>
    </row>
    <row r="848" spans="1:54" ht="14.85" customHeight="1" x14ac:dyDescent="0.25">
      <c r="A848" s="6" t="s">
        <v>2467</v>
      </c>
      <c r="B848" s="6" t="s">
        <v>2468</v>
      </c>
      <c r="C848" s="6" t="s">
        <v>7429</v>
      </c>
      <c r="D848" s="6" t="s">
        <v>1270</v>
      </c>
      <c r="E848" s="6" t="s">
        <v>1271</v>
      </c>
      <c r="G848" s="12" t="s">
        <v>4518</v>
      </c>
      <c r="H848" s="6">
        <v>1</v>
      </c>
      <c r="I848" s="6">
        <v>-1000</v>
      </c>
      <c r="J848" s="6">
        <v>1000</v>
      </c>
      <c r="L848" s="7" t="s">
        <v>6263</v>
      </c>
      <c r="M848" s="14"/>
      <c r="N848" s="67">
        <v>0</v>
      </c>
      <c r="O848" s="67">
        <v>0</v>
      </c>
      <c r="P848" s="67">
        <v>0</v>
      </c>
      <c r="Q848" s="67">
        <v>0</v>
      </c>
      <c r="R848" s="67">
        <v>0</v>
      </c>
      <c r="S848" s="67">
        <v>0</v>
      </c>
      <c r="T848" s="67">
        <v>0</v>
      </c>
      <c r="U848" s="67">
        <v>0</v>
      </c>
      <c r="V848" s="67">
        <v>0</v>
      </c>
      <c r="W848" s="67">
        <v>0</v>
      </c>
      <c r="X848" s="67">
        <v>0</v>
      </c>
      <c r="Y848" s="67">
        <v>0</v>
      </c>
      <c r="Z848" s="67">
        <v>0</v>
      </c>
      <c r="AA848" s="67">
        <v>0</v>
      </c>
      <c r="AB848" s="67">
        <v>0</v>
      </c>
      <c r="AC848" s="67">
        <v>0</v>
      </c>
      <c r="AD848" s="67">
        <v>0</v>
      </c>
      <c r="AE848" s="67">
        <v>0</v>
      </c>
      <c r="AF848" s="67">
        <v>0</v>
      </c>
      <c r="AG848" s="67">
        <v>0</v>
      </c>
      <c r="AH848" s="67">
        <v>0</v>
      </c>
      <c r="AI848" s="67">
        <v>0</v>
      </c>
      <c r="AJ848" s="67">
        <v>0</v>
      </c>
      <c r="AK848" s="67">
        <v>0</v>
      </c>
      <c r="AL848" s="67">
        <v>0</v>
      </c>
      <c r="AM848" s="67">
        <v>0</v>
      </c>
      <c r="AN848" s="67">
        <v>0</v>
      </c>
      <c r="AO848" s="67">
        <v>0</v>
      </c>
      <c r="AP848" s="67">
        <v>0</v>
      </c>
      <c r="AQ848" s="67">
        <v>0</v>
      </c>
      <c r="AR848" s="67">
        <v>0</v>
      </c>
      <c r="AS848" s="67">
        <v>0</v>
      </c>
      <c r="AT848" s="67">
        <v>0</v>
      </c>
      <c r="AU848" s="67">
        <v>0</v>
      </c>
      <c r="AV848" s="67">
        <v>0</v>
      </c>
      <c r="AW848" s="67">
        <v>0</v>
      </c>
      <c r="AX848" s="67">
        <v>0</v>
      </c>
      <c r="AY848" s="67">
        <v>0</v>
      </c>
      <c r="AZ848" s="67">
        <v>0</v>
      </c>
      <c r="BA848" s="67">
        <v>0</v>
      </c>
      <c r="BB848" s="67">
        <v>0</v>
      </c>
    </row>
    <row r="849" spans="1:54" ht="14.85" customHeight="1" x14ac:dyDescent="0.25">
      <c r="A849" s="6" t="s">
        <v>2469</v>
      </c>
      <c r="B849" s="6" t="s">
        <v>2470</v>
      </c>
      <c r="C849" s="6" t="s">
        <v>7430</v>
      </c>
      <c r="D849" s="6" t="s">
        <v>192</v>
      </c>
      <c r="E849" s="6" t="s">
        <v>193</v>
      </c>
      <c r="G849" s="12" t="s">
        <v>4881</v>
      </c>
      <c r="H849" s="6">
        <v>1</v>
      </c>
      <c r="I849" s="6">
        <v>-1000</v>
      </c>
      <c r="J849" s="6">
        <v>1000</v>
      </c>
      <c r="L849" s="7" t="s">
        <v>6264</v>
      </c>
      <c r="M849" s="14"/>
      <c r="N849" s="67">
        <v>0</v>
      </c>
      <c r="O849" s="67">
        <v>0</v>
      </c>
      <c r="P849" s="67">
        <v>0</v>
      </c>
      <c r="Q849" s="67">
        <v>0</v>
      </c>
      <c r="R849" s="67">
        <v>0</v>
      </c>
      <c r="S849" s="67">
        <v>0</v>
      </c>
      <c r="T849" s="67">
        <v>0</v>
      </c>
      <c r="U849" s="67">
        <v>0</v>
      </c>
      <c r="V849" s="67">
        <v>0</v>
      </c>
      <c r="W849" s="67">
        <v>0</v>
      </c>
      <c r="X849" s="67">
        <v>0</v>
      </c>
      <c r="Y849" s="67">
        <v>0</v>
      </c>
      <c r="Z849" s="67">
        <v>0</v>
      </c>
      <c r="AA849" s="67">
        <v>0</v>
      </c>
      <c r="AB849" s="67">
        <v>0</v>
      </c>
      <c r="AC849" s="67">
        <v>0</v>
      </c>
      <c r="AD849" s="67">
        <v>0</v>
      </c>
      <c r="AE849" s="67">
        <v>0</v>
      </c>
      <c r="AF849" s="67">
        <v>0</v>
      </c>
      <c r="AG849" s="67">
        <v>0</v>
      </c>
      <c r="AH849" s="67">
        <v>0</v>
      </c>
      <c r="AI849" s="67">
        <v>0</v>
      </c>
      <c r="AJ849" s="67">
        <v>0</v>
      </c>
      <c r="AK849" s="67">
        <v>0</v>
      </c>
      <c r="AL849" s="67">
        <v>0</v>
      </c>
      <c r="AM849" s="67">
        <v>0</v>
      </c>
      <c r="AN849" s="67">
        <v>0</v>
      </c>
      <c r="AO849" s="67">
        <v>0</v>
      </c>
      <c r="AP849" s="67">
        <v>0</v>
      </c>
      <c r="AQ849" s="67">
        <v>0</v>
      </c>
      <c r="AR849" s="67">
        <v>0</v>
      </c>
      <c r="AS849" s="67">
        <v>0</v>
      </c>
      <c r="AT849" s="67">
        <v>0</v>
      </c>
      <c r="AU849" s="67">
        <v>0</v>
      </c>
      <c r="AV849" s="67">
        <v>0</v>
      </c>
      <c r="AW849" s="67">
        <v>0</v>
      </c>
      <c r="AX849" s="67">
        <v>0</v>
      </c>
      <c r="AY849" s="67">
        <v>0</v>
      </c>
      <c r="AZ849" s="67">
        <v>0</v>
      </c>
      <c r="BA849" s="67">
        <v>0</v>
      </c>
      <c r="BB849" s="67">
        <v>0</v>
      </c>
    </row>
    <row r="850" spans="1:54" ht="14.85" customHeight="1" x14ac:dyDescent="0.25">
      <c r="A850" s="6" t="s">
        <v>2471</v>
      </c>
      <c r="B850" s="6" t="s">
        <v>2472</v>
      </c>
      <c r="C850" s="6" t="s">
        <v>7431</v>
      </c>
      <c r="D850" s="6"/>
      <c r="E850" s="6"/>
      <c r="G850" s="12" t="s">
        <v>4518</v>
      </c>
      <c r="H850" s="6">
        <v>0</v>
      </c>
      <c r="I850" s="6">
        <v>0</v>
      </c>
      <c r="J850" s="6">
        <v>1000</v>
      </c>
      <c r="L850" s="7" t="s">
        <v>6265</v>
      </c>
      <c r="M850" s="14"/>
      <c r="N850" s="67">
        <v>0</v>
      </c>
      <c r="O850" s="67">
        <v>0</v>
      </c>
      <c r="P850" s="67">
        <v>0</v>
      </c>
      <c r="Q850" s="67">
        <v>0</v>
      </c>
      <c r="R850" s="67">
        <v>0</v>
      </c>
      <c r="S850" s="67">
        <v>0</v>
      </c>
      <c r="T850" s="67">
        <v>0</v>
      </c>
      <c r="U850" s="67">
        <v>0</v>
      </c>
      <c r="V850" s="67">
        <v>0</v>
      </c>
      <c r="W850" s="67">
        <v>0</v>
      </c>
      <c r="X850" s="67">
        <v>0</v>
      </c>
      <c r="Y850" s="67">
        <v>0</v>
      </c>
      <c r="Z850" s="67">
        <v>0</v>
      </c>
      <c r="AA850" s="67">
        <v>0</v>
      </c>
      <c r="AB850" s="67">
        <v>0</v>
      </c>
      <c r="AC850" s="67">
        <v>0</v>
      </c>
      <c r="AD850" s="67">
        <v>0</v>
      </c>
      <c r="AE850" s="67">
        <v>0</v>
      </c>
      <c r="AF850" s="67">
        <v>0</v>
      </c>
      <c r="AG850" s="67">
        <v>0</v>
      </c>
      <c r="AH850" s="67">
        <v>0</v>
      </c>
      <c r="AI850" s="67">
        <v>0</v>
      </c>
      <c r="AJ850" s="67">
        <v>0</v>
      </c>
      <c r="AK850" s="67">
        <v>0</v>
      </c>
      <c r="AL850" s="67">
        <v>0</v>
      </c>
      <c r="AM850" s="67">
        <v>0</v>
      </c>
      <c r="AN850" s="67">
        <v>0</v>
      </c>
      <c r="AO850" s="67">
        <v>0</v>
      </c>
      <c r="AP850" s="67">
        <v>0</v>
      </c>
      <c r="AQ850" s="67">
        <v>0</v>
      </c>
      <c r="AR850" s="67">
        <v>0</v>
      </c>
      <c r="AS850" s="67">
        <v>0</v>
      </c>
      <c r="AT850" s="67">
        <v>0</v>
      </c>
      <c r="AU850" s="67">
        <v>0</v>
      </c>
      <c r="AV850" s="67">
        <v>0</v>
      </c>
      <c r="AW850" s="67">
        <v>0</v>
      </c>
      <c r="AX850" s="67">
        <v>0</v>
      </c>
      <c r="AY850" s="67">
        <v>0</v>
      </c>
      <c r="AZ850" s="67">
        <v>0</v>
      </c>
      <c r="BA850" s="67">
        <v>0</v>
      </c>
      <c r="BB850" s="67">
        <v>0</v>
      </c>
    </row>
    <row r="851" spans="1:54" ht="14.85" customHeight="1" x14ac:dyDescent="0.25">
      <c r="A851" s="6" t="s">
        <v>2473</v>
      </c>
      <c r="B851" s="6" t="s">
        <v>2474</v>
      </c>
      <c r="C851" s="6" t="s">
        <v>7432</v>
      </c>
      <c r="D851" s="6"/>
      <c r="E851" s="6"/>
      <c r="G851" s="12" t="s">
        <v>4518</v>
      </c>
      <c r="H851" s="6">
        <v>0</v>
      </c>
      <c r="I851" s="6">
        <v>0</v>
      </c>
      <c r="J851" s="6">
        <v>1000</v>
      </c>
      <c r="L851" s="7" t="s">
        <v>6266</v>
      </c>
      <c r="M851" s="14"/>
      <c r="N851" s="67">
        <v>0</v>
      </c>
      <c r="O851" s="67">
        <v>0</v>
      </c>
      <c r="P851" s="67">
        <v>0</v>
      </c>
      <c r="Q851" s="67">
        <v>0</v>
      </c>
      <c r="R851" s="67">
        <v>0</v>
      </c>
      <c r="S851" s="67">
        <v>0</v>
      </c>
      <c r="T851" s="67">
        <v>0</v>
      </c>
      <c r="U851" s="67">
        <v>0</v>
      </c>
      <c r="V851" s="67">
        <v>0</v>
      </c>
      <c r="W851" s="67">
        <v>0</v>
      </c>
      <c r="X851" s="67">
        <v>0</v>
      </c>
      <c r="Y851" s="67">
        <v>0</v>
      </c>
      <c r="Z851" s="67">
        <v>0</v>
      </c>
      <c r="AA851" s="67">
        <v>0</v>
      </c>
      <c r="AB851" s="67">
        <v>0</v>
      </c>
      <c r="AC851" s="67">
        <v>0</v>
      </c>
      <c r="AD851" s="67">
        <v>0</v>
      </c>
      <c r="AE851" s="67">
        <v>0</v>
      </c>
      <c r="AF851" s="67">
        <v>0</v>
      </c>
      <c r="AG851" s="67">
        <v>0</v>
      </c>
      <c r="AH851" s="67">
        <v>0</v>
      </c>
      <c r="AI851" s="67">
        <v>0</v>
      </c>
      <c r="AJ851" s="67">
        <v>0</v>
      </c>
      <c r="AK851" s="67">
        <v>0</v>
      </c>
      <c r="AL851" s="67">
        <v>0</v>
      </c>
      <c r="AM851" s="67">
        <v>0</v>
      </c>
      <c r="AN851" s="67">
        <v>0</v>
      </c>
      <c r="AO851" s="67">
        <v>0</v>
      </c>
      <c r="AP851" s="67">
        <v>0</v>
      </c>
      <c r="AQ851" s="67">
        <v>0</v>
      </c>
      <c r="AR851" s="67">
        <v>0</v>
      </c>
      <c r="AS851" s="67">
        <v>0</v>
      </c>
      <c r="AT851" s="67">
        <v>0</v>
      </c>
      <c r="AU851" s="67">
        <v>0</v>
      </c>
      <c r="AV851" s="67">
        <v>0</v>
      </c>
      <c r="AW851" s="67">
        <v>0</v>
      </c>
      <c r="AX851" s="67">
        <v>0</v>
      </c>
      <c r="AY851" s="67">
        <v>0</v>
      </c>
      <c r="AZ851" s="67">
        <v>0</v>
      </c>
      <c r="BA851" s="67">
        <v>0</v>
      </c>
      <c r="BB851" s="67">
        <v>0</v>
      </c>
    </row>
    <row r="852" spans="1:54" ht="14.85" customHeight="1" x14ac:dyDescent="0.25">
      <c r="A852" s="6" t="s">
        <v>2475</v>
      </c>
      <c r="C852" s="6" t="s">
        <v>7433</v>
      </c>
      <c r="D852" s="6"/>
      <c r="E852" s="6"/>
      <c r="G852" s="12" t="s">
        <v>4512</v>
      </c>
      <c r="H852" s="6">
        <v>1</v>
      </c>
      <c r="I852" s="6">
        <v>-1000</v>
      </c>
      <c r="J852" s="6">
        <v>0</v>
      </c>
      <c r="L852" s="7" t="s">
        <v>6267</v>
      </c>
      <c r="M852" s="14"/>
      <c r="N852" s="67">
        <v>0</v>
      </c>
      <c r="O852" s="67">
        <v>0</v>
      </c>
      <c r="P852" s="67">
        <v>0</v>
      </c>
      <c r="Q852" s="67">
        <v>0</v>
      </c>
      <c r="R852" s="67">
        <v>0</v>
      </c>
      <c r="S852" s="67">
        <v>0</v>
      </c>
      <c r="T852" s="67">
        <v>0</v>
      </c>
      <c r="U852" s="67">
        <v>0</v>
      </c>
      <c r="V852" s="67">
        <v>0</v>
      </c>
      <c r="W852" s="67">
        <v>0</v>
      </c>
      <c r="X852" s="67">
        <v>0</v>
      </c>
      <c r="Y852" s="67">
        <v>0</v>
      </c>
      <c r="Z852" s="67">
        <v>0</v>
      </c>
      <c r="AA852" s="67">
        <v>0</v>
      </c>
      <c r="AB852" s="67">
        <v>0</v>
      </c>
      <c r="AC852" s="67">
        <v>0</v>
      </c>
      <c r="AD852" s="67">
        <v>0</v>
      </c>
      <c r="AE852" s="67">
        <v>0</v>
      </c>
      <c r="AF852" s="67">
        <v>0</v>
      </c>
      <c r="AG852" s="67">
        <v>0</v>
      </c>
      <c r="AH852" s="67">
        <v>0</v>
      </c>
      <c r="AI852" s="67">
        <v>0</v>
      </c>
      <c r="AJ852" s="67">
        <v>0</v>
      </c>
      <c r="AK852" s="67">
        <v>0</v>
      </c>
      <c r="AL852" s="67">
        <v>0</v>
      </c>
      <c r="AM852" s="67">
        <v>0</v>
      </c>
      <c r="AN852" s="67">
        <v>0</v>
      </c>
      <c r="AO852" s="67">
        <v>0</v>
      </c>
      <c r="AP852" s="67">
        <v>0</v>
      </c>
      <c r="AQ852" s="67">
        <v>0</v>
      </c>
      <c r="AR852" s="67">
        <v>0</v>
      </c>
      <c r="AS852" s="67">
        <v>0</v>
      </c>
      <c r="AT852" s="67">
        <v>0</v>
      </c>
      <c r="AU852" s="67">
        <v>0</v>
      </c>
      <c r="AV852" s="67">
        <v>0</v>
      </c>
      <c r="AW852" s="67">
        <v>0</v>
      </c>
      <c r="AX852" s="67">
        <v>0</v>
      </c>
      <c r="AY852" s="67">
        <v>0</v>
      </c>
      <c r="AZ852" s="67">
        <v>0</v>
      </c>
      <c r="BA852" s="67">
        <v>0</v>
      </c>
      <c r="BB852" s="67">
        <v>0</v>
      </c>
    </row>
    <row r="853" spans="1:54" ht="14.85" customHeight="1" x14ac:dyDescent="0.25">
      <c r="A853" s="6" t="s">
        <v>2476</v>
      </c>
      <c r="B853" s="6" t="s">
        <v>2477</v>
      </c>
      <c r="C853" s="6" t="s">
        <v>7434</v>
      </c>
      <c r="D853" s="6"/>
      <c r="E853" s="6"/>
      <c r="G853" s="12" t="s">
        <v>4513</v>
      </c>
      <c r="H853" s="6">
        <v>0</v>
      </c>
      <c r="I853" s="6">
        <v>8.4</v>
      </c>
      <c r="J853" s="6">
        <v>1000</v>
      </c>
      <c r="K853" s="10" t="s">
        <v>4397</v>
      </c>
      <c r="L853" s="7" t="s">
        <v>6268</v>
      </c>
      <c r="M853" s="11"/>
      <c r="N853" s="67">
        <v>3.1934956881157914</v>
      </c>
      <c r="O853" s="67">
        <v>3.143921938115751</v>
      </c>
      <c r="P853" s="67">
        <v>2.4699356881158003</v>
      </c>
      <c r="Q853" s="67">
        <v>3.3231038756323512</v>
      </c>
      <c r="R853" s="67">
        <v>6.1939187449136588</v>
      </c>
      <c r="S853" s="67">
        <v>5.7188555842225544</v>
      </c>
      <c r="T853" s="67">
        <v>9.423955688115802</v>
      </c>
      <c r="U853" s="67">
        <v>9.4820104115802728</v>
      </c>
      <c r="V853" s="67">
        <v>9.7879243340391202</v>
      </c>
      <c r="W853" s="67">
        <v>5.6447488756323629</v>
      </c>
      <c r="X853" s="67">
        <v>5.559986375632354</v>
      </c>
      <c r="Y853" s="67">
        <v>5.741524438115805</v>
      </c>
      <c r="Z853" s="67">
        <v>5.2463226256323479</v>
      </c>
      <c r="AA853" s="67">
        <v>7.9110889175558752</v>
      </c>
      <c r="AB853" s="67">
        <v>7.5357770782469951</v>
      </c>
      <c r="AC853" s="67">
        <v>9.2067851256325568</v>
      </c>
      <c r="AD853" s="67">
        <v>8.7733507913750017</v>
      </c>
      <c r="AE853" s="67">
        <v>10.196832041375821</v>
      </c>
      <c r="AF853" s="67">
        <v>9.1948084987089889</v>
      </c>
      <c r="AG853" s="67">
        <v>3.1934956881157914</v>
      </c>
      <c r="AH853" s="67">
        <v>3.143921938115751</v>
      </c>
      <c r="AI853" s="67">
        <v>2.4699356881158003</v>
      </c>
      <c r="AJ853" s="67">
        <v>3.3231038756323512</v>
      </c>
      <c r="AK853" s="67">
        <v>9.423955688115802</v>
      </c>
      <c r="AL853" s="67">
        <v>9.4820104115802728</v>
      </c>
      <c r="AM853" s="67">
        <v>9.7879243340391202</v>
      </c>
      <c r="AN853" s="67">
        <v>5.6447488756323629</v>
      </c>
      <c r="AO853" s="67">
        <v>5.559986375632354</v>
      </c>
      <c r="AP853" s="67">
        <v>5.741524438115805</v>
      </c>
      <c r="AQ853" s="67">
        <v>5.2463226256323479</v>
      </c>
      <c r="AR853" s="67">
        <v>9.2067851256325568</v>
      </c>
      <c r="AS853" s="67">
        <v>8.7733507913750017</v>
      </c>
      <c r="AT853" s="67">
        <v>10.196832041375821</v>
      </c>
      <c r="AU853" s="67">
        <v>9.1948084987089889</v>
      </c>
      <c r="AV853" s="67">
        <v>9.423955688115802</v>
      </c>
      <c r="AW853" s="67">
        <v>9.4820104115802728</v>
      </c>
      <c r="AX853" s="67">
        <v>9.7879243340391202</v>
      </c>
      <c r="AY853" s="67">
        <v>9.2067851256325568</v>
      </c>
      <c r="AZ853" s="67">
        <v>8.7733507913750017</v>
      </c>
      <c r="BA853" s="67">
        <v>10.196832041375821</v>
      </c>
      <c r="BB853" s="67">
        <v>9.1948084987089889</v>
      </c>
    </row>
    <row r="854" spans="1:54" ht="14.85" customHeight="1" x14ac:dyDescent="0.25">
      <c r="A854" s="6" t="s">
        <v>2478</v>
      </c>
      <c r="B854" s="6" t="s">
        <v>2479</v>
      </c>
      <c r="C854" s="6" t="s">
        <v>7435</v>
      </c>
      <c r="D854" s="6"/>
      <c r="E854" s="6"/>
      <c r="G854" s="7" t="s">
        <v>4807</v>
      </c>
      <c r="H854" s="6">
        <v>0</v>
      </c>
      <c r="I854" s="6">
        <v>0</v>
      </c>
      <c r="J854" s="6">
        <v>1000</v>
      </c>
      <c r="K854" s="13" t="s">
        <v>4458</v>
      </c>
      <c r="L854" s="7" t="s">
        <v>6269</v>
      </c>
      <c r="M854" s="14"/>
      <c r="N854" s="67">
        <v>8.5685282417040393E-3</v>
      </c>
      <c r="O854" s="67">
        <v>8.5685282417040393E-3</v>
      </c>
      <c r="P854" s="67">
        <v>8.5685282417040393E-3</v>
      </c>
      <c r="Q854" s="67">
        <v>8.7775167354041377E-3</v>
      </c>
      <c r="R854" s="67">
        <v>8.5685282417040393E-3</v>
      </c>
      <c r="S854" s="67">
        <v>8.7775167354041377E-3</v>
      </c>
      <c r="T854" s="67">
        <v>8.5685282417040393E-3</v>
      </c>
      <c r="U854" s="67">
        <v>8.5685282417040393E-3</v>
      </c>
      <c r="V854" s="67">
        <v>8.5685282417040393E-3</v>
      </c>
      <c r="W854" s="67">
        <v>8.7775167354041377E-3</v>
      </c>
      <c r="X854" s="67">
        <v>8.7775167354041377E-3</v>
      </c>
      <c r="Y854" s="67">
        <v>8.5685282417040393E-3</v>
      </c>
      <c r="Z854" s="67">
        <v>8.7775167354041377E-3</v>
      </c>
      <c r="AA854" s="67">
        <v>8.7775167354041377E-3</v>
      </c>
      <c r="AB854" s="67">
        <v>8.5685282417040393E-3</v>
      </c>
      <c r="AC854" s="67">
        <v>8.7775167354041377E-3</v>
      </c>
      <c r="AD854" s="67">
        <v>8.7775167354041377E-3</v>
      </c>
      <c r="AE854" s="67">
        <v>8.7775167354041377E-3</v>
      </c>
      <c r="AF854" s="67">
        <v>8.9865052291042344E-3</v>
      </c>
      <c r="AG854" s="67">
        <v>1.6920304911639986E-2</v>
      </c>
      <c r="AH854" s="67">
        <v>1.6485617498980604E-2</v>
      </c>
      <c r="AI854" s="67">
        <v>1.8834268846004427E-2</v>
      </c>
      <c r="AJ854" s="67">
        <v>1.6578212971926628E-2</v>
      </c>
      <c r="AK854" s="67">
        <v>1.0072560855823014E-2</v>
      </c>
      <c r="AL854" s="67">
        <v>9.7075053656107066E-3</v>
      </c>
      <c r="AM854" s="67">
        <v>9.8802624540246728E-3</v>
      </c>
      <c r="AN854" s="67">
        <v>1.4929505163156748E-2</v>
      </c>
      <c r="AO854" s="67">
        <v>1.5627724241516899E-2</v>
      </c>
      <c r="AP854" s="67">
        <v>1.5568810418404839E-2</v>
      </c>
      <c r="AQ854" s="67">
        <v>1.5584530589302297E-2</v>
      </c>
      <c r="AR854" s="67">
        <v>1.0779410174845802E-2</v>
      </c>
      <c r="AS854" s="67">
        <v>1.048263255311198E-2</v>
      </c>
      <c r="AT854" s="67">
        <v>1.0641193072560166E-2</v>
      </c>
      <c r="AU854" s="67">
        <v>1.0692847883654382E-2</v>
      </c>
      <c r="AV854" s="67">
        <v>9.7729758671472617E-3</v>
      </c>
      <c r="AW854" s="67">
        <v>9.2908541371188383E-3</v>
      </c>
      <c r="AX854" s="67">
        <v>9.5990609970982802E-3</v>
      </c>
      <c r="AY854" s="67">
        <v>9.6928704591057544E-3</v>
      </c>
      <c r="AZ854" s="67">
        <v>9.4177556275904534E-3</v>
      </c>
      <c r="BA854" s="67">
        <v>9.5323432594578515E-3</v>
      </c>
      <c r="BB854" s="67">
        <v>9.5844350656703638E-3</v>
      </c>
    </row>
    <row r="855" spans="1:54" ht="14.85" customHeight="1" x14ac:dyDescent="0.25">
      <c r="A855" s="6" t="s">
        <v>2480</v>
      </c>
      <c r="B855" s="6" t="s">
        <v>2481</v>
      </c>
      <c r="C855" s="6" t="s">
        <v>7436</v>
      </c>
      <c r="D855" s="6"/>
      <c r="E855" s="6"/>
      <c r="H855" s="6">
        <v>0</v>
      </c>
      <c r="I855" s="6">
        <v>0</v>
      </c>
      <c r="J855" s="6">
        <v>1000</v>
      </c>
      <c r="L855" s="7" t="s">
        <v>6270</v>
      </c>
      <c r="M855" s="14"/>
      <c r="N855" s="67">
        <v>0</v>
      </c>
      <c r="O855" s="67">
        <v>0</v>
      </c>
      <c r="P855" s="67">
        <v>0</v>
      </c>
      <c r="Q855" s="67">
        <v>0</v>
      </c>
      <c r="R855" s="67">
        <v>0</v>
      </c>
      <c r="S855" s="67">
        <v>0</v>
      </c>
      <c r="T855" s="67">
        <v>0</v>
      </c>
      <c r="U855" s="67">
        <v>0</v>
      </c>
      <c r="V855" s="67">
        <v>0</v>
      </c>
      <c r="W855" s="67">
        <v>0</v>
      </c>
      <c r="X855" s="67">
        <v>0</v>
      </c>
      <c r="Y855" s="67">
        <v>0</v>
      </c>
      <c r="Z855" s="67">
        <v>0</v>
      </c>
      <c r="AA855" s="67">
        <v>0</v>
      </c>
      <c r="AB855" s="67">
        <v>0</v>
      </c>
      <c r="AC855" s="67">
        <v>0</v>
      </c>
      <c r="AD855" s="67">
        <v>0</v>
      </c>
      <c r="AE855" s="67">
        <v>0</v>
      </c>
      <c r="AF855" s="67">
        <v>0</v>
      </c>
      <c r="AG855" s="67">
        <v>0</v>
      </c>
      <c r="AH855" s="67">
        <v>0</v>
      </c>
      <c r="AI855" s="67">
        <v>0</v>
      </c>
      <c r="AJ855" s="67">
        <v>0</v>
      </c>
      <c r="AK855" s="67">
        <v>0</v>
      </c>
      <c r="AL855" s="67">
        <v>0</v>
      </c>
      <c r="AM855" s="67">
        <v>0</v>
      </c>
      <c r="AN855" s="67">
        <v>0</v>
      </c>
      <c r="AO855" s="67">
        <v>0</v>
      </c>
      <c r="AP855" s="67">
        <v>0</v>
      </c>
      <c r="AQ855" s="67">
        <v>0</v>
      </c>
      <c r="AR855" s="67">
        <v>0</v>
      </c>
      <c r="AS855" s="67">
        <v>0</v>
      </c>
      <c r="AT855" s="67">
        <v>0</v>
      </c>
      <c r="AU855" s="67">
        <v>0</v>
      </c>
      <c r="AV855" s="67">
        <v>0</v>
      </c>
      <c r="AW855" s="67">
        <v>0</v>
      </c>
      <c r="AX855" s="67">
        <v>0</v>
      </c>
      <c r="AY855" s="67">
        <v>0</v>
      </c>
      <c r="AZ855" s="67">
        <v>0</v>
      </c>
      <c r="BA855" s="67">
        <v>0</v>
      </c>
      <c r="BB855" s="67">
        <v>0</v>
      </c>
    </row>
    <row r="856" spans="1:54" ht="14.85" customHeight="1" x14ac:dyDescent="0.25">
      <c r="A856" s="6" t="s">
        <v>2482</v>
      </c>
      <c r="B856" s="6" t="s">
        <v>2483</v>
      </c>
      <c r="C856" s="6" t="s">
        <v>7437</v>
      </c>
      <c r="D856" s="6"/>
      <c r="E856" s="6"/>
      <c r="H856" s="6">
        <v>0</v>
      </c>
      <c r="I856" s="6">
        <v>0</v>
      </c>
      <c r="J856" s="6">
        <v>1000</v>
      </c>
      <c r="L856" s="7" t="s">
        <v>6271</v>
      </c>
      <c r="M856" s="14"/>
      <c r="N856" s="67">
        <v>0</v>
      </c>
      <c r="O856" s="67">
        <v>0</v>
      </c>
      <c r="P856" s="67">
        <v>0</v>
      </c>
      <c r="Q856" s="67">
        <v>0</v>
      </c>
      <c r="R856" s="67">
        <v>0</v>
      </c>
      <c r="S856" s="67">
        <v>0</v>
      </c>
      <c r="T856" s="67">
        <v>0</v>
      </c>
      <c r="U856" s="67">
        <v>0</v>
      </c>
      <c r="V856" s="67">
        <v>0</v>
      </c>
      <c r="W856" s="67">
        <v>0</v>
      </c>
      <c r="X856" s="67">
        <v>0</v>
      </c>
      <c r="Y856" s="67">
        <v>0</v>
      </c>
      <c r="Z856" s="67">
        <v>0</v>
      </c>
      <c r="AA856" s="67">
        <v>0</v>
      </c>
      <c r="AB856" s="67">
        <v>0</v>
      </c>
      <c r="AC856" s="67">
        <v>0</v>
      </c>
      <c r="AD856" s="67">
        <v>0</v>
      </c>
      <c r="AE856" s="67">
        <v>0</v>
      </c>
      <c r="AF856" s="67">
        <v>0</v>
      </c>
      <c r="AG856" s="67">
        <v>0</v>
      </c>
      <c r="AH856" s="67">
        <v>0</v>
      </c>
      <c r="AI856" s="67">
        <v>0</v>
      </c>
      <c r="AJ856" s="67">
        <v>0</v>
      </c>
      <c r="AK856" s="67">
        <v>0</v>
      </c>
      <c r="AL856" s="67">
        <v>0</v>
      </c>
      <c r="AM856" s="67">
        <v>0</v>
      </c>
      <c r="AN856" s="67">
        <v>0</v>
      </c>
      <c r="AO856" s="67">
        <v>0</v>
      </c>
      <c r="AP856" s="67">
        <v>0</v>
      </c>
      <c r="AQ856" s="67">
        <v>0</v>
      </c>
      <c r="AR856" s="67">
        <v>0</v>
      </c>
      <c r="AS856" s="67">
        <v>0</v>
      </c>
      <c r="AT856" s="67">
        <v>0</v>
      </c>
      <c r="AU856" s="67">
        <v>0</v>
      </c>
      <c r="AV856" s="67">
        <v>0</v>
      </c>
      <c r="AW856" s="67">
        <v>0</v>
      </c>
      <c r="AX856" s="67">
        <v>0</v>
      </c>
      <c r="AY856" s="67">
        <v>0</v>
      </c>
      <c r="AZ856" s="67">
        <v>0</v>
      </c>
      <c r="BA856" s="67">
        <v>0</v>
      </c>
      <c r="BB856" s="67">
        <v>0</v>
      </c>
    </row>
    <row r="857" spans="1:54" ht="14.85" customHeight="1" x14ac:dyDescent="0.25">
      <c r="A857" s="6" t="s">
        <v>2484</v>
      </c>
      <c r="B857" s="6" t="s">
        <v>2485</v>
      </c>
      <c r="C857" s="6" t="s">
        <v>7438</v>
      </c>
      <c r="D857" s="6"/>
      <c r="E857" s="6"/>
      <c r="G857" s="12" t="s">
        <v>4518</v>
      </c>
      <c r="H857" s="6">
        <v>1</v>
      </c>
      <c r="I857" s="6">
        <v>-1000</v>
      </c>
      <c r="J857" s="6">
        <v>1000</v>
      </c>
      <c r="L857" s="7" t="s">
        <v>6272</v>
      </c>
      <c r="M857" s="14"/>
      <c r="N857" s="67">
        <v>11.863029615289975</v>
      </c>
      <c r="O857" s="67">
        <v>11.611509615289947</v>
      </c>
      <c r="P857" s="67">
        <v>11.131589615289954</v>
      </c>
      <c r="Q857" s="67">
        <v>11.975165947372489</v>
      </c>
      <c r="R857" s="67">
        <v>3.9703864953451102</v>
      </c>
      <c r="S857" s="67">
        <v>3.8734300684151322</v>
      </c>
      <c r="T857" s="67">
        <v>-7.6774303847074634</v>
      </c>
      <c r="U857" s="67">
        <v>-6.9730135046406758</v>
      </c>
      <c r="V857" s="67">
        <v>-7.9344194920070095</v>
      </c>
      <c r="W857" s="67">
        <v>15.801645947372435</v>
      </c>
      <c r="X857" s="67">
        <v>15.864845947372487</v>
      </c>
      <c r="Y857" s="67">
        <v>16.20046961528999</v>
      </c>
      <c r="Z857" s="67">
        <v>15.30116594737251</v>
      </c>
      <c r="AA857" s="67">
        <v>9.1724300684144282</v>
      </c>
      <c r="AB857" s="67">
        <v>7.7109864953450824</v>
      </c>
      <c r="AC857" s="67">
        <v>-4.3277340526308308</v>
      </c>
      <c r="AD857" s="67">
        <v>-3.9138894796168415</v>
      </c>
      <c r="AE857" s="67">
        <v>-4.803039479615677</v>
      </c>
      <c r="AF857" s="67">
        <v>-4.0157094672267704</v>
      </c>
      <c r="AG857" s="67">
        <v>12.737224083955084</v>
      </c>
      <c r="AH857" s="67">
        <v>12.444004169612413</v>
      </c>
      <c r="AI857" s="67">
        <v>12.224710862149095</v>
      </c>
      <c r="AJ857" s="67">
        <v>12.791832130227931</v>
      </c>
      <c r="AK857" s="67">
        <v>-7.5855703498857565</v>
      </c>
      <c r="AL857" s="67">
        <v>-7.077233247392428</v>
      </c>
      <c r="AM857" s="67">
        <v>-7.9008911103692299</v>
      </c>
      <c r="AN857" s="67">
        <v>16.313772710869216</v>
      </c>
      <c r="AO857" s="67">
        <v>16.45417015126975</v>
      </c>
      <c r="AP857" s="67">
        <v>16.796135784986177</v>
      </c>
      <c r="AQ857" s="67">
        <v>15.875402123980507</v>
      </c>
      <c r="AR857" s="67">
        <v>-4.2836930521878003</v>
      </c>
      <c r="AS857" s="67">
        <v>-3.9751469784400797</v>
      </c>
      <c r="AT857" s="67">
        <v>-4.9501359010595252</v>
      </c>
      <c r="AU857" s="67">
        <v>-4.127325285344682</v>
      </c>
      <c r="AV857" s="67">
        <v>-7.5630128935291623</v>
      </c>
      <c r="AW857" s="67">
        <v>-7.0458612085452614</v>
      </c>
      <c r="AX857" s="67">
        <v>-7.8797178545891029</v>
      </c>
      <c r="AY857" s="67">
        <v>-4.2018813021043115</v>
      </c>
      <c r="AZ857" s="67">
        <v>-3.8949663429550583</v>
      </c>
      <c r="BA857" s="67">
        <v>-4.8666442969619084</v>
      </c>
      <c r="BB857" s="67">
        <v>-4.0438665850922462</v>
      </c>
    </row>
    <row r="858" spans="1:54" ht="14.85" customHeight="1" x14ac:dyDescent="0.25">
      <c r="A858" s="6" t="s">
        <v>2486</v>
      </c>
      <c r="C858" s="6" t="s">
        <v>7439</v>
      </c>
      <c r="D858" s="6"/>
      <c r="E858" s="6"/>
      <c r="G858" s="12" t="s">
        <v>4512</v>
      </c>
      <c r="H858" s="6">
        <v>1</v>
      </c>
      <c r="I858" s="6">
        <v>-1000</v>
      </c>
      <c r="J858" s="6">
        <v>1000</v>
      </c>
      <c r="L858" s="7" t="s">
        <v>6273</v>
      </c>
      <c r="M858" s="14"/>
      <c r="N858" s="67">
        <v>-11.863029615289975</v>
      </c>
      <c r="O858" s="67">
        <v>-11.611509615289947</v>
      </c>
      <c r="P858" s="67">
        <v>-11.131589615289954</v>
      </c>
      <c r="Q858" s="67">
        <v>-11.975165947372489</v>
      </c>
      <c r="R858" s="67">
        <v>-3.9703864953451102</v>
      </c>
      <c r="S858" s="67">
        <v>-3.8734300684151322</v>
      </c>
      <c r="T858" s="67">
        <v>7.6774303847074634</v>
      </c>
      <c r="U858" s="67">
        <v>6.9730135046406758</v>
      </c>
      <c r="V858" s="67">
        <v>7.9344194920070095</v>
      </c>
      <c r="W858" s="67">
        <v>-15.801645947372435</v>
      </c>
      <c r="X858" s="67">
        <v>-15.864845947372487</v>
      </c>
      <c r="Y858" s="67">
        <v>-16.20046961528999</v>
      </c>
      <c r="Z858" s="67">
        <v>-15.30116594737251</v>
      </c>
      <c r="AA858" s="67">
        <v>-9.1724300684144282</v>
      </c>
      <c r="AB858" s="67">
        <v>-7.7109864953450824</v>
      </c>
      <c r="AC858" s="67">
        <v>4.3277340526308308</v>
      </c>
      <c r="AD858" s="67">
        <v>3.9138894796168415</v>
      </c>
      <c r="AE858" s="67">
        <v>4.803039479615677</v>
      </c>
      <c r="AF858" s="67">
        <v>4.0157094672267704</v>
      </c>
      <c r="AG858" s="67">
        <v>-12.737224083955084</v>
      </c>
      <c r="AH858" s="67">
        <v>-12.444004169612413</v>
      </c>
      <c r="AI858" s="67">
        <v>-12.224710862149095</v>
      </c>
      <c r="AJ858" s="67">
        <v>-12.791832130227931</v>
      </c>
      <c r="AK858" s="67">
        <v>7.5855703498857565</v>
      </c>
      <c r="AL858" s="67">
        <v>7.077233247392428</v>
      </c>
      <c r="AM858" s="67">
        <v>7.9008911103692299</v>
      </c>
      <c r="AN858" s="67">
        <v>-16.313772710869216</v>
      </c>
      <c r="AO858" s="67">
        <v>-16.45417015126975</v>
      </c>
      <c r="AP858" s="67">
        <v>-16.796135784986177</v>
      </c>
      <c r="AQ858" s="67">
        <v>-15.875402123980507</v>
      </c>
      <c r="AR858" s="67">
        <v>4.2836930521878003</v>
      </c>
      <c r="AS858" s="67">
        <v>3.9751469784400797</v>
      </c>
      <c r="AT858" s="67">
        <v>4.9501359010595252</v>
      </c>
      <c r="AU858" s="67">
        <v>4.127325285344682</v>
      </c>
      <c r="AV858" s="67">
        <v>7.5630128935291623</v>
      </c>
      <c r="AW858" s="67">
        <v>7.0458612085452614</v>
      </c>
      <c r="AX858" s="67">
        <v>7.8797178545891029</v>
      </c>
      <c r="AY858" s="67">
        <v>4.2018813021043115</v>
      </c>
      <c r="AZ858" s="67">
        <v>3.8949663429550583</v>
      </c>
      <c r="BA858" s="67">
        <v>4.8666442969619084</v>
      </c>
      <c r="BB858" s="67">
        <v>4.0438665850922462</v>
      </c>
    </row>
    <row r="859" spans="1:54" ht="14.85" customHeight="1" x14ac:dyDescent="0.25">
      <c r="A859" s="6" t="s">
        <v>2487</v>
      </c>
      <c r="B859" s="6" t="s">
        <v>2488</v>
      </c>
      <c r="C859" s="6" t="s">
        <v>7440</v>
      </c>
      <c r="D859" s="6"/>
      <c r="E859" s="6"/>
      <c r="G859" s="12" t="s">
        <v>4518</v>
      </c>
      <c r="H859" s="6">
        <v>1</v>
      </c>
      <c r="I859" s="6">
        <v>-1000</v>
      </c>
      <c r="J859" s="6">
        <v>1000</v>
      </c>
      <c r="L859" s="7" t="s">
        <v>6274</v>
      </c>
      <c r="M859" s="14"/>
      <c r="N859" s="67">
        <v>-16.620000000000005</v>
      </c>
      <c r="O859" s="67">
        <v>-16.090000000000032</v>
      </c>
      <c r="P859" s="67">
        <v>-16.509999999999991</v>
      </c>
      <c r="Q859" s="67">
        <v>-16.470000000000027</v>
      </c>
      <c r="R859" s="67">
        <v>-5.6699999999999591</v>
      </c>
      <c r="S859" s="67">
        <v>-5.5499999999999545</v>
      </c>
      <c r="T859" s="67">
        <v>-2.0499999999999545</v>
      </c>
      <c r="U859" s="67">
        <v>-2.32000000000005</v>
      </c>
      <c r="V859" s="67">
        <v>-1.9600000000000364</v>
      </c>
      <c r="W859" s="67">
        <v>-20.92999999999995</v>
      </c>
      <c r="X859" s="67">
        <v>-21.269999999999982</v>
      </c>
      <c r="Y859" s="67">
        <v>-21.67999999999995</v>
      </c>
      <c r="Z859" s="67">
        <v>-20.590000000000032</v>
      </c>
      <c r="AA859" s="67">
        <v>-12.909999999999968</v>
      </c>
      <c r="AB859" s="67">
        <v>-12.230000000000018</v>
      </c>
      <c r="AC859" s="67">
        <v>-4.3899999999999864</v>
      </c>
      <c r="AD859" s="67">
        <v>-4.3999999999999773</v>
      </c>
      <c r="AE859" s="67">
        <v>-4.4600000000000364</v>
      </c>
      <c r="AF859" s="67">
        <v>-4.2999999999999545</v>
      </c>
      <c r="AG859" s="67">
        <v>-13.897868982929708</v>
      </c>
      <c r="AH859" s="67">
        <v>-13.559436813982074</v>
      </c>
      <c r="AI859" s="67">
        <v>-13.520398174100364</v>
      </c>
      <c r="AJ859" s="67">
        <v>-13.894765556144989</v>
      </c>
      <c r="AK859" s="67">
        <v>1.1709744285326451E-11</v>
      </c>
      <c r="AL859" s="67">
        <v>1.1368683772161603E-12</v>
      </c>
      <c r="AM859" s="67">
        <v>-3.8539837987627834E-11</v>
      </c>
      <c r="AN859" s="67">
        <v>-17.443151040746102</v>
      </c>
      <c r="AO859" s="67">
        <v>-17.650108361261459</v>
      </c>
      <c r="AP859" s="67">
        <v>-17.977301626446092</v>
      </c>
      <c r="AQ859" s="67">
        <v>-17.057841392350156</v>
      </c>
      <c r="AR859" s="67">
        <v>1.1368683772161603E-12</v>
      </c>
      <c r="AS859" s="67">
        <v>1.0118128557223827E-11</v>
      </c>
      <c r="AT859" s="67">
        <v>4.4565240386873484E-11</v>
      </c>
      <c r="AU859" s="67">
        <v>5.9117155615240335E-12</v>
      </c>
      <c r="AV859" s="67">
        <v>-1.2804495566705327</v>
      </c>
      <c r="AW859" s="67">
        <v>-1.7807997762831747</v>
      </c>
      <c r="AX859" s="67">
        <v>-1.2018769113059307</v>
      </c>
      <c r="AY859" s="67">
        <v>-4.6439553044874629</v>
      </c>
      <c r="AZ859" s="67">
        <v>-4.5513668532530573</v>
      </c>
      <c r="BA859" s="67">
        <v>-4.7393103968800006</v>
      </c>
      <c r="BB859" s="67">
        <v>-4.7374426457691925</v>
      </c>
    </row>
    <row r="860" spans="1:54" ht="14.85" customHeight="1" x14ac:dyDescent="0.25">
      <c r="A860" s="6" t="s">
        <v>2489</v>
      </c>
      <c r="C860" s="6" t="s">
        <v>7441</v>
      </c>
      <c r="D860" s="6"/>
      <c r="E860" s="6"/>
      <c r="G860" s="12" t="s">
        <v>4512</v>
      </c>
      <c r="H860" s="6">
        <v>1</v>
      </c>
      <c r="I860" s="6">
        <v>0</v>
      </c>
      <c r="J860" s="6">
        <v>1000</v>
      </c>
      <c r="K860" s="10" t="s">
        <v>4539</v>
      </c>
      <c r="L860" s="7" t="s">
        <v>6275</v>
      </c>
      <c r="M860" s="14"/>
      <c r="N860" s="67">
        <v>16.62</v>
      </c>
      <c r="O860" s="67">
        <v>16.09</v>
      </c>
      <c r="P860" s="67">
        <v>16.510000000000002</v>
      </c>
      <c r="Q860" s="67">
        <v>16.47</v>
      </c>
      <c r="R860" s="67">
        <v>5.67</v>
      </c>
      <c r="S860" s="67">
        <v>5.55</v>
      </c>
      <c r="T860" s="67">
        <v>2.0499999999999998</v>
      </c>
      <c r="U860" s="67">
        <v>2.3199999999999998</v>
      </c>
      <c r="V860" s="67">
        <v>1.96</v>
      </c>
      <c r="W860" s="67">
        <v>20.93</v>
      </c>
      <c r="X860" s="67">
        <v>21.27</v>
      </c>
      <c r="Y860" s="67">
        <v>21.68</v>
      </c>
      <c r="Z860" s="67">
        <v>20.59</v>
      </c>
      <c r="AA860" s="67">
        <v>12.91</v>
      </c>
      <c r="AB860" s="67">
        <v>12.23</v>
      </c>
      <c r="AC860" s="67">
        <v>4.3899999999999997</v>
      </c>
      <c r="AD860" s="67">
        <v>4.4000000000000004</v>
      </c>
      <c r="AE860" s="67">
        <v>4.46</v>
      </c>
      <c r="AF860" s="67">
        <v>4.3</v>
      </c>
      <c r="AG860" s="67">
        <v>13.897868982929653</v>
      </c>
      <c r="AH860" s="67">
        <v>13.559436813982108</v>
      </c>
      <c r="AI860" s="67">
        <v>13.520398174100405</v>
      </c>
      <c r="AJ860" s="67">
        <v>13.89476555614503</v>
      </c>
      <c r="AK860" s="67">
        <v>-1.1736330657319272E-11</v>
      </c>
      <c r="AL860" s="67">
        <v>-1.0995510058009472E-12</v>
      </c>
      <c r="AM860" s="67">
        <v>3.8596639773125219E-11</v>
      </c>
      <c r="AN860" s="67">
        <v>17.443151040746059</v>
      </c>
      <c r="AO860" s="67">
        <v>17.650108361261466</v>
      </c>
      <c r="AP860" s="67">
        <v>17.977301626446089</v>
      </c>
      <c r="AQ860" s="67">
        <v>17.057841392350166</v>
      </c>
      <c r="AR860" s="67">
        <v>-1.1072393002464764E-12</v>
      </c>
      <c r="AS860" s="67">
        <v>-1.0075842937773416E-11</v>
      </c>
      <c r="AT860" s="67">
        <v>-4.4544812283220381E-11</v>
      </c>
      <c r="AU860" s="67">
        <v>-5.9422189391256097E-12</v>
      </c>
      <c r="AV860" s="67">
        <v>1.280449556670562</v>
      </c>
      <c r="AW860" s="67">
        <v>1.7807997762832195</v>
      </c>
      <c r="AX860" s="67">
        <v>1.2018769113058783</v>
      </c>
      <c r="AY860" s="67">
        <v>4.6439553044874602</v>
      </c>
      <c r="AZ860" s="67">
        <v>4.5513668532530431</v>
      </c>
      <c r="BA860" s="67">
        <v>4.7393103968799588</v>
      </c>
      <c r="BB860" s="67">
        <v>4.7374426457691525</v>
      </c>
    </row>
    <row r="861" spans="1:54" ht="14.85" customHeight="1" x14ac:dyDescent="0.25">
      <c r="A861" s="6" t="s">
        <v>2490</v>
      </c>
      <c r="B861" s="6" t="s">
        <v>2491</v>
      </c>
      <c r="C861" s="6" t="s">
        <v>7442</v>
      </c>
      <c r="D861" s="6" t="s">
        <v>5376</v>
      </c>
      <c r="E861" s="6" t="s">
        <v>1098</v>
      </c>
      <c r="G861" s="12" t="s">
        <v>4811</v>
      </c>
      <c r="H861" s="6">
        <v>0</v>
      </c>
      <c r="I861" s="6">
        <v>0</v>
      </c>
      <c r="J861" s="6">
        <v>1000</v>
      </c>
      <c r="K861" s="13" t="s">
        <v>4469</v>
      </c>
      <c r="L861" s="7" t="s">
        <v>6276</v>
      </c>
      <c r="M861" s="14"/>
      <c r="N861" s="67">
        <v>3.1160475338251063E-3</v>
      </c>
      <c r="O861" s="67">
        <v>3.1160475338251063E-3</v>
      </c>
      <c r="P861" s="67">
        <v>3.1160475338251063E-3</v>
      </c>
      <c r="Q861" s="67">
        <v>3.192048693186695E-3</v>
      </c>
      <c r="R861" s="67">
        <v>3.1160475338251063E-3</v>
      </c>
      <c r="S861" s="67">
        <v>3.192048693186695E-3</v>
      </c>
      <c r="T861" s="67">
        <v>3.1160475338251063E-3</v>
      </c>
      <c r="U861" s="67">
        <v>3.1160475338251063E-3</v>
      </c>
      <c r="V861" s="67">
        <v>3.1160475338251063E-3</v>
      </c>
      <c r="W861" s="67">
        <v>3.192048693186695E-3</v>
      </c>
      <c r="X861" s="67">
        <v>3.192048693186695E-3</v>
      </c>
      <c r="Y861" s="67">
        <v>3.1160475338251063E-3</v>
      </c>
      <c r="Z861" s="67">
        <v>3.192048693186695E-3</v>
      </c>
      <c r="AA861" s="67">
        <v>3.192048693186695E-3</v>
      </c>
      <c r="AB861" s="67">
        <v>3.1160475338251063E-3</v>
      </c>
      <c r="AC861" s="67">
        <v>3.192048693186695E-3</v>
      </c>
      <c r="AD861" s="67">
        <v>3.192048693186695E-3</v>
      </c>
      <c r="AE861" s="67">
        <v>3.192048693186695E-3</v>
      </c>
      <c r="AF861" s="67">
        <v>3.2680498525482818E-3</v>
      </c>
      <c r="AG861" s="67">
        <v>6.1532707723210124E-3</v>
      </c>
      <c r="AH861" s="67">
        <v>5.9951915080653914E-3</v>
      </c>
      <c r="AI861" s="67">
        <v>6.8493065942582046E-3</v>
      </c>
      <c r="AJ861" s="67">
        <v>6.0288649566411345E-3</v>
      </c>
      <c r="AK861" s="67">
        <v>3.6630069398999499E-3</v>
      </c>
      <c r="AL861" s="67">
        <v>3.5302501550825895E-3</v>
      </c>
      <c r="AM861" s="67">
        <v>3.5930753316027629E-3</v>
      </c>
      <c r="AN861" s="67">
        <v>5.4292926897831009E-3</v>
      </c>
      <c r="AO861" s="67">
        <v>5.6832083887014368E-3</v>
      </c>
      <c r="AP861" s="67">
        <v>5.6617836739735281E-3</v>
      </c>
      <c r="AQ861" s="67">
        <v>5.6675005016917253E-3</v>
      </c>
      <c r="AR861" s="67">
        <v>3.9200611288103294E-3</v>
      </c>
      <c r="AS861" s="67">
        <v>3.8121344055491312E-3</v>
      </c>
      <c r="AT861" s="67">
        <v>3.8697968303730104E-3</v>
      </c>
      <c r="AU861" s="67">
        <v>3.888581718766904E-3</v>
      </c>
      <c r="AV861" s="67">
        <v>3.5540592841531273E-3</v>
      </c>
      <c r="AW861" s="67">
        <v>3.3787299644052354E-3</v>
      </c>
      <c r="AX861" s="67">
        <v>3.4908130665268584E-3</v>
      </c>
      <c r="AY861" s="67">
        <v>3.5249279967099808E-3</v>
      </c>
      <c r="AZ861" s="67">
        <v>3.4248792055897601E-3</v>
      </c>
      <c r="BA861" s="67">
        <v>3.4665503651652644E-3</v>
      </c>
      <c r="BB861" s="67">
        <v>3.4854941720481036E-3</v>
      </c>
    </row>
    <row r="862" spans="1:54" ht="14.85" customHeight="1" x14ac:dyDescent="0.25">
      <c r="A862" s="6" t="s">
        <v>2492</v>
      </c>
      <c r="B862" s="6" t="s">
        <v>2493</v>
      </c>
      <c r="C862" s="6" t="s">
        <v>7443</v>
      </c>
      <c r="D862" s="6"/>
      <c r="E862" s="6"/>
      <c r="H862" s="6">
        <v>0</v>
      </c>
      <c r="I862" s="6">
        <v>0</v>
      </c>
      <c r="J862" s="6">
        <v>1000</v>
      </c>
      <c r="L862" s="7" t="s">
        <v>6277</v>
      </c>
      <c r="M862" s="14"/>
      <c r="N862" s="67">
        <v>0</v>
      </c>
      <c r="O862" s="67">
        <v>0</v>
      </c>
      <c r="P862" s="67">
        <v>0</v>
      </c>
      <c r="Q862" s="67">
        <v>0</v>
      </c>
      <c r="R862" s="67">
        <v>0</v>
      </c>
      <c r="S862" s="67">
        <v>0</v>
      </c>
      <c r="T862" s="67">
        <v>0</v>
      </c>
      <c r="U862" s="67">
        <v>0</v>
      </c>
      <c r="V862" s="67">
        <v>0</v>
      </c>
      <c r="W862" s="67">
        <v>0</v>
      </c>
      <c r="X862" s="67">
        <v>0</v>
      </c>
      <c r="Y862" s="67">
        <v>0</v>
      </c>
      <c r="Z862" s="67">
        <v>0</v>
      </c>
      <c r="AA862" s="67">
        <v>0</v>
      </c>
      <c r="AB862" s="67">
        <v>0</v>
      </c>
      <c r="AC862" s="67">
        <v>0</v>
      </c>
      <c r="AD862" s="67">
        <v>0</v>
      </c>
      <c r="AE862" s="67">
        <v>0</v>
      </c>
      <c r="AF862" s="67">
        <v>0</v>
      </c>
      <c r="AG862" s="67">
        <v>0</v>
      </c>
      <c r="AH862" s="67">
        <v>0</v>
      </c>
      <c r="AI862" s="67">
        <v>0</v>
      </c>
      <c r="AJ862" s="67">
        <v>0</v>
      </c>
      <c r="AK862" s="67">
        <v>0</v>
      </c>
      <c r="AL862" s="67">
        <v>0</v>
      </c>
      <c r="AM862" s="67">
        <v>0</v>
      </c>
      <c r="AN862" s="67">
        <v>0</v>
      </c>
      <c r="AO862" s="67">
        <v>0</v>
      </c>
      <c r="AP862" s="67">
        <v>0</v>
      </c>
      <c r="AQ862" s="67">
        <v>0</v>
      </c>
      <c r="AR862" s="67">
        <v>0</v>
      </c>
      <c r="AS862" s="67">
        <v>0</v>
      </c>
      <c r="AT862" s="67">
        <v>0</v>
      </c>
      <c r="AU862" s="67">
        <v>0</v>
      </c>
      <c r="AV862" s="67">
        <v>0</v>
      </c>
      <c r="AW862" s="67">
        <v>0</v>
      </c>
      <c r="AX862" s="67">
        <v>0</v>
      </c>
      <c r="AY862" s="67">
        <v>0</v>
      </c>
      <c r="AZ862" s="67">
        <v>0</v>
      </c>
      <c r="BA862" s="67">
        <v>0</v>
      </c>
      <c r="BB862" s="67">
        <v>0</v>
      </c>
    </row>
    <row r="863" spans="1:54" ht="14.85" customHeight="1" x14ac:dyDescent="0.25">
      <c r="A863" s="6" t="s">
        <v>2494</v>
      </c>
      <c r="B863" s="6" t="s">
        <v>2495</v>
      </c>
      <c r="C863" s="6" t="s">
        <v>7444</v>
      </c>
      <c r="D863" s="6"/>
      <c r="E863" s="6"/>
      <c r="H863" s="6">
        <v>0</v>
      </c>
      <c r="I863" s="6">
        <v>0</v>
      </c>
      <c r="J863" s="6">
        <v>1000</v>
      </c>
      <c r="L863" s="7" t="s">
        <v>6278</v>
      </c>
      <c r="M863" s="14"/>
      <c r="N863" s="67">
        <v>0</v>
      </c>
      <c r="O863" s="67">
        <v>0</v>
      </c>
      <c r="P863" s="67">
        <v>0</v>
      </c>
      <c r="Q863" s="67">
        <v>0</v>
      </c>
      <c r="R863" s="67">
        <v>0</v>
      </c>
      <c r="S863" s="67">
        <v>0</v>
      </c>
      <c r="T863" s="67">
        <v>0</v>
      </c>
      <c r="U863" s="67">
        <v>0</v>
      </c>
      <c r="V863" s="67">
        <v>0</v>
      </c>
      <c r="W863" s="67">
        <v>0</v>
      </c>
      <c r="X863" s="67">
        <v>0</v>
      </c>
      <c r="Y863" s="67">
        <v>0</v>
      </c>
      <c r="Z863" s="67">
        <v>0</v>
      </c>
      <c r="AA863" s="67">
        <v>0</v>
      </c>
      <c r="AB863" s="67">
        <v>0</v>
      </c>
      <c r="AC863" s="67">
        <v>0</v>
      </c>
      <c r="AD863" s="67">
        <v>0</v>
      </c>
      <c r="AE863" s="67">
        <v>0</v>
      </c>
      <c r="AF863" s="67">
        <v>0</v>
      </c>
      <c r="AG863" s="67">
        <v>0</v>
      </c>
      <c r="AH863" s="67">
        <v>0</v>
      </c>
      <c r="AI863" s="67">
        <v>0</v>
      </c>
      <c r="AJ863" s="67">
        <v>0</v>
      </c>
      <c r="AK863" s="67">
        <v>0</v>
      </c>
      <c r="AL863" s="67">
        <v>0</v>
      </c>
      <c r="AM863" s="67">
        <v>0</v>
      </c>
      <c r="AN863" s="67">
        <v>0</v>
      </c>
      <c r="AO863" s="67">
        <v>0</v>
      </c>
      <c r="AP863" s="67">
        <v>0</v>
      </c>
      <c r="AQ863" s="67">
        <v>0</v>
      </c>
      <c r="AR863" s="67">
        <v>0</v>
      </c>
      <c r="AS863" s="67">
        <v>0</v>
      </c>
      <c r="AT863" s="67">
        <v>0</v>
      </c>
      <c r="AU863" s="67">
        <v>0</v>
      </c>
      <c r="AV863" s="67">
        <v>0</v>
      </c>
      <c r="AW863" s="67">
        <v>0</v>
      </c>
      <c r="AX863" s="67">
        <v>0</v>
      </c>
      <c r="AY863" s="67">
        <v>0</v>
      </c>
      <c r="AZ863" s="67">
        <v>0</v>
      </c>
      <c r="BA863" s="67">
        <v>0</v>
      </c>
      <c r="BB863" s="67">
        <v>0</v>
      </c>
    </row>
    <row r="864" spans="1:54" ht="14.85" customHeight="1" x14ac:dyDescent="0.25">
      <c r="A864" s="6" t="s">
        <v>2496</v>
      </c>
      <c r="B864" s="6" t="s">
        <v>2497</v>
      </c>
      <c r="C864" s="6" t="s">
        <v>7445</v>
      </c>
      <c r="D864" s="6"/>
      <c r="E864" s="6"/>
      <c r="H864" s="6">
        <v>1</v>
      </c>
      <c r="I864" s="6">
        <v>-1000</v>
      </c>
      <c r="J864" s="6">
        <v>1000</v>
      </c>
      <c r="K864" s="13" t="s">
        <v>5260</v>
      </c>
      <c r="L864" s="7" t="s">
        <v>6279</v>
      </c>
      <c r="M864" s="14"/>
      <c r="N864" s="67">
        <v>0</v>
      </c>
      <c r="O864" s="67">
        <v>0</v>
      </c>
      <c r="P864" s="67">
        <v>0</v>
      </c>
      <c r="Q864" s="67">
        <v>0</v>
      </c>
      <c r="R864" s="67">
        <v>0</v>
      </c>
      <c r="S864" s="67">
        <v>0</v>
      </c>
      <c r="T864" s="67">
        <v>0</v>
      </c>
      <c r="U864" s="67">
        <v>0</v>
      </c>
      <c r="V864" s="67">
        <v>0</v>
      </c>
      <c r="W864" s="67">
        <v>0</v>
      </c>
      <c r="X864" s="67">
        <v>0</v>
      </c>
      <c r="Y864" s="67">
        <v>0</v>
      </c>
      <c r="Z864" s="67">
        <v>0</v>
      </c>
      <c r="AA864" s="67">
        <v>0</v>
      </c>
      <c r="AB864" s="67">
        <v>0</v>
      </c>
      <c r="AC864" s="67">
        <v>0</v>
      </c>
      <c r="AD864" s="67">
        <v>0</v>
      </c>
      <c r="AE864" s="67">
        <v>0</v>
      </c>
      <c r="AF864" s="67">
        <v>0</v>
      </c>
      <c r="AG864" s="67">
        <v>0</v>
      </c>
      <c r="AH864" s="67">
        <v>0</v>
      </c>
      <c r="AI864" s="67">
        <v>0</v>
      </c>
      <c r="AJ864" s="67">
        <v>0</v>
      </c>
      <c r="AK864" s="67">
        <v>0</v>
      </c>
      <c r="AL864" s="67">
        <v>0</v>
      </c>
      <c r="AM864" s="67">
        <v>0</v>
      </c>
      <c r="AN864" s="67">
        <v>0</v>
      </c>
      <c r="AO864" s="67">
        <v>0</v>
      </c>
      <c r="AP864" s="67">
        <v>0</v>
      </c>
      <c r="AQ864" s="67">
        <v>0</v>
      </c>
      <c r="AR864" s="67">
        <v>0</v>
      </c>
      <c r="AS864" s="67">
        <v>0</v>
      </c>
      <c r="AT864" s="67">
        <v>0</v>
      </c>
      <c r="AU864" s="67">
        <v>0</v>
      </c>
      <c r="AV864" s="67">
        <v>0</v>
      </c>
      <c r="AW864" s="67">
        <v>0</v>
      </c>
      <c r="AX864" s="67">
        <v>0</v>
      </c>
      <c r="AY864" s="67">
        <v>0</v>
      </c>
      <c r="AZ864" s="67">
        <v>0</v>
      </c>
      <c r="BA864" s="67">
        <v>0</v>
      </c>
      <c r="BB864" s="67">
        <v>0</v>
      </c>
    </row>
    <row r="865" spans="1:54" ht="14.85" customHeight="1" x14ac:dyDescent="0.25">
      <c r="A865" s="6" t="s">
        <v>2498</v>
      </c>
      <c r="B865" s="6" t="s">
        <v>2499</v>
      </c>
      <c r="C865" s="6" t="s">
        <v>7446</v>
      </c>
      <c r="D865" s="6"/>
      <c r="E865" s="6"/>
      <c r="H865" s="6">
        <v>0</v>
      </c>
      <c r="I865" s="6">
        <v>0</v>
      </c>
      <c r="J865" s="6">
        <v>1000</v>
      </c>
      <c r="L865" s="7" t="s">
        <v>6280</v>
      </c>
      <c r="M865" s="14"/>
      <c r="N865" s="67">
        <v>0</v>
      </c>
      <c r="O865" s="67">
        <v>0</v>
      </c>
      <c r="P865" s="67">
        <v>0</v>
      </c>
      <c r="Q865" s="67">
        <v>0</v>
      </c>
      <c r="R865" s="67">
        <v>0</v>
      </c>
      <c r="S865" s="67">
        <v>0</v>
      </c>
      <c r="T865" s="67">
        <v>0</v>
      </c>
      <c r="U865" s="67">
        <v>0</v>
      </c>
      <c r="V865" s="67">
        <v>0</v>
      </c>
      <c r="W865" s="67">
        <v>0</v>
      </c>
      <c r="X865" s="67">
        <v>0</v>
      </c>
      <c r="Y865" s="67">
        <v>0</v>
      </c>
      <c r="Z865" s="67">
        <v>0</v>
      </c>
      <c r="AA865" s="67">
        <v>0</v>
      </c>
      <c r="AB865" s="67">
        <v>0</v>
      </c>
      <c r="AC865" s="67">
        <v>0</v>
      </c>
      <c r="AD865" s="67">
        <v>0</v>
      </c>
      <c r="AE865" s="67">
        <v>0</v>
      </c>
      <c r="AF865" s="67">
        <v>0</v>
      </c>
      <c r="AG865" s="67">
        <v>0</v>
      </c>
      <c r="AH865" s="67">
        <v>0</v>
      </c>
      <c r="AI865" s="67">
        <v>0</v>
      </c>
      <c r="AJ865" s="67">
        <v>0</v>
      </c>
      <c r="AK865" s="67">
        <v>0</v>
      </c>
      <c r="AL865" s="67">
        <v>0</v>
      </c>
      <c r="AM865" s="67">
        <v>0</v>
      </c>
      <c r="AN865" s="67">
        <v>0</v>
      </c>
      <c r="AO865" s="67">
        <v>0</v>
      </c>
      <c r="AP865" s="67">
        <v>0</v>
      </c>
      <c r="AQ865" s="67">
        <v>0</v>
      </c>
      <c r="AR865" s="67">
        <v>0</v>
      </c>
      <c r="AS865" s="67">
        <v>0</v>
      </c>
      <c r="AT865" s="67">
        <v>0</v>
      </c>
      <c r="AU865" s="67">
        <v>0</v>
      </c>
      <c r="AV865" s="67">
        <v>0</v>
      </c>
      <c r="AW865" s="67">
        <v>0</v>
      </c>
      <c r="AX865" s="67">
        <v>0</v>
      </c>
      <c r="AY865" s="67">
        <v>0</v>
      </c>
      <c r="AZ865" s="67">
        <v>0</v>
      </c>
      <c r="BA865" s="67">
        <v>0</v>
      </c>
      <c r="BB865" s="67">
        <v>0</v>
      </c>
    </row>
    <row r="866" spans="1:54" ht="14.85" customHeight="1" x14ac:dyDescent="0.25">
      <c r="A866" s="6" t="s">
        <v>2500</v>
      </c>
      <c r="B866" s="6" t="s">
        <v>2501</v>
      </c>
      <c r="C866" s="6" t="s">
        <v>7447</v>
      </c>
      <c r="D866" s="6"/>
      <c r="E866" s="6"/>
      <c r="H866" s="6">
        <v>0</v>
      </c>
      <c r="I866" s="6">
        <v>0</v>
      </c>
      <c r="J866" s="6">
        <v>1000</v>
      </c>
      <c r="L866" s="7" t="s">
        <v>6281</v>
      </c>
      <c r="M866" s="14"/>
      <c r="N866" s="67">
        <v>0</v>
      </c>
      <c r="O866" s="67">
        <v>0</v>
      </c>
      <c r="P866" s="67">
        <v>0</v>
      </c>
      <c r="Q866" s="67">
        <v>0</v>
      </c>
      <c r="R866" s="67">
        <v>0</v>
      </c>
      <c r="S866" s="67">
        <v>0</v>
      </c>
      <c r="T866" s="67">
        <v>0</v>
      </c>
      <c r="U866" s="67">
        <v>0</v>
      </c>
      <c r="V866" s="67">
        <v>0</v>
      </c>
      <c r="W866" s="67">
        <v>0</v>
      </c>
      <c r="X866" s="67">
        <v>0</v>
      </c>
      <c r="Y866" s="67">
        <v>0</v>
      </c>
      <c r="Z866" s="67">
        <v>0</v>
      </c>
      <c r="AA866" s="67">
        <v>0</v>
      </c>
      <c r="AB866" s="67">
        <v>0</v>
      </c>
      <c r="AC866" s="67">
        <v>0</v>
      </c>
      <c r="AD866" s="67">
        <v>0</v>
      </c>
      <c r="AE866" s="67">
        <v>0</v>
      </c>
      <c r="AF866" s="67">
        <v>0</v>
      </c>
      <c r="AG866" s="67">
        <v>0</v>
      </c>
      <c r="AH866" s="67">
        <v>0</v>
      </c>
      <c r="AI866" s="67">
        <v>0</v>
      </c>
      <c r="AJ866" s="67">
        <v>0</v>
      </c>
      <c r="AK866" s="67">
        <v>0</v>
      </c>
      <c r="AL866" s="67">
        <v>0</v>
      </c>
      <c r="AM866" s="67">
        <v>0</v>
      </c>
      <c r="AN866" s="67">
        <v>0</v>
      </c>
      <c r="AO866" s="67">
        <v>0</v>
      </c>
      <c r="AP866" s="67">
        <v>0</v>
      </c>
      <c r="AQ866" s="67">
        <v>0</v>
      </c>
      <c r="AR866" s="67">
        <v>0</v>
      </c>
      <c r="AS866" s="67">
        <v>0</v>
      </c>
      <c r="AT866" s="67">
        <v>0</v>
      </c>
      <c r="AU866" s="67">
        <v>0</v>
      </c>
      <c r="AV866" s="67">
        <v>0</v>
      </c>
      <c r="AW866" s="67">
        <v>0</v>
      </c>
      <c r="AX866" s="67">
        <v>0</v>
      </c>
      <c r="AY866" s="67">
        <v>0</v>
      </c>
      <c r="AZ866" s="67">
        <v>0</v>
      </c>
      <c r="BA866" s="67">
        <v>0</v>
      </c>
      <c r="BB866" s="67">
        <v>0</v>
      </c>
    </row>
    <row r="867" spans="1:54" ht="14.85" customHeight="1" x14ac:dyDescent="0.25">
      <c r="A867" s="6" t="s">
        <v>2502</v>
      </c>
      <c r="B867" s="6" t="s">
        <v>2503</v>
      </c>
      <c r="C867" s="6" t="s">
        <v>7448</v>
      </c>
      <c r="D867" s="6"/>
      <c r="E867" s="6"/>
      <c r="H867" s="6">
        <v>0</v>
      </c>
      <c r="I867" s="6">
        <v>0</v>
      </c>
      <c r="J867" s="6">
        <v>1000</v>
      </c>
      <c r="L867" s="7" t="s">
        <v>6282</v>
      </c>
      <c r="M867" s="14"/>
      <c r="N867" s="67">
        <v>0</v>
      </c>
      <c r="O867" s="67">
        <v>0</v>
      </c>
      <c r="P867" s="67">
        <v>0</v>
      </c>
      <c r="Q867" s="67">
        <v>0</v>
      </c>
      <c r="R867" s="67">
        <v>0</v>
      </c>
      <c r="S867" s="67">
        <v>0</v>
      </c>
      <c r="T867" s="67">
        <v>0</v>
      </c>
      <c r="U867" s="67">
        <v>0</v>
      </c>
      <c r="V867" s="67">
        <v>0</v>
      </c>
      <c r="W867" s="67">
        <v>0</v>
      </c>
      <c r="X867" s="67">
        <v>0</v>
      </c>
      <c r="Y867" s="67">
        <v>0</v>
      </c>
      <c r="Z867" s="67">
        <v>0</v>
      </c>
      <c r="AA867" s="67">
        <v>0</v>
      </c>
      <c r="AB867" s="67">
        <v>0</v>
      </c>
      <c r="AC867" s="67">
        <v>0</v>
      </c>
      <c r="AD867" s="67">
        <v>0</v>
      </c>
      <c r="AE867" s="67">
        <v>0</v>
      </c>
      <c r="AF867" s="67">
        <v>0</v>
      </c>
      <c r="AG867" s="67">
        <v>0</v>
      </c>
      <c r="AH867" s="67">
        <v>0</v>
      </c>
      <c r="AI867" s="67">
        <v>0</v>
      </c>
      <c r="AJ867" s="67">
        <v>0</v>
      </c>
      <c r="AK867" s="67">
        <v>0</v>
      </c>
      <c r="AL867" s="67">
        <v>0</v>
      </c>
      <c r="AM867" s="67">
        <v>0</v>
      </c>
      <c r="AN867" s="67">
        <v>0</v>
      </c>
      <c r="AO867" s="67">
        <v>0</v>
      </c>
      <c r="AP867" s="67">
        <v>0</v>
      </c>
      <c r="AQ867" s="67">
        <v>0</v>
      </c>
      <c r="AR867" s="67">
        <v>0</v>
      </c>
      <c r="AS867" s="67">
        <v>0</v>
      </c>
      <c r="AT867" s="67">
        <v>0</v>
      </c>
      <c r="AU867" s="67">
        <v>0</v>
      </c>
      <c r="AV867" s="67">
        <v>0</v>
      </c>
      <c r="AW867" s="67">
        <v>0</v>
      </c>
      <c r="AX867" s="67">
        <v>0</v>
      </c>
      <c r="AY867" s="67">
        <v>0</v>
      </c>
      <c r="AZ867" s="67">
        <v>0</v>
      </c>
      <c r="BA867" s="67">
        <v>0</v>
      </c>
      <c r="BB867" s="67">
        <v>0</v>
      </c>
    </row>
    <row r="868" spans="1:54" ht="14.85" customHeight="1" x14ac:dyDescent="0.25">
      <c r="A868" s="6" t="s">
        <v>2504</v>
      </c>
      <c r="B868" s="6" t="s">
        <v>2505</v>
      </c>
      <c r="C868" s="6" t="s">
        <v>7449</v>
      </c>
      <c r="D868" s="6"/>
      <c r="E868" s="6"/>
      <c r="H868" s="6">
        <v>0</v>
      </c>
      <c r="I868" s="6">
        <v>0</v>
      </c>
      <c r="J868" s="6">
        <v>1000</v>
      </c>
      <c r="L868" s="7" t="s">
        <v>6283</v>
      </c>
      <c r="M868" s="14"/>
      <c r="N868" s="67">
        <v>0</v>
      </c>
      <c r="O868" s="67">
        <v>0</v>
      </c>
      <c r="P868" s="67">
        <v>0</v>
      </c>
      <c r="Q868" s="67">
        <v>0</v>
      </c>
      <c r="R868" s="67">
        <v>0</v>
      </c>
      <c r="S868" s="67">
        <v>0</v>
      </c>
      <c r="T868" s="67">
        <v>0</v>
      </c>
      <c r="U868" s="67">
        <v>0</v>
      </c>
      <c r="V868" s="67">
        <v>0</v>
      </c>
      <c r="W868" s="67">
        <v>0</v>
      </c>
      <c r="X868" s="67">
        <v>0</v>
      </c>
      <c r="Y868" s="67">
        <v>0</v>
      </c>
      <c r="Z868" s="67">
        <v>0</v>
      </c>
      <c r="AA868" s="67">
        <v>0</v>
      </c>
      <c r="AB868" s="67">
        <v>0</v>
      </c>
      <c r="AC868" s="67">
        <v>0</v>
      </c>
      <c r="AD868" s="67">
        <v>0</v>
      </c>
      <c r="AE868" s="67">
        <v>0</v>
      </c>
      <c r="AF868" s="67">
        <v>0</v>
      </c>
      <c r="AG868" s="67">
        <v>0</v>
      </c>
      <c r="AH868" s="67">
        <v>0</v>
      </c>
      <c r="AI868" s="67">
        <v>0</v>
      </c>
      <c r="AJ868" s="67">
        <v>0</v>
      </c>
      <c r="AK868" s="67">
        <v>0</v>
      </c>
      <c r="AL868" s="67">
        <v>0</v>
      </c>
      <c r="AM868" s="67">
        <v>0</v>
      </c>
      <c r="AN868" s="67">
        <v>0</v>
      </c>
      <c r="AO868" s="67">
        <v>0</v>
      </c>
      <c r="AP868" s="67">
        <v>0</v>
      </c>
      <c r="AQ868" s="67">
        <v>0</v>
      </c>
      <c r="AR868" s="67">
        <v>0</v>
      </c>
      <c r="AS868" s="67">
        <v>0</v>
      </c>
      <c r="AT868" s="67">
        <v>0</v>
      </c>
      <c r="AU868" s="67">
        <v>0</v>
      </c>
      <c r="AV868" s="67">
        <v>0</v>
      </c>
      <c r="AW868" s="67">
        <v>0</v>
      </c>
      <c r="AX868" s="67">
        <v>0</v>
      </c>
      <c r="AY868" s="67">
        <v>0</v>
      </c>
      <c r="AZ868" s="67">
        <v>0</v>
      </c>
      <c r="BA868" s="67">
        <v>0</v>
      </c>
      <c r="BB868" s="67">
        <v>0</v>
      </c>
    </row>
    <row r="869" spans="1:54" ht="14.85" customHeight="1" x14ac:dyDescent="0.25">
      <c r="A869" s="6" t="s">
        <v>2506</v>
      </c>
      <c r="B869" s="6" t="s">
        <v>2507</v>
      </c>
      <c r="C869" s="6" t="s">
        <v>7450</v>
      </c>
      <c r="D869" s="6"/>
      <c r="E869" s="6"/>
      <c r="H869" s="6">
        <v>0</v>
      </c>
      <c r="I869" s="6">
        <v>0</v>
      </c>
      <c r="J869" s="6">
        <v>1000</v>
      </c>
      <c r="L869" s="7" t="s">
        <v>6284</v>
      </c>
      <c r="M869" s="14"/>
      <c r="N869" s="67">
        <v>0</v>
      </c>
      <c r="O869" s="67">
        <v>0</v>
      </c>
      <c r="P869" s="67">
        <v>0</v>
      </c>
      <c r="Q869" s="67">
        <v>0</v>
      </c>
      <c r="R869" s="67">
        <v>0</v>
      </c>
      <c r="S869" s="67">
        <v>0</v>
      </c>
      <c r="T869" s="67">
        <v>0</v>
      </c>
      <c r="U869" s="67">
        <v>0</v>
      </c>
      <c r="V869" s="67">
        <v>0</v>
      </c>
      <c r="W869" s="67">
        <v>0</v>
      </c>
      <c r="X869" s="67">
        <v>0</v>
      </c>
      <c r="Y869" s="67">
        <v>0</v>
      </c>
      <c r="Z869" s="67">
        <v>0</v>
      </c>
      <c r="AA869" s="67">
        <v>0</v>
      </c>
      <c r="AB869" s="67">
        <v>0</v>
      </c>
      <c r="AC869" s="67">
        <v>0</v>
      </c>
      <c r="AD869" s="67">
        <v>0</v>
      </c>
      <c r="AE869" s="67">
        <v>0</v>
      </c>
      <c r="AF869" s="67">
        <v>0</v>
      </c>
      <c r="AG869" s="67">
        <v>0</v>
      </c>
      <c r="AH869" s="67">
        <v>0</v>
      </c>
      <c r="AI869" s="67">
        <v>0</v>
      </c>
      <c r="AJ869" s="67">
        <v>0</v>
      </c>
      <c r="AK869" s="67">
        <v>0</v>
      </c>
      <c r="AL869" s="67">
        <v>0</v>
      </c>
      <c r="AM869" s="67">
        <v>0</v>
      </c>
      <c r="AN869" s="67">
        <v>0</v>
      </c>
      <c r="AO869" s="67">
        <v>0</v>
      </c>
      <c r="AP869" s="67">
        <v>0</v>
      </c>
      <c r="AQ869" s="67">
        <v>0</v>
      </c>
      <c r="AR869" s="67">
        <v>0</v>
      </c>
      <c r="AS869" s="67">
        <v>0</v>
      </c>
      <c r="AT869" s="67">
        <v>0</v>
      </c>
      <c r="AU869" s="67">
        <v>0</v>
      </c>
      <c r="AV869" s="67">
        <v>0</v>
      </c>
      <c r="AW869" s="67">
        <v>0</v>
      </c>
      <c r="AX869" s="67">
        <v>0</v>
      </c>
      <c r="AY869" s="67">
        <v>0</v>
      </c>
      <c r="AZ869" s="67">
        <v>0</v>
      </c>
      <c r="BA869" s="67">
        <v>0</v>
      </c>
      <c r="BB869" s="67">
        <v>0</v>
      </c>
    </row>
    <row r="870" spans="1:54" ht="14.85" customHeight="1" x14ac:dyDescent="0.25">
      <c r="A870" s="6" t="s">
        <v>2508</v>
      </c>
      <c r="B870" s="6" t="s">
        <v>2509</v>
      </c>
      <c r="C870" s="6" t="s">
        <v>7451</v>
      </c>
      <c r="D870" s="6"/>
      <c r="E870" s="6"/>
      <c r="G870" s="12" t="s">
        <v>4715</v>
      </c>
      <c r="H870" s="6">
        <v>0</v>
      </c>
      <c r="I870" s="6">
        <v>0</v>
      </c>
      <c r="J870" s="6">
        <v>1000</v>
      </c>
      <c r="K870" s="13" t="s">
        <v>4548</v>
      </c>
      <c r="L870" s="7" t="s">
        <v>6285</v>
      </c>
      <c r="M870" s="14"/>
      <c r="N870" s="67">
        <v>0</v>
      </c>
      <c r="O870" s="67">
        <v>0</v>
      </c>
      <c r="P870" s="67">
        <v>0</v>
      </c>
      <c r="Q870" s="67">
        <v>0</v>
      </c>
      <c r="R870" s="67">
        <v>0</v>
      </c>
      <c r="S870" s="67">
        <v>0</v>
      </c>
      <c r="T870" s="67">
        <v>0</v>
      </c>
      <c r="U870" s="67">
        <v>0</v>
      </c>
      <c r="V870" s="67">
        <v>0</v>
      </c>
      <c r="W870" s="67">
        <v>0</v>
      </c>
      <c r="X870" s="67">
        <v>0</v>
      </c>
      <c r="Y870" s="67">
        <v>0</v>
      </c>
      <c r="Z870" s="67">
        <v>0</v>
      </c>
      <c r="AA870" s="67">
        <v>0</v>
      </c>
      <c r="AB870" s="67">
        <v>0</v>
      </c>
      <c r="AC870" s="67">
        <v>0</v>
      </c>
      <c r="AD870" s="67">
        <v>0</v>
      </c>
      <c r="AE870" s="67">
        <v>0</v>
      </c>
      <c r="AF870" s="67">
        <v>0</v>
      </c>
      <c r="AG870" s="67">
        <v>0</v>
      </c>
      <c r="AH870" s="67">
        <v>0</v>
      </c>
      <c r="AI870" s="67">
        <v>0</v>
      </c>
      <c r="AJ870" s="67">
        <v>0</v>
      </c>
      <c r="AK870" s="67">
        <v>0</v>
      </c>
      <c r="AL870" s="67">
        <v>0</v>
      </c>
      <c r="AM870" s="67">
        <v>0</v>
      </c>
      <c r="AN870" s="67">
        <v>0</v>
      </c>
      <c r="AO870" s="67">
        <v>0</v>
      </c>
      <c r="AP870" s="67">
        <v>0</v>
      </c>
      <c r="AQ870" s="67">
        <v>0</v>
      </c>
      <c r="AR870" s="67">
        <v>0</v>
      </c>
      <c r="AS870" s="67">
        <v>0</v>
      </c>
      <c r="AT870" s="67">
        <v>0</v>
      </c>
      <c r="AU870" s="67">
        <v>0</v>
      </c>
      <c r="AV870" s="67">
        <v>0</v>
      </c>
      <c r="AW870" s="67">
        <v>0</v>
      </c>
      <c r="AX870" s="67">
        <v>0</v>
      </c>
      <c r="AY870" s="67">
        <v>0</v>
      </c>
      <c r="AZ870" s="67">
        <v>0</v>
      </c>
      <c r="BA870" s="67">
        <v>0</v>
      </c>
      <c r="BB870" s="67">
        <v>0</v>
      </c>
    </row>
    <row r="871" spans="1:54" ht="14.85" customHeight="1" x14ac:dyDescent="0.25">
      <c r="A871" s="6" t="s">
        <v>2510</v>
      </c>
      <c r="B871" s="6" t="s">
        <v>2511</v>
      </c>
      <c r="C871" s="6" t="s">
        <v>7452</v>
      </c>
      <c r="D871" s="6"/>
      <c r="E871" s="6"/>
      <c r="G871" s="12" t="s">
        <v>4833</v>
      </c>
      <c r="H871" s="6">
        <v>0</v>
      </c>
      <c r="I871" s="6">
        <v>0</v>
      </c>
      <c r="J871" s="6">
        <v>1000</v>
      </c>
      <c r="K871" s="13" t="s">
        <v>4548</v>
      </c>
      <c r="L871" s="7" t="s">
        <v>6286</v>
      </c>
      <c r="M871" s="14"/>
      <c r="N871" s="67">
        <v>0</v>
      </c>
      <c r="O871" s="67">
        <v>0</v>
      </c>
      <c r="P871" s="67">
        <v>0</v>
      </c>
      <c r="Q871" s="67">
        <v>0</v>
      </c>
      <c r="R871" s="67">
        <v>0</v>
      </c>
      <c r="S871" s="67">
        <v>0</v>
      </c>
      <c r="T871" s="67">
        <v>0</v>
      </c>
      <c r="U871" s="67">
        <v>0</v>
      </c>
      <c r="V871" s="67">
        <v>0</v>
      </c>
      <c r="W871" s="67">
        <v>0</v>
      </c>
      <c r="X871" s="67">
        <v>0</v>
      </c>
      <c r="Y871" s="67">
        <v>0</v>
      </c>
      <c r="Z871" s="67">
        <v>0</v>
      </c>
      <c r="AA871" s="67">
        <v>0</v>
      </c>
      <c r="AB871" s="67">
        <v>0</v>
      </c>
      <c r="AC871" s="67">
        <v>0</v>
      </c>
      <c r="AD871" s="67">
        <v>0</v>
      </c>
      <c r="AE871" s="67">
        <v>0</v>
      </c>
      <c r="AF871" s="67">
        <v>0</v>
      </c>
      <c r="AG871" s="67">
        <v>0</v>
      </c>
      <c r="AH871" s="67">
        <v>0</v>
      </c>
      <c r="AI871" s="67">
        <v>0</v>
      </c>
      <c r="AJ871" s="67">
        <v>0</v>
      </c>
      <c r="AK871" s="67">
        <v>0</v>
      </c>
      <c r="AL871" s="67">
        <v>0</v>
      </c>
      <c r="AM871" s="67">
        <v>0</v>
      </c>
      <c r="AN871" s="67">
        <v>0</v>
      </c>
      <c r="AO871" s="67">
        <v>0</v>
      </c>
      <c r="AP871" s="67">
        <v>0</v>
      </c>
      <c r="AQ871" s="67">
        <v>0</v>
      </c>
      <c r="AR871" s="67">
        <v>0</v>
      </c>
      <c r="AS871" s="67">
        <v>0</v>
      </c>
      <c r="AT871" s="67">
        <v>0</v>
      </c>
      <c r="AU871" s="67">
        <v>0</v>
      </c>
      <c r="AV871" s="67">
        <v>0</v>
      </c>
      <c r="AW871" s="67">
        <v>0</v>
      </c>
      <c r="AX871" s="67">
        <v>0</v>
      </c>
      <c r="AY871" s="67">
        <v>0</v>
      </c>
      <c r="AZ871" s="67">
        <v>0</v>
      </c>
      <c r="BA871" s="67">
        <v>0</v>
      </c>
      <c r="BB871" s="67">
        <v>0</v>
      </c>
    </row>
    <row r="872" spans="1:54" ht="14.85" customHeight="1" x14ac:dyDescent="0.25">
      <c r="A872" s="6" t="s">
        <v>2512</v>
      </c>
      <c r="B872" s="6" t="s">
        <v>2513</v>
      </c>
      <c r="C872" s="6" t="s">
        <v>7453</v>
      </c>
      <c r="D872" s="6"/>
      <c r="E872" s="6"/>
      <c r="G872" s="12" t="s">
        <v>5294</v>
      </c>
      <c r="H872" s="6">
        <v>0</v>
      </c>
      <c r="I872" s="6">
        <v>0</v>
      </c>
      <c r="J872" s="6">
        <v>1000</v>
      </c>
      <c r="K872" s="13" t="s">
        <v>5261</v>
      </c>
      <c r="L872" s="7" t="s">
        <v>6287</v>
      </c>
      <c r="M872" s="14"/>
      <c r="N872" s="67">
        <v>0</v>
      </c>
      <c r="O872" s="67">
        <v>0</v>
      </c>
      <c r="P872" s="67">
        <v>0</v>
      </c>
      <c r="Q872" s="67">
        <v>0</v>
      </c>
      <c r="R872" s="67">
        <v>0</v>
      </c>
      <c r="S872" s="67">
        <v>0</v>
      </c>
      <c r="T872" s="67">
        <v>0</v>
      </c>
      <c r="U872" s="67">
        <v>0</v>
      </c>
      <c r="V872" s="67">
        <v>0</v>
      </c>
      <c r="W872" s="67">
        <v>0</v>
      </c>
      <c r="X872" s="67">
        <v>0</v>
      </c>
      <c r="Y872" s="67">
        <v>0</v>
      </c>
      <c r="Z872" s="67">
        <v>0</v>
      </c>
      <c r="AA872" s="67">
        <v>0</v>
      </c>
      <c r="AB872" s="67">
        <v>0</v>
      </c>
      <c r="AC872" s="67">
        <v>0</v>
      </c>
      <c r="AD872" s="67">
        <v>0</v>
      </c>
      <c r="AE872" s="67">
        <v>0</v>
      </c>
      <c r="AF872" s="67">
        <v>0</v>
      </c>
      <c r="AG872" s="67">
        <v>0</v>
      </c>
      <c r="AH872" s="67">
        <v>0</v>
      </c>
      <c r="AI872" s="67">
        <v>0</v>
      </c>
      <c r="AJ872" s="67">
        <v>0</v>
      </c>
      <c r="AK872" s="67">
        <v>0</v>
      </c>
      <c r="AL872" s="67">
        <v>0</v>
      </c>
      <c r="AM872" s="67">
        <v>0</v>
      </c>
      <c r="AN872" s="67">
        <v>0</v>
      </c>
      <c r="AO872" s="67">
        <v>0</v>
      </c>
      <c r="AP872" s="67">
        <v>0</v>
      </c>
      <c r="AQ872" s="67">
        <v>0</v>
      </c>
      <c r="AR872" s="67">
        <v>0</v>
      </c>
      <c r="AS872" s="67">
        <v>0</v>
      </c>
      <c r="AT872" s="67">
        <v>0</v>
      </c>
      <c r="AU872" s="67">
        <v>0</v>
      </c>
      <c r="AV872" s="67">
        <v>0</v>
      </c>
      <c r="AW872" s="67">
        <v>0</v>
      </c>
      <c r="AX872" s="67">
        <v>0</v>
      </c>
      <c r="AY872" s="67">
        <v>0</v>
      </c>
      <c r="AZ872" s="67">
        <v>0</v>
      </c>
      <c r="BA872" s="67">
        <v>0</v>
      </c>
      <c r="BB872" s="67">
        <v>0</v>
      </c>
    </row>
    <row r="873" spans="1:54" ht="14.85" customHeight="1" x14ac:dyDescent="0.25">
      <c r="A873" s="6" t="s">
        <v>2514</v>
      </c>
      <c r="B873" s="6" t="s">
        <v>2515</v>
      </c>
      <c r="C873" s="6" t="s">
        <v>7454</v>
      </c>
      <c r="D873" s="6"/>
      <c r="E873" s="6"/>
      <c r="G873" s="12" t="s">
        <v>4833</v>
      </c>
      <c r="H873" s="6">
        <v>0</v>
      </c>
      <c r="I873" s="6">
        <v>0</v>
      </c>
      <c r="J873" s="6">
        <v>1000</v>
      </c>
      <c r="K873" s="13" t="s">
        <v>4548</v>
      </c>
      <c r="L873" s="7" t="s">
        <v>6288</v>
      </c>
      <c r="M873" s="14"/>
      <c r="N873" s="67">
        <v>0</v>
      </c>
      <c r="O873" s="67">
        <v>0</v>
      </c>
      <c r="P873" s="67">
        <v>0</v>
      </c>
      <c r="Q873" s="67">
        <v>0</v>
      </c>
      <c r="R873" s="67">
        <v>0</v>
      </c>
      <c r="S873" s="67">
        <v>0</v>
      </c>
      <c r="T873" s="67">
        <v>0</v>
      </c>
      <c r="U873" s="67">
        <v>0</v>
      </c>
      <c r="V873" s="67">
        <v>0</v>
      </c>
      <c r="W873" s="67">
        <v>0</v>
      </c>
      <c r="X873" s="67">
        <v>0</v>
      </c>
      <c r="Y873" s="67">
        <v>0</v>
      </c>
      <c r="Z873" s="67">
        <v>0</v>
      </c>
      <c r="AA873" s="67">
        <v>0</v>
      </c>
      <c r="AB873" s="67">
        <v>0</v>
      </c>
      <c r="AC873" s="67">
        <v>0</v>
      </c>
      <c r="AD873" s="67">
        <v>0</v>
      </c>
      <c r="AE873" s="67">
        <v>0</v>
      </c>
      <c r="AF873" s="67">
        <v>0</v>
      </c>
      <c r="AG873" s="67">
        <v>0</v>
      </c>
      <c r="AH873" s="67">
        <v>0</v>
      </c>
      <c r="AI873" s="67">
        <v>0</v>
      </c>
      <c r="AJ873" s="67">
        <v>0</v>
      </c>
      <c r="AK873" s="67">
        <v>0</v>
      </c>
      <c r="AL873" s="67">
        <v>0</v>
      </c>
      <c r="AM873" s="67">
        <v>0</v>
      </c>
      <c r="AN873" s="67">
        <v>0</v>
      </c>
      <c r="AO873" s="67">
        <v>0</v>
      </c>
      <c r="AP873" s="67">
        <v>0</v>
      </c>
      <c r="AQ873" s="67">
        <v>0</v>
      </c>
      <c r="AR873" s="67">
        <v>0</v>
      </c>
      <c r="AS873" s="67">
        <v>0</v>
      </c>
      <c r="AT873" s="67">
        <v>0</v>
      </c>
      <c r="AU873" s="67">
        <v>0</v>
      </c>
      <c r="AV873" s="67">
        <v>0</v>
      </c>
      <c r="AW873" s="67">
        <v>0</v>
      </c>
      <c r="AX873" s="67">
        <v>0</v>
      </c>
      <c r="AY873" s="67">
        <v>0</v>
      </c>
      <c r="AZ873" s="67">
        <v>0</v>
      </c>
      <c r="BA873" s="67">
        <v>0</v>
      </c>
      <c r="BB873" s="67">
        <v>0</v>
      </c>
    </row>
    <row r="874" spans="1:54" ht="14.85" customHeight="1" x14ac:dyDescent="0.25">
      <c r="A874" s="6" t="s">
        <v>2516</v>
      </c>
      <c r="B874" s="6" t="s">
        <v>2517</v>
      </c>
      <c r="C874" s="6" t="s">
        <v>7455</v>
      </c>
      <c r="D874" s="6"/>
      <c r="E874" s="6"/>
      <c r="G874" s="12" t="s">
        <v>4808</v>
      </c>
      <c r="H874" s="6">
        <v>0</v>
      </c>
      <c r="I874" s="6">
        <v>0</v>
      </c>
      <c r="J874" s="6">
        <v>1000</v>
      </c>
      <c r="K874" s="13" t="s">
        <v>4426</v>
      </c>
      <c r="L874" s="7" t="s">
        <v>6289</v>
      </c>
      <c r="M874" s="11"/>
      <c r="N874" s="67">
        <v>1.8186974341906817E-2</v>
      </c>
      <c r="O874" s="67">
        <v>1.8186974341906817E-2</v>
      </c>
      <c r="P874" s="67">
        <v>1.8186974341906817E-2</v>
      </c>
      <c r="Q874" s="67">
        <v>1.8630559081953327E-2</v>
      </c>
      <c r="R874" s="67">
        <v>1.8186974341906817E-2</v>
      </c>
      <c r="S874" s="67">
        <v>1.8630559081953327E-2</v>
      </c>
      <c r="T874" s="67">
        <v>1.8186974341906817E-2</v>
      </c>
      <c r="U874" s="67">
        <v>1.8186974341906817E-2</v>
      </c>
      <c r="V874" s="67">
        <v>1.8186974341906817E-2</v>
      </c>
      <c r="W874" s="67">
        <v>1.8630559081953327E-2</v>
      </c>
      <c r="X874" s="67">
        <v>1.8630559081953327E-2</v>
      </c>
      <c r="Y874" s="67">
        <v>1.8186974341906817E-2</v>
      </c>
      <c r="Z874" s="67">
        <v>1.8630559081953327E-2</v>
      </c>
      <c r="AA874" s="67">
        <v>1.8630559081953327E-2</v>
      </c>
      <c r="AB874" s="67">
        <v>1.8186974341906817E-2</v>
      </c>
      <c r="AC874" s="67">
        <v>1.8630559081953327E-2</v>
      </c>
      <c r="AD874" s="67">
        <v>1.8630559081953327E-2</v>
      </c>
      <c r="AE874" s="67">
        <v>1.8630559081953327E-2</v>
      </c>
      <c r="AF874" s="67">
        <v>1.9074143821999831E-2</v>
      </c>
      <c r="AG874" s="67">
        <v>3.5913886563095195E-2</v>
      </c>
      <c r="AH874" s="67">
        <v>3.4991248672691995E-2</v>
      </c>
      <c r="AI874" s="67">
        <v>3.9976336027426833E-2</v>
      </c>
      <c r="AJ874" s="67">
        <v>3.5187785515792963E-2</v>
      </c>
      <c r="AK874" s="67">
        <v>2.1379331511162405E-2</v>
      </c>
      <c r="AL874" s="67">
        <v>2.0604489595890486E-2</v>
      </c>
      <c r="AM874" s="67">
        <v>2.097117202322675E-2</v>
      </c>
      <c r="AN874" s="67">
        <v>3.1688350633912246E-2</v>
      </c>
      <c r="AO874" s="67">
        <v>3.3170342885669182E-2</v>
      </c>
      <c r="AP874" s="67">
        <v>3.3045296418049722E-2</v>
      </c>
      <c r="AQ874" s="67">
        <v>3.3078662981909659E-2</v>
      </c>
      <c r="AR874" s="67">
        <v>2.2879641723841954E-2</v>
      </c>
      <c r="AS874" s="67">
        <v>2.2249721760988255E-2</v>
      </c>
      <c r="AT874" s="67">
        <v>2.2586271518134183E-2</v>
      </c>
      <c r="AU874" s="67">
        <v>2.2695910501341846E-2</v>
      </c>
      <c r="AV874" s="67">
        <v>2.0743452822480767E-2</v>
      </c>
      <c r="AW874" s="67">
        <v>1.9720134081343151E-2</v>
      </c>
      <c r="AX874" s="67">
        <v>2.037431296671624E-2</v>
      </c>
      <c r="AY874" s="67">
        <v>2.0573426540299877E-2</v>
      </c>
      <c r="AZ874" s="67">
        <v>1.9989486540254814E-2</v>
      </c>
      <c r="BA874" s="67">
        <v>2.0232702441735903E-2</v>
      </c>
      <c r="BB874" s="67">
        <v>2.0343268961012746E-2</v>
      </c>
    </row>
    <row r="875" spans="1:54" ht="14.85" customHeight="1" x14ac:dyDescent="0.25">
      <c r="A875" s="6" t="s">
        <v>2518</v>
      </c>
      <c r="B875" s="6" t="s">
        <v>2519</v>
      </c>
      <c r="C875" s="6" t="s">
        <v>7456</v>
      </c>
      <c r="D875" s="6"/>
      <c r="E875" s="6"/>
      <c r="H875" s="6">
        <v>0</v>
      </c>
      <c r="I875" s="6">
        <v>0</v>
      </c>
      <c r="J875" s="6">
        <v>1000</v>
      </c>
      <c r="L875" s="7" t="s">
        <v>6290</v>
      </c>
      <c r="M875" s="14"/>
      <c r="N875" s="67">
        <v>9.1327499999998424E-6</v>
      </c>
      <c r="O875" s="67">
        <v>9.1327499999998424E-6</v>
      </c>
      <c r="P875" s="67">
        <v>9.1327499999998424E-6</v>
      </c>
      <c r="Q875" s="67">
        <v>9.3554999999996905E-6</v>
      </c>
      <c r="R875" s="67">
        <v>9.1327499999998424E-6</v>
      </c>
      <c r="S875" s="67">
        <v>9.3554999999996905E-6</v>
      </c>
      <c r="T875" s="67">
        <v>9.1327499999998424E-6</v>
      </c>
      <c r="U875" s="67">
        <v>9.1327499999998424E-6</v>
      </c>
      <c r="V875" s="67">
        <v>9.1327499999998424E-6</v>
      </c>
      <c r="W875" s="67">
        <v>9.3554999999996905E-6</v>
      </c>
      <c r="X875" s="67">
        <v>9.3554999999996905E-6</v>
      </c>
      <c r="Y875" s="67">
        <v>9.1327499999998424E-6</v>
      </c>
      <c r="Z875" s="67">
        <v>9.3554999999996905E-6</v>
      </c>
      <c r="AA875" s="67">
        <v>9.3554999999996905E-6</v>
      </c>
      <c r="AB875" s="67">
        <v>9.1327499999998424E-6</v>
      </c>
      <c r="AC875" s="67">
        <v>9.3554999999996905E-6</v>
      </c>
      <c r="AD875" s="67">
        <v>9.3554999999996905E-6</v>
      </c>
      <c r="AE875" s="67">
        <v>9.3554999999996905E-6</v>
      </c>
      <c r="AF875" s="67">
        <v>9.5782500000004059E-6</v>
      </c>
      <c r="AG875" s="67">
        <v>1.8034475737579644E-5</v>
      </c>
      <c r="AH875" s="67">
        <v>1.7571164961682414E-5</v>
      </c>
      <c r="AI875" s="67">
        <v>2.0074470661853375E-5</v>
      </c>
      <c r="AJ875" s="67">
        <v>1.7669857675494532E-5</v>
      </c>
      <c r="AK875" s="67">
        <v>1.073582038375008E-5</v>
      </c>
      <c r="AL875" s="67">
        <v>1.0346726663779116E-5</v>
      </c>
      <c r="AM875" s="67">
        <v>1.0530859487375283E-5</v>
      </c>
      <c r="AN875" s="67">
        <v>1.5912585502746851E-5</v>
      </c>
      <c r="AO875" s="67">
        <v>1.6656781017778538E-5</v>
      </c>
      <c r="AP875" s="67">
        <v>1.6593987828231183E-5</v>
      </c>
      <c r="AQ875" s="67">
        <v>1.6610743143345708E-5</v>
      </c>
      <c r="AR875" s="67">
        <v>1.1489214424851082E-5</v>
      </c>
      <c r="AS875" s="67">
        <v>1.1172894544886347E-5</v>
      </c>
      <c r="AT875" s="67">
        <v>1.1341895981672317E-5</v>
      </c>
      <c r="AU875" s="67">
        <v>1.139695216666875E-5</v>
      </c>
      <c r="AV875" s="67">
        <v>1.0416508276914552E-5</v>
      </c>
      <c r="AW875" s="67">
        <v>9.9026397214624362E-6</v>
      </c>
      <c r="AX875" s="67">
        <v>1.0231141433900484E-5</v>
      </c>
      <c r="AY875" s="67">
        <v>1.033112807571207E-5</v>
      </c>
      <c r="AZ875" s="67">
        <v>1.0037897440689537E-5</v>
      </c>
      <c r="BA875" s="67">
        <v>1.0160030456467586E-5</v>
      </c>
      <c r="BB875" s="67">
        <v>1.0215552411903597E-5</v>
      </c>
    </row>
    <row r="876" spans="1:54" ht="14.85" customHeight="1" x14ac:dyDescent="0.25">
      <c r="A876" s="6" t="s">
        <v>2520</v>
      </c>
      <c r="B876" s="6" t="s">
        <v>2521</v>
      </c>
      <c r="C876" s="6" t="s">
        <v>7457</v>
      </c>
      <c r="D876" s="6"/>
      <c r="E876" s="6"/>
      <c r="G876" s="12" t="s">
        <v>4827</v>
      </c>
      <c r="H876" s="6">
        <v>0</v>
      </c>
      <c r="I876" s="6">
        <v>0</v>
      </c>
      <c r="J876" s="6">
        <v>1000</v>
      </c>
      <c r="K876" s="13" t="s">
        <v>5262</v>
      </c>
      <c r="L876" s="7" t="s">
        <v>6291</v>
      </c>
      <c r="M876" s="14"/>
      <c r="N876" s="67">
        <v>0</v>
      </c>
      <c r="O876" s="67">
        <v>0</v>
      </c>
      <c r="P876" s="67">
        <v>0</v>
      </c>
      <c r="Q876" s="67">
        <v>0</v>
      </c>
      <c r="R876" s="67">
        <v>0</v>
      </c>
      <c r="S876" s="67">
        <v>0</v>
      </c>
      <c r="T876" s="67">
        <v>0</v>
      </c>
      <c r="U876" s="67">
        <v>0</v>
      </c>
      <c r="V876" s="67">
        <v>0</v>
      </c>
      <c r="W876" s="67">
        <v>0</v>
      </c>
      <c r="X876" s="67">
        <v>0</v>
      </c>
      <c r="Y876" s="67">
        <v>0</v>
      </c>
      <c r="Z876" s="67">
        <v>0</v>
      </c>
      <c r="AA876" s="67">
        <v>0</v>
      </c>
      <c r="AB876" s="67">
        <v>0</v>
      </c>
      <c r="AC876" s="67">
        <v>0</v>
      </c>
      <c r="AD876" s="67">
        <v>0</v>
      </c>
      <c r="AE876" s="67">
        <v>0</v>
      </c>
      <c r="AF876" s="67">
        <v>0</v>
      </c>
      <c r="AG876" s="67">
        <v>0</v>
      </c>
      <c r="AH876" s="67">
        <v>0</v>
      </c>
      <c r="AI876" s="67">
        <v>0</v>
      </c>
      <c r="AJ876" s="67">
        <v>0</v>
      </c>
      <c r="AK876" s="67">
        <v>0</v>
      </c>
      <c r="AL876" s="67">
        <v>0</v>
      </c>
      <c r="AM876" s="67">
        <v>0</v>
      </c>
      <c r="AN876" s="67">
        <v>0</v>
      </c>
      <c r="AO876" s="67">
        <v>0</v>
      </c>
      <c r="AP876" s="67">
        <v>0</v>
      </c>
      <c r="AQ876" s="67">
        <v>0</v>
      </c>
      <c r="AR876" s="67">
        <v>0</v>
      </c>
      <c r="AS876" s="67">
        <v>0</v>
      </c>
      <c r="AT876" s="67">
        <v>0</v>
      </c>
      <c r="AU876" s="67">
        <v>0</v>
      </c>
      <c r="AV876" s="67">
        <v>0</v>
      </c>
      <c r="AW876" s="67">
        <v>0</v>
      </c>
      <c r="AX876" s="67">
        <v>0</v>
      </c>
      <c r="AY876" s="67">
        <v>0</v>
      </c>
      <c r="AZ876" s="67">
        <v>0</v>
      </c>
      <c r="BA876" s="67">
        <v>0</v>
      </c>
      <c r="BB876" s="67">
        <v>0</v>
      </c>
    </row>
    <row r="877" spans="1:54" ht="14.85" customHeight="1" x14ac:dyDescent="0.25">
      <c r="A877" s="6" t="s">
        <v>2522</v>
      </c>
      <c r="B877" s="6" t="s">
        <v>2523</v>
      </c>
      <c r="C877" s="6" t="s">
        <v>7458</v>
      </c>
      <c r="D877" s="6"/>
      <c r="E877" s="6"/>
      <c r="G877" s="12" t="s">
        <v>4827</v>
      </c>
      <c r="H877" s="6">
        <v>0</v>
      </c>
      <c r="I877" s="6">
        <v>0</v>
      </c>
      <c r="J877" s="6">
        <v>1000</v>
      </c>
      <c r="K877" s="13" t="s">
        <v>5262</v>
      </c>
      <c r="L877" s="7" t="s">
        <v>6292</v>
      </c>
      <c r="M877" s="14"/>
      <c r="N877" s="67">
        <v>0</v>
      </c>
      <c r="O877" s="67">
        <v>0</v>
      </c>
      <c r="P877" s="67">
        <v>0</v>
      </c>
      <c r="Q877" s="67">
        <v>0</v>
      </c>
      <c r="R877" s="67">
        <v>0</v>
      </c>
      <c r="S877" s="67">
        <v>0</v>
      </c>
      <c r="T877" s="67">
        <v>0</v>
      </c>
      <c r="U877" s="67">
        <v>0</v>
      </c>
      <c r="V877" s="67">
        <v>0</v>
      </c>
      <c r="W877" s="67">
        <v>0</v>
      </c>
      <c r="X877" s="67">
        <v>0</v>
      </c>
      <c r="Y877" s="67">
        <v>0</v>
      </c>
      <c r="Z877" s="67">
        <v>0</v>
      </c>
      <c r="AA877" s="67">
        <v>0</v>
      </c>
      <c r="AB877" s="67">
        <v>0</v>
      </c>
      <c r="AC877" s="67">
        <v>0</v>
      </c>
      <c r="AD877" s="67">
        <v>0</v>
      </c>
      <c r="AE877" s="67">
        <v>0</v>
      </c>
      <c r="AF877" s="67">
        <v>0</v>
      </c>
      <c r="AG877" s="67">
        <v>0</v>
      </c>
      <c r="AH877" s="67">
        <v>0</v>
      </c>
      <c r="AI877" s="67">
        <v>0</v>
      </c>
      <c r="AJ877" s="67">
        <v>0</v>
      </c>
      <c r="AK877" s="67">
        <v>0</v>
      </c>
      <c r="AL877" s="67">
        <v>0</v>
      </c>
      <c r="AM877" s="67">
        <v>0</v>
      </c>
      <c r="AN877" s="67">
        <v>0</v>
      </c>
      <c r="AO877" s="67">
        <v>0</v>
      </c>
      <c r="AP877" s="67">
        <v>0</v>
      </c>
      <c r="AQ877" s="67">
        <v>0</v>
      </c>
      <c r="AR877" s="67">
        <v>0</v>
      </c>
      <c r="AS877" s="67">
        <v>0</v>
      </c>
      <c r="AT877" s="67">
        <v>0</v>
      </c>
      <c r="AU877" s="67">
        <v>0</v>
      </c>
      <c r="AV877" s="67">
        <v>0</v>
      </c>
      <c r="AW877" s="67">
        <v>0</v>
      </c>
      <c r="AX877" s="67">
        <v>0</v>
      </c>
      <c r="AY877" s="67">
        <v>0</v>
      </c>
      <c r="AZ877" s="67">
        <v>0</v>
      </c>
      <c r="BA877" s="67">
        <v>0</v>
      </c>
      <c r="BB877" s="67">
        <v>0</v>
      </c>
    </row>
    <row r="878" spans="1:54" ht="14.85" customHeight="1" x14ac:dyDescent="0.25">
      <c r="A878" s="6" t="s">
        <v>2524</v>
      </c>
      <c r="B878" s="6" t="s">
        <v>2525</v>
      </c>
      <c r="C878" s="6" t="s">
        <v>7459</v>
      </c>
      <c r="D878" s="6"/>
      <c r="E878" s="6"/>
      <c r="G878" s="12" t="s">
        <v>5294</v>
      </c>
      <c r="H878" s="6">
        <v>0</v>
      </c>
      <c r="I878" s="6">
        <v>0</v>
      </c>
      <c r="J878" s="6">
        <v>1000</v>
      </c>
      <c r="K878" s="13" t="s">
        <v>5263</v>
      </c>
      <c r="L878" s="7" t="s">
        <v>6293</v>
      </c>
      <c r="M878" s="14"/>
      <c r="N878" s="67">
        <v>0</v>
      </c>
      <c r="O878" s="67">
        <v>0</v>
      </c>
      <c r="P878" s="67">
        <v>0</v>
      </c>
      <c r="Q878" s="67">
        <v>0</v>
      </c>
      <c r="R878" s="67">
        <v>0</v>
      </c>
      <c r="S878" s="67">
        <v>0</v>
      </c>
      <c r="T878" s="67">
        <v>0</v>
      </c>
      <c r="U878" s="67">
        <v>0</v>
      </c>
      <c r="V878" s="67">
        <v>0</v>
      </c>
      <c r="W878" s="67">
        <v>0</v>
      </c>
      <c r="X878" s="67">
        <v>0</v>
      </c>
      <c r="Y878" s="67">
        <v>0</v>
      </c>
      <c r="Z878" s="67">
        <v>0</v>
      </c>
      <c r="AA878" s="67">
        <v>0</v>
      </c>
      <c r="AB878" s="67">
        <v>0</v>
      </c>
      <c r="AC878" s="67">
        <v>0</v>
      </c>
      <c r="AD878" s="67">
        <v>0</v>
      </c>
      <c r="AE878" s="67">
        <v>0</v>
      </c>
      <c r="AF878" s="67">
        <v>0</v>
      </c>
      <c r="AG878" s="67">
        <v>0</v>
      </c>
      <c r="AH878" s="67">
        <v>0</v>
      </c>
      <c r="AI878" s="67">
        <v>0</v>
      </c>
      <c r="AJ878" s="67">
        <v>0</v>
      </c>
      <c r="AK878" s="67">
        <v>0</v>
      </c>
      <c r="AL878" s="67">
        <v>0</v>
      </c>
      <c r="AM878" s="67">
        <v>0</v>
      </c>
      <c r="AN878" s="67">
        <v>0</v>
      </c>
      <c r="AO878" s="67">
        <v>0</v>
      </c>
      <c r="AP878" s="67">
        <v>0</v>
      </c>
      <c r="AQ878" s="67">
        <v>0</v>
      </c>
      <c r="AR878" s="67">
        <v>0</v>
      </c>
      <c r="AS878" s="67">
        <v>0</v>
      </c>
      <c r="AT878" s="67">
        <v>0</v>
      </c>
      <c r="AU878" s="67">
        <v>0</v>
      </c>
      <c r="AV878" s="67">
        <v>0</v>
      </c>
      <c r="AW878" s="67">
        <v>0</v>
      </c>
      <c r="AX878" s="67">
        <v>0</v>
      </c>
      <c r="AY878" s="67">
        <v>0</v>
      </c>
      <c r="AZ878" s="67">
        <v>0</v>
      </c>
      <c r="BA878" s="67">
        <v>0</v>
      </c>
      <c r="BB878" s="67">
        <v>0</v>
      </c>
    </row>
    <row r="879" spans="1:54" ht="14.85" customHeight="1" x14ac:dyDescent="0.25">
      <c r="A879" s="6" t="s">
        <v>2526</v>
      </c>
      <c r="B879" s="6" t="s">
        <v>2527</v>
      </c>
      <c r="C879" s="6" t="s">
        <v>7460</v>
      </c>
      <c r="D879" s="6"/>
      <c r="E879" s="6"/>
      <c r="G879" s="12" t="s">
        <v>4821</v>
      </c>
      <c r="H879" s="6">
        <v>0</v>
      </c>
      <c r="I879" s="6">
        <v>0</v>
      </c>
      <c r="J879" s="6">
        <v>1000</v>
      </c>
      <c r="K879" s="13" t="s">
        <v>5264</v>
      </c>
      <c r="L879" s="7" t="s">
        <v>6294</v>
      </c>
      <c r="M879" s="14"/>
      <c r="N879" s="67">
        <v>0</v>
      </c>
      <c r="O879" s="67">
        <v>0</v>
      </c>
      <c r="P879" s="67">
        <v>0</v>
      </c>
      <c r="Q879" s="67">
        <v>0</v>
      </c>
      <c r="R879" s="67">
        <v>0</v>
      </c>
      <c r="S879" s="67">
        <v>0</v>
      </c>
      <c r="T879" s="67">
        <v>0</v>
      </c>
      <c r="U879" s="67">
        <v>0</v>
      </c>
      <c r="V879" s="67">
        <v>0</v>
      </c>
      <c r="W879" s="67">
        <v>0</v>
      </c>
      <c r="X879" s="67">
        <v>0</v>
      </c>
      <c r="Y879" s="67">
        <v>0</v>
      </c>
      <c r="Z879" s="67">
        <v>0</v>
      </c>
      <c r="AA879" s="67">
        <v>0</v>
      </c>
      <c r="AB879" s="67">
        <v>0</v>
      </c>
      <c r="AC879" s="67">
        <v>0</v>
      </c>
      <c r="AD879" s="67">
        <v>0</v>
      </c>
      <c r="AE879" s="67">
        <v>0</v>
      </c>
      <c r="AF879" s="67">
        <v>0</v>
      </c>
      <c r="AG879" s="67">
        <v>0</v>
      </c>
      <c r="AH879" s="67">
        <v>0</v>
      </c>
      <c r="AI879" s="67">
        <v>0</v>
      </c>
      <c r="AJ879" s="67">
        <v>0</v>
      </c>
      <c r="AK879" s="67">
        <v>0</v>
      </c>
      <c r="AL879" s="67">
        <v>0</v>
      </c>
      <c r="AM879" s="67">
        <v>0</v>
      </c>
      <c r="AN879" s="67">
        <v>0</v>
      </c>
      <c r="AO879" s="67">
        <v>0</v>
      </c>
      <c r="AP879" s="67">
        <v>0</v>
      </c>
      <c r="AQ879" s="67">
        <v>0</v>
      </c>
      <c r="AR879" s="67">
        <v>0</v>
      </c>
      <c r="AS879" s="67">
        <v>0</v>
      </c>
      <c r="AT879" s="67">
        <v>0</v>
      </c>
      <c r="AU879" s="67">
        <v>0</v>
      </c>
      <c r="AV879" s="67">
        <v>0</v>
      </c>
      <c r="AW879" s="67">
        <v>0</v>
      </c>
      <c r="AX879" s="67">
        <v>0</v>
      </c>
      <c r="AY879" s="67">
        <v>0</v>
      </c>
      <c r="AZ879" s="67">
        <v>0</v>
      </c>
      <c r="BA879" s="67">
        <v>0</v>
      </c>
      <c r="BB879" s="67">
        <v>0</v>
      </c>
    </row>
    <row r="880" spans="1:54" ht="14.85" customHeight="1" x14ac:dyDescent="0.25">
      <c r="A880" s="6" t="s">
        <v>2528</v>
      </c>
      <c r="B880" s="6" t="s">
        <v>2529</v>
      </c>
      <c r="C880" s="6" t="s">
        <v>7461</v>
      </c>
      <c r="D880" s="6"/>
      <c r="E880" s="6"/>
      <c r="G880" s="12" t="s">
        <v>4961</v>
      </c>
      <c r="H880" s="6">
        <v>0</v>
      </c>
      <c r="I880" s="6">
        <v>0</v>
      </c>
      <c r="J880" s="6">
        <v>1000</v>
      </c>
      <c r="K880" s="13" t="s">
        <v>5265</v>
      </c>
      <c r="L880" s="7" t="s">
        <v>6295</v>
      </c>
      <c r="M880" s="14"/>
      <c r="N880" s="67">
        <v>0</v>
      </c>
      <c r="O880" s="67">
        <v>0</v>
      </c>
      <c r="P880" s="67">
        <v>0</v>
      </c>
      <c r="Q880" s="67">
        <v>0</v>
      </c>
      <c r="R880" s="67">
        <v>0</v>
      </c>
      <c r="S880" s="67">
        <v>0</v>
      </c>
      <c r="T880" s="67">
        <v>0</v>
      </c>
      <c r="U880" s="67">
        <v>0</v>
      </c>
      <c r="V880" s="67">
        <v>0</v>
      </c>
      <c r="W880" s="67">
        <v>0</v>
      </c>
      <c r="X880" s="67">
        <v>0</v>
      </c>
      <c r="Y880" s="67">
        <v>0</v>
      </c>
      <c r="Z880" s="67">
        <v>0</v>
      </c>
      <c r="AA880" s="67">
        <v>0</v>
      </c>
      <c r="AB880" s="67">
        <v>0</v>
      </c>
      <c r="AC880" s="67">
        <v>0</v>
      </c>
      <c r="AD880" s="67">
        <v>0</v>
      </c>
      <c r="AE880" s="67">
        <v>0</v>
      </c>
      <c r="AF880" s="67">
        <v>0</v>
      </c>
      <c r="AG880" s="67">
        <v>0</v>
      </c>
      <c r="AH880" s="67">
        <v>0</v>
      </c>
      <c r="AI880" s="67">
        <v>0</v>
      </c>
      <c r="AJ880" s="67">
        <v>0</v>
      </c>
      <c r="AK880" s="67">
        <v>0</v>
      </c>
      <c r="AL880" s="67">
        <v>0</v>
      </c>
      <c r="AM880" s="67">
        <v>0</v>
      </c>
      <c r="AN880" s="67">
        <v>0</v>
      </c>
      <c r="AO880" s="67">
        <v>0</v>
      </c>
      <c r="AP880" s="67">
        <v>0</v>
      </c>
      <c r="AQ880" s="67">
        <v>0</v>
      </c>
      <c r="AR880" s="67">
        <v>0</v>
      </c>
      <c r="AS880" s="67">
        <v>0</v>
      </c>
      <c r="AT880" s="67">
        <v>0</v>
      </c>
      <c r="AU880" s="67">
        <v>0</v>
      </c>
      <c r="AV880" s="67">
        <v>0</v>
      </c>
      <c r="AW880" s="67">
        <v>0</v>
      </c>
      <c r="AX880" s="67">
        <v>0</v>
      </c>
      <c r="AY880" s="67">
        <v>0</v>
      </c>
      <c r="AZ880" s="67">
        <v>0</v>
      </c>
      <c r="BA880" s="67">
        <v>0</v>
      </c>
      <c r="BB880" s="67">
        <v>0</v>
      </c>
    </row>
    <row r="881" spans="1:54" ht="14.85" customHeight="1" x14ac:dyDescent="0.25">
      <c r="A881" s="6" t="s">
        <v>2530</v>
      </c>
      <c r="B881" s="6" t="s">
        <v>2531</v>
      </c>
      <c r="C881" s="6" t="s">
        <v>7462</v>
      </c>
      <c r="D881" s="6"/>
      <c r="E881" s="6"/>
      <c r="G881" s="12" t="s">
        <v>4833</v>
      </c>
      <c r="H881" s="6">
        <v>0</v>
      </c>
      <c r="I881" s="6">
        <v>0</v>
      </c>
      <c r="J881" s="6">
        <v>1000</v>
      </c>
      <c r="K881" s="13" t="s">
        <v>4548</v>
      </c>
      <c r="L881" s="7" t="s">
        <v>6296</v>
      </c>
      <c r="M881" s="14"/>
      <c r="N881" s="67">
        <v>0</v>
      </c>
      <c r="O881" s="67">
        <v>0</v>
      </c>
      <c r="P881" s="67">
        <v>0</v>
      </c>
      <c r="Q881" s="67">
        <v>0</v>
      </c>
      <c r="R881" s="67">
        <v>0</v>
      </c>
      <c r="S881" s="67">
        <v>0</v>
      </c>
      <c r="T881" s="67">
        <v>0</v>
      </c>
      <c r="U881" s="67">
        <v>0</v>
      </c>
      <c r="V881" s="67">
        <v>0</v>
      </c>
      <c r="W881" s="67">
        <v>0</v>
      </c>
      <c r="X881" s="67">
        <v>0</v>
      </c>
      <c r="Y881" s="67">
        <v>0</v>
      </c>
      <c r="Z881" s="67">
        <v>0</v>
      </c>
      <c r="AA881" s="67">
        <v>0</v>
      </c>
      <c r="AB881" s="67">
        <v>0</v>
      </c>
      <c r="AC881" s="67">
        <v>0</v>
      </c>
      <c r="AD881" s="67">
        <v>0</v>
      </c>
      <c r="AE881" s="67">
        <v>0</v>
      </c>
      <c r="AF881" s="67">
        <v>0</v>
      </c>
      <c r="AG881" s="67">
        <v>0</v>
      </c>
      <c r="AH881" s="67">
        <v>0</v>
      </c>
      <c r="AI881" s="67">
        <v>0</v>
      </c>
      <c r="AJ881" s="67">
        <v>0</v>
      </c>
      <c r="AK881" s="67">
        <v>0</v>
      </c>
      <c r="AL881" s="67">
        <v>0</v>
      </c>
      <c r="AM881" s="67">
        <v>0</v>
      </c>
      <c r="AN881" s="67">
        <v>0</v>
      </c>
      <c r="AO881" s="67">
        <v>0</v>
      </c>
      <c r="AP881" s="67">
        <v>0</v>
      </c>
      <c r="AQ881" s="67">
        <v>0</v>
      </c>
      <c r="AR881" s="67">
        <v>0</v>
      </c>
      <c r="AS881" s="67">
        <v>0</v>
      </c>
      <c r="AT881" s="67">
        <v>0</v>
      </c>
      <c r="AU881" s="67">
        <v>0</v>
      </c>
      <c r="AV881" s="67">
        <v>0</v>
      </c>
      <c r="AW881" s="67">
        <v>0</v>
      </c>
      <c r="AX881" s="67">
        <v>0</v>
      </c>
      <c r="AY881" s="67">
        <v>0</v>
      </c>
      <c r="AZ881" s="67">
        <v>0</v>
      </c>
      <c r="BA881" s="67">
        <v>0</v>
      </c>
      <c r="BB881" s="67">
        <v>0</v>
      </c>
    </row>
    <row r="882" spans="1:54" ht="14.85" customHeight="1" x14ac:dyDescent="0.25">
      <c r="A882" s="6" t="s">
        <v>2532</v>
      </c>
      <c r="B882" s="6" t="s">
        <v>2533</v>
      </c>
      <c r="C882" s="6" t="s">
        <v>7463</v>
      </c>
      <c r="D882" s="6"/>
      <c r="E882" s="6"/>
      <c r="G882" s="12" t="s">
        <v>4833</v>
      </c>
      <c r="H882" s="6">
        <v>0</v>
      </c>
      <c r="I882" s="6">
        <v>0</v>
      </c>
      <c r="J882" s="6">
        <v>1000</v>
      </c>
      <c r="K882" s="13" t="s">
        <v>4548</v>
      </c>
      <c r="L882" s="7" t="s">
        <v>6297</v>
      </c>
      <c r="M882" s="14"/>
      <c r="N882" s="67">
        <v>0</v>
      </c>
      <c r="O882" s="67">
        <v>0</v>
      </c>
      <c r="P882" s="67">
        <v>0</v>
      </c>
      <c r="Q882" s="67">
        <v>0</v>
      </c>
      <c r="R882" s="67">
        <v>0</v>
      </c>
      <c r="S882" s="67">
        <v>0</v>
      </c>
      <c r="T882" s="67">
        <v>0</v>
      </c>
      <c r="U882" s="67">
        <v>0</v>
      </c>
      <c r="V882" s="67">
        <v>0</v>
      </c>
      <c r="W882" s="67">
        <v>0</v>
      </c>
      <c r="X882" s="67">
        <v>0</v>
      </c>
      <c r="Y882" s="67">
        <v>0</v>
      </c>
      <c r="Z882" s="67">
        <v>0</v>
      </c>
      <c r="AA882" s="67">
        <v>0</v>
      </c>
      <c r="AB882" s="67">
        <v>0</v>
      </c>
      <c r="AC882" s="67">
        <v>0</v>
      </c>
      <c r="AD882" s="67">
        <v>0</v>
      </c>
      <c r="AE882" s="67">
        <v>0</v>
      </c>
      <c r="AF882" s="67">
        <v>0</v>
      </c>
      <c r="AG882" s="67">
        <v>0</v>
      </c>
      <c r="AH882" s="67">
        <v>0</v>
      </c>
      <c r="AI882" s="67">
        <v>0</v>
      </c>
      <c r="AJ882" s="67">
        <v>0</v>
      </c>
      <c r="AK882" s="67">
        <v>0</v>
      </c>
      <c r="AL882" s="67">
        <v>0</v>
      </c>
      <c r="AM882" s="67">
        <v>0</v>
      </c>
      <c r="AN882" s="67">
        <v>0</v>
      </c>
      <c r="AO882" s="67">
        <v>0</v>
      </c>
      <c r="AP882" s="67">
        <v>0</v>
      </c>
      <c r="AQ882" s="67">
        <v>0</v>
      </c>
      <c r="AR882" s="67">
        <v>0</v>
      </c>
      <c r="AS882" s="67">
        <v>0</v>
      </c>
      <c r="AT882" s="67">
        <v>0</v>
      </c>
      <c r="AU882" s="67">
        <v>0</v>
      </c>
      <c r="AV882" s="67">
        <v>0</v>
      </c>
      <c r="AW882" s="67">
        <v>0</v>
      </c>
      <c r="AX882" s="67">
        <v>0</v>
      </c>
      <c r="AY882" s="67">
        <v>0</v>
      </c>
      <c r="AZ882" s="67">
        <v>0</v>
      </c>
      <c r="BA882" s="67">
        <v>0</v>
      </c>
      <c r="BB882" s="67">
        <v>0</v>
      </c>
    </row>
    <row r="883" spans="1:54" ht="14.85" customHeight="1" x14ac:dyDescent="0.25">
      <c r="A883" s="6" t="s">
        <v>2534</v>
      </c>
      <c r="B883" s="6" t="s">
        <v>2535</v>
      </c>
      <c r="C883" s="6" t="s">
        <v>7464</v>
      </c>
      <c r="D883" s="6"/>
      <c r="E883" s="6"/>
      <c r="G883" s="12" t="s">
        <v>5007</v>
      </c>
      <c r="H883" s="6">
        <v>0</v>
      </c>
      <c r="I883" s="6">
        <v>0</v>
      </c>
      <c r="J883" s="6">
        <v>1000</v>
      </c>
      <c r="K883" s="13" t="s">
        <v>5266</v>
      </c>
      <c r="L883" s="7" t="s">
        <v>6298</v>
      </c>
      <c r="M883" s="14"/>
      <c r="N883" s="67">
        <v>0</v>
      </c>
      <c r="O883" s="67">
        <v>0</v>
      </c>
      <c r="P883" s="67">
        <v>0</v>
      </c>
      <c r="Q883" s="67">
        <v>0</v>
      </c>
      <c r="R883" s="67">
        <v>0</v>
      </c>
      <c r="S883" s="67">
        <v>0</v>
      </c>
      <c r="T883" s="67">
        <v>0</v>
      </c>
      <c r="U883" s="67">
        <v>0</v>
      </c>
      <c r="V883" s="67">
        <v>0</v>
      </c>
      <c r="W883" s="67">
        <v>0</v>
      </c>
      <c r="X883" s="67">
        <v>0</v>
      </c>
      <c r="Y883" s="67">
        <v>0</v>
      </c>
      <c r="Z883" s="67">
        <v>0</v>
      </c>
      <c r="AA883" s="67">
        <v>0</v>
      </c>
      <c r="AB883" s="67">
        <v>0</v>
      </c>
      <c r="AC883" s="67">
        <v>0</v>
      </c>
      <c r="AD883" s="67">
        <v>0</v>
      </c>
      <c r="AE883" s="67">
        <v>0</v>
      </c>
      <c r="AF883" s="67">
        <v>0</v>
      </c>
      <c r="AG883" s="67">
        <v>0</v>
      </c>
      <c r="AH883" s="67">
        <v>0</v>
      </c>
      <c r="AI883" s="67">
        <v>0</v>
      </c>
      <c r="AJ883" s="67">
        <v>0</v>
      </c>
      <c r="AK883" s="67">
        <v>0</v>
      </c>
      <c r="AL883" s="67">
        <v>0</v>
      </c>
      <c r="AM883" s="67">
        <v>0</v>
      </c>
      <c r="AN883" s="67">
        <v>0</v>
      </c>
      <c r="AO883" s="67">
        <v>0</v>
      </c>
      <c r="AP883" s="67">
        <v>0</v>
      </c>
      <c r="AQ883" s="67">
        <v>0</v>
      </c>
      <c r="AR883" s="67">
        <v>0</v>
      </c>
      <c r="AS883" s="67">
        <v>0</v>
      </c>
      <c r="AT883" s="67">
        <v>0</v>
      </c>
      <c r="AU883" s="67">
        <v>0</v>
      </c>
      <c r="AV883" s="67">
        <v>0</v>
      </c>
      <c r="AW883" s="67">
        <v>0</v>
      </c>
      <c r="AX883" s="67">
        <v>0</v>
      </c>
      <c r="AY883" s="67">
        <v>0</v>
      </c>
      <c r="AZ883" s="67">
        <v>0</v>
      </c>
      <c r="BA883" s="67">
        <v>0</v>
      </c>
      <c r="BB883" s="67">
        <v>0</v>
      </c>
    </row>
    <row r="884" spans="1:54" ht="14.85" customHeight="1" x14ac:dyDescent="0.25">
      <c r="A884" s="6" t="s">
        <v>2536</v>
      </c>
      <c r="B884" s="6" t="s">
        <v>2537</v>
      </c>
      <c r="C884" s="6" t="s">
        <v>7465</v>
      </c>
      <c r="D884" s="6"/>
      <c r="E884" s="6"/>
      <c r="H884" s="6">
        <v>0</v>
      </c>
      <c r="I884" s="6">
        <v>0</v>
      </c>
      <c r="J884" s="6">
        <v>1000</v>
      </c>
      <c r="K884" s="13" t="s">
        <v>5267</v>
      </c>
      <c r="L884" s="7" t="s">
        <v>6299</v>
      </c>
      <c r="M884" s="14"/>
      <c r="N884" s="67">
        <v>0</v>
      </c>
      <c r="O884" s="67">
        <v>0</v>
      </c>
      <c r="P884" s="67">
        <v>0</v>
      </c>
      <c r="Q884" s="67">
        <v>0</v>
      </c>
      <c r="R884" s="67">
        <v>0</v>
      </c>
      <c r="S884" s="67">
        <v>0</v>
      </c>
      <c r="T884" s="67">
        <v>0</v>
      </c>
      <c r="U884" s="67">
        <v>0</v>
      </c>
      <c r="V884" s="67">
        <v>0</v>
      </c>
      <c r="W884" s="67">
        <v>0</v>
      </c>
      <c r="X884" s="67">
        <v>0</v>
      </c>
      <c r="Y884" s="67">
        <v>0</v>
      </c>
      <c r="Z884" s="67">
        <v>0</v>
      </c>
      <c r="AA884" s="67">
        <v>0</v>
      </c>
      <c r="AB884" s="67">
        <v>0</v>
      </c>
      <c r="AC884" s="67">
        <v>0</v>
      </c>
      <c r="AD884" s="67">
        <v>0</v>
      </c>
      <c r="AE884" s="67">
        <v>0</v>
      </c>
      <c r="AF884" s="67">
        <v>0</v>
      </c>
      <c r="AG884" s="67">
        <v>0</v>
      </c>
      <c r="AH884" s="67">
        <v>0</v>
      </c>
      <c r="AI884" s="67">
        <v>0</v>
      </c>
      <c r="AJ884" s="67">
        <v>0</v>
      </c>
      <c r="AK884" s="67">
        <v>0</v>
      </c>
      <c r="AL884" s="67">
        <v>0</v>
      </c>
      <c r="AM884" s="67">
        <v>0</v>
      </c>
      <c r="AN884" s="67">
        <v>0</v>
      </c>
      <c r="AO884" s="67">
        <v>0</v>
      </c>
      <c r="AP884" s="67">
        <v>0</v>
      </c>
      <c r="AQ884" s="67">
        <v>0</v>
      </c>
      <c r="AR884" s="67">
        <v>0</v>
      </c>
      <c r="AS884" s="67">
        <v>0</v>
      </c>
      <c r="AT884" s="67">
        <v>0</v>
      </c>
      <c r="AU884" s="67">
        <v>0</v>
      </c>
      <c r="AV884" s="67">
        <v>0</v>
      </c>
      <c r="AW884" s="67">
        <v>0</v>
      </c>
      <c r="AX884" s="67">
        <v>0</v>
      </c>
      <c r="AY884" s="67">
        <v>0</v>
      </c>
      <c r="AZ884" s="67">
        <v>0</v>
      </c>
      <c r="BA884" s="67">
        <v>0</v>
      </c>
      <c r="BB884" s="67">
        <v>0</v>
      </c>
    </row>
    <row r="885" spans="1:54" ht="14.85" customHeight="1" x14ac:dyDescent="0.25">
      <c r="A885" s="6" t="s">
        <v>2538</v>
      </c>
      <c r="B885" s="6" t="s">
        <v>2539</v>
      </c>
      <c r="C885" s="6" t="s">
        <v>7466</v>
      </c>
      <c r="D885" s="6"/>
      <c r="E885" s="6"/>
      <c r="G885" s="12" t="s">
        <v>5295</v>
      </c>
      <c r="H885" s="6">
        <v>0</v>
      </c>
      <c r="I885" s="6">
        <v>0</v>
      </c>
      <c r="J885" s="6">
        <v>1000</v>
      </c>
      <c r="K885" s="13" t="s">
        <v>5268</v>
      </c>
      <c r="L885" s="7" t="s">
        <v>6300</v>
      </c>
      <c r="M885" s="14"/>
      <c r="N885" s="67">
        <v>0</v>
      </c>
      <c r="O885" s="67">
        <v>0</v>
      </c>
      <c r="P885" s="67">
        <v>0</v>
      </c>
      <c r="Q885" s="67">
        <v>0</v>
      </c>
      <c r="R885" s="67">
        <v>0</v>
      </c>
      <c r="S885" s="67">
        <v>0</v>
      </c>
      <c r="T885" s="67">
        <v>0</v>
      </c>
      <c r="U885" s="67">
        <v>0</v>
      </c>
      <c r="V885" s="67">
        <v>0</v>
      </c>
      <c r="W885" s="67">
        <v>0</v>
      </c>
      <c r="X885" s="67">
        <v>0</v>
      </c>
      <c r="Y885" s="67">
        <v>0</v>
      </c>
      <c r="Z885" s="67">
        <v>0</v>
      </c>
      <c r="AA885" s="67">
        <v>0</v>
      </c>
      <c r="AB885" s="67">
        <v>0</v>
      </c>
      <c r="AC885" s="67">
        <v>0</v>
      </c>
      <c r="AD885" s="67">
        <v>0</v>
      </c>
      <c r="AE885" s="67">
        <v>0</v>
      </c>
      <c r="AF885" s="67">
        <v>0</v>
      </c>
      <c r="AG885" s="67">
        <v>0</v>
      </c>
      <c r="AH885" s="67">
        <v>0</v>
      </c>
      <c r="AI885" s="67">
        <v>0</v>
      </c>
      <c r="AJ885" s="67">
        <v>0</v>
      </c>
      <c r="AK885" s="67">
        <v>0</v>
      </c>
      <c r="AL885" s="67">
        <v>0</v>
      </c>
      <c r="AM885" s="67">
        <v>0</v>
      </c>
      <c r="AN885" s="67">
        <v>0</v>
      </c>
      <c r="AO885" s="67">
        <v>0</v>
      </c>
      <c r="AP885" s="67">
        <v>0</v>
      </c>
      <c r="AQ885" s="67">
        <v>0</v>
      </c>
      <c r="AR885" s="67">
        <v>0</v>
      </c>
      <c r="AS885" s="67">
        <v>0</v>
      </c>
      <c r="AT885" s="67">
        <v>0</v>
      </c>
      <c r="AU885" s="67">
        <v>0</v>
      </c>
      <c r="AV885" s="67">
        <v>0</v>
      </c>
      <c r="AW885" s="67">
        <v>0</v>
      </c>
      <c r="AX885" s="67">
        <v>0</v>
      </c>
      <c r="AY885" s="67">
        <v>0</v>
      </c>
      <c r="AZ885" s="67">
        <v>0</v>
      </c>
      <c r="BA885" s="67">
        <v>0</v>
      </c>
      <c r="BB885" s="67">
        <v>0</v>
      </c>
    </row>
    <row r="886" spans="1:54" ht="14.85" customHeight="1" x14ac:dyDescent="0.25">
      <c r="A886" s="6" t="s">
        <v>2540</v>
      </c>
      <c r="B886" s="6" t="s">
        <v>2541</v>
      </c>
      <c r="C886" s="6" t="s">
        <v>7467</v>
      </c>
      <c r="D886" s="6"/>
      <c r="E886" s="6"/>
      <c r="G886" s="12" t="s">
        <v>4821</v>
      </c>
      <c r="H886" s="6">
        <v>0</v>
      </c>
      <c r="I886" s="6">
        <v>0</v>
      </c>
      <c r="J886" s="6">
        <v>1000</v>
      </c>
      <c r="K886" s="13" t="s">
        <v>5264</v>
      </c>
      <c r="L886" s="7" t="s">
        <v>6301</v>
      </c>
      <c r="M886" s="14"/>
      <c r="N886" s="67">
        <v>0</v>
      </c>
      <c r="O886" s="67">
        <v>0</v>
      </c>
      <c r="P886" s="67">
        <v>0</v>
      </c>
      <c r="Q886" s="67">
        <v>0</v>
      </c>
      <c r="R886" s="67">
        <v>0</v>
      </c>
      <c r="S886" s="67">
        <v>0</v>
      </c>
      <c r="T886" s="67">
        <v>0</v>
      </c>
      <c r="U886" s="67">
        <v>0</v>
      </c>
      <c r="V886" s="67">
        <v>0</v>
      </c>
      <c r="W886" s="67">
        <v>0</v>
      </c>
      <c r="X886" s="67">
        <v>0</v>
      </c>
      <c r="Y886" s="67">
        <v>0</v>
      </c>
      <c r="Z886" s="67">
        <v>0</v>
      </c>
      <c r="AA886" s="67">
        <v>0</v>
      </c>
      <c r="AB886" s="67">
        <v>0</v>
      </c>
      <c r="AC886" s="67">
        <v>0</v>
      </c>
      <c r="AD886" s="67">
        <v>0</v>
      </c>
      <c r="AE886" s="67">
        <v>0</v>
      </c>
      <c r="AF886" s="67">
        <v>0</v>
      </c>
      <c r="AG886" s="67">
        <v>0</v>
      </c>
      <c r="AH886" s="67">
        <v>0</v>
      </c>
      <c r="AI886" s="67">
        <v>0</v>
      </c>
      <c r="AJ886" s="67">
        <v>0</v>
      </c>
      <c r="AK886" s="67">
        <v>0</v>
      </c>
      <c r="AL886" s="67">
        <v>0</v>
      </c>
      <c r="AM886" s="67">
        <v>0</v>
      </c>
      <c r="AN886" s="67">
        <v>0</v>
      </c>
      <c r="AO886" s="67">
        <v>0</v>
      </c>
      <c r="AP886" s="67">
        <v>0</v>
      </c>
      <c r="AQ886" s="67">
        <v>0</v>
      </c>
      <c r="AR886" s="67">
        <v>0</v>
      </c>
      <c r="AS886" s="67">
        <v>0</v>
      </c>
      <c r="AT886" s="67">
        <v>0</v>
      </c>
      <c r="AU886" s="67">
        <v>0</v>
      </c>
      <c r="AV886" s="67">
        <v>0</v>
      </c>
      <c r="AW886" s="67">
        <v>0</v>
      </c>
      <c r="AX886" s="67">
        <v>0</v>
      </c>
      <c r="AY886" s="67">
        <v>0</v>
      </c>
      <c r="AZ886" s="67">
        <v>0</v>
      </c>
      <c r="BA886" s="67">
        <v>0</v>
      </c>
      <c r="BB886" s="67">
        <v>0</v>
      </c>
    </row>
    <row r="887" spans="1:54" ht="14.85" customHeight="1" x14ac:dyDescent="0.25">
      <c r="A887" s="6" t="s">
        <v>2542</v>
      </c>
      <c r="B887" s="6" t="s">
        <v>2543</v>
      </c>
      <c r="C887" s="6" t="s">
        <v>7468</v>
      </c>
      <c r="D887" s="6"/>
      <c r="E887" s="6"/>
      <c r="G887" s="12" t="s">
        <v>4821</v>
      </c>
      <c r="H887" s="6">
        <v>0</v>
      </c>
      <c r="I887" s="6">
        <v>0</v>
      </c>
      <c r="J887" s="6">
        <v>1000</v>
      </c>
      <c r="K887" s="13" t="s">
        <v>5264</v>
      </c>
      <c r="L887" s="7" t="s">
        <v>6302</v>
      </c>
      <c r="M887" s="14"/>
      <c r="N887" s="67">
        <v>0</v>
      </c>
      <c r="O887" s="67">
        <v>0</v>
      </c>
      <c r="P887" s="67">
        <v>0</v>
      </c>
      <c r="Q887" s="67">
        <v>0</v>
      </c>
      <c r="R887" s="67">
        <v>0</v>
      </c>
      <c r="S887" s="67">
        <v>0</v>
      </c>
      <c r="T887" s="67">
        <v>0</v>
      </c>
      <c r="U887" s="67">
        <v>0</v>
      </c>
      <c r="V887" s="67">
        <v>0</v>
      </c>
      <c r="W887" s="67">
        <v>0</v>
      </c>
      <c r="X887" s="67">
        <v>0</v>
      </c>
      <c r="Y887" s="67">
        <v>0</v>
      </c>
      <c r="Z887" s="67">
        <v>0</v>
      </c>
      <c r="AA887" s="67">
        <v>0</v>
      </c>
      <c r="AB887" s="67">
        <v>0</v>
      </c>
      <c r="AC887" s="67">
        <v>0</v>
      </c>
      <c r="AD887" s="67">
        <v>0</v>
      </c>
      <c r="AE887" s="67">
        <v>0</v>
      </c>
      <c r="AF887" s="67">
        <v>0</v>
      </c>
      <c r="AG887" s="67">
        <v>0</v>
      </c>
      <c r="AH887" s="67">
        <v>0</v>
      </c>
      <c r="AI887" s="67">
        <v>0</v>
      </c>
      <c r="AJ887" s="67">
        <v>0</v>
      </c>
      <c r="AK887" s="67">
        <v>0</v>
      </c>
      <c r="AL887" s="67">
        <v>0</v>
      </c>
      <c r="AM887" s="67">
        <v>0</v>
      </c>
      <c r="AN887" s="67">
        <v>0</v>
      </c>
      <c r="AO887" s="67">
        <v>0</v>
      </c>
      <c r="AP887" s="67">
        <v>0</v>
      </c>
      <c r="AQ887" s="67">
        <v>0</v>
      </c>
      <c r="AR887" s="67">
        <v>0</v>
      </c>
      <c r="AS887" s="67">
        <v>0</v>
      </c>
      <c r="AT887" s="67">
        <v>0</v>
      </c>
      <c r="AU887" s="67">
        <v>0</v>
      </c>
      <c r="AV887" s="67">
        <v>0</v>
      </c>
      <c r="AW887" s="67">
        <v>0</v>
      </c>
      <c r="AX887" s="67">
        <v>0</v>
      </c>
      <c r="AY887" s="67">
        <v>0</v>
      </c>
      <c r="AZ887" s="67">
        <v>0</v>
      </c>
      <c r="BA887" s="67">
        <v>0</v>
      </c>
      <c r="BB887" s="67">
        <v>0</v>
      </c>
    </row>
    <row r="888" spans="1:54" ht="14.85" customHeight="1" x14ac:dyDescent="0.25">
      <c r="A888" s="6" t="s">
        <v>2544</v>
      </c>
      <c r="B888" s="6" t="s">
        <v>2545</v>
      </c>
      <c r="C888" s="6" t="s">
        <v>7469</v>
      </c>
      <c r="D888" s="6"/>
      <c r="E888" s="6"/>
      <c r="G888" s="12" t="s">
        <v>4962</v>
      </c>
      <c r="H888" s="6">
        <v>0</v>
      </c>
      <c r="I888" s="6">
        <v>0</v>
      </c>
      <c r="J888" s="6">
        <v>1000</v>
      </c>
      <c r="K888" s="13" t="s">
        <v>5269</v>
      </c>
      <c r="L888" s="7" t="s">
        <v>6303</v>
      </c>
      <c r="M888" s="14"/>
      <c r="N888" s="67">
        <v>0</v>
      </c>
      <c r="O888" s="67">
        <v>0</v>
      </c>
      <c r="P888" s="67">
        <v>0</v>
      </c>
      <c r="Q888" s="67">
        <v>0</v>
      </c>
      <c r="R888" s="67">
        <v>0</v>
      </c>
      <c r="S888" s="67">
        <v>0</v>
      </c>
      <c r="T888" s="67">
        <v>0</v>
      </c>
      <c r="U888" s="67">
        <v>0</v>
      </c>
      <c r="V888" s="67">
        <v>0</v>
      </c>
      <c r="W888" s="67">
        <v>0</v>
      </c>
      <c r="X888" s="67">
        <v>0</v>
      </c>
      <c r="Y888" s="67">
        <v>0</v>
      </c>
      <c r="Z888" s="67">
        <v>0</v>
      </c>
      <c r="AA888" s="67">
        <v>0</v>
      </c>
      <c r="AB888" s="67">
        <v>0</v>
      </c>
      <c r="AC888" s="67">
        <v>0</v>
      </c>
      <c r="AD888" s="67">
        <v>0</v>
      </c>
      <c r="AE888" s="67">
        <v>0</v>
      </c>
      <c r="AF888" s="67">
        <v>0</v>
      </c>
      <c r="AG888" s="67">
        <v>0</v>
      </c>
      <c r="AH888" s="67">
        <v>0</v>
      </c>
      <c r="AI888" s="67">
        <v>0</v>
      </c>
      <c r="AJ888" s="67">
        <v>0</v>
      </c>
      <c r="AK888" s="67">
        <v>0</v>
      </c>
      <c r="AL888" s="67">
        <v>0</v>
      </c>
      <c r="AM888" s="67">
        <v>0</v>
      </c>
      <c r="AN888" s="67">
        <v>0</v>
      </c>
      <c r="AO888" s="67">
        <v>0</v>
      </c>
      <c r="AP888" s="67">
        <v>0</v>
      </c>
      <c r="AQ888" s="67">
        <v>0</v>
      </c>
      <c r="AR888" s="67">
        <v>0</v>
      </c>
      <c r="AS888" s="67">
        <v>0</v>
      </c>
      <c r="AT888" s="67">
        <v>0</v>
      </c>
      <c r="AU888" s="67">
        <v>0</v>
      </c>
      <c r="AV888" s="67">
        <v>0</v>
      </c>
      <c r="AW888" s="67">
        <v>0</v>
      </c>
      <c r="AX888" s="67">
        <v>0</v>
      </c>
      <c r="AY888" s="67">
        <v>0</v>
      </c>
      <c r="AZ888" s="67">
        <v>0</v>
      </c>
      <c r="BA888" s="67">
        <v>0</v>
      </c>
      <c r="BB888" s="67">
        <v>0</v>
      </c>
    </row>
    <row r="889" spans="1:54" ht="14.85" customHeight="1" x14ac:dyDescent="0.25">
      <c r="A889" s="6" t="s">
        <v>2546</v>
      </c>
      <c r="B889" s="6" t="s">
        <v>2547</v>
      </c>
      <c r="C889" s="6" t="s">
        <v>7470</v>
      </c>
      <c r="D889" s="6"/>
      <c r="E889" s="6"/>
      <c r="G889" s="12" t="s">
        <v>4719</v>
      </c>
      <c r="H889" s="6">
        <v>0</v>
      </c>
      <c r="I889" s="6">
        <v>0</v>
      </c>
      <c r="J889" s="6">
        <v>1000</v>
      </c>
      <c r="K889" s="13" t="s">
        <v>5270</v>
      </c>
      <c r="L889" s="7" t="s">
        <v>6304</v>
      </c>
      <c r="M889" s="14"/>
      <c r="N889" s="67">
        <v>0</v>
      </c>
      <c r="O889" s="67">
        <v>0</v>
      </c>
      <c r="P889" s="67">
        <v>0</v>
      </c>
      <c r="Q889" s="67">
        <v>0</v>
      </c>
      <c r="R889" s="67">
        <v>0</v>
      </c>
      <c r="S889" s="67">
        <v>0</v>
      </c>
      <c r="T889" s="67">
        <v>0</v>
      </c>
      <c r="U889" s="67">
        <v>0</v>
      </c>
      <c r="V889" s="67">
        <v>0</v>
      </c>
      <c r="W889" s="67">
        <v>0</v>
      </c>
      <c r="X889" s="67">
        <v>0</v>
      </c>
      <c r="Y889" s="67">
        <v>0</v>
      </c>
      <c r="Z889" s="67">
        <v>0</v>
      </c>
      <c r="AA889" s="67">
        <v>0</v>
      </c>
      <c r="AB889" s="67">
        <v>0</v>
      </c>
      <c r="AC889" s="67">
        <v>0</v>
      </c>
      <c r="AD889" s="67">
        <v>0</v>
      </c>
      <c r="AE889" s="67">
        <v>0</v>
      </c>
      <c r="AF889" s="67">
        <v>0</v>
      </c>
      <c r="AG889" s="67">
        <v>0</v>
      </c>
      <c r="AH889" s="67">
        <v>0</v>
      </c>
      <c r="AI889" s="67">
        <v>0</v>
      </c>
      <c r="AJ889" s="67">
        <v>0</v>
      </c>
      <c r="AK889" s="67">
        <v>0</v>
      </c>
      <c r="AL889" s="67">
        <v>0</v>
      </c>
      <c r="AM889" s="67">
        <v>0</v>
      </c>
      <c r="AN889" s="67">
        <v>0</v>
      </c>
      <c r="AO889" s="67">
        <v>0</v>
      </c>
      <c r="AP889" s="67">
        <v>0</v>
      </c>
      <c r="AQ889" s="67">
        <v>0</v>
      </c>
      <c r="AR889" s="67">
        <v>0</v>
      </c>
      <c r="AS889" s="67">
        <v>0</v>
      </c>
      <c r="AT889" s="67">
        <v>0</v>
      </c>
      <c r="AU889" s="67">
        <v>0</v>
      </c>
      <c r="AV889" s="67">
        <v>0</v>
      </c>
      <c r="AW889" s="67">
        <v>0</v>
      </c>
      <c r="AX889" s="67">
        <v>0</v>
      </c>
      <c r="AY889" s="67">
        <v>0</v>
      </c>
      <c r="AZ889" s="67">
        <v>0</v>
      </c>
      <c r="BA889" s="67">
        <v>0</v>
      </c>
      <c r="BB889" s="67">
        <v>0</v>
      </c>
    </row>
    <row r="890" spans="1:54" ht="14.85" customHeight="1" x14ac:dyDescent="0.25">
      <c r="A890" s="6" t="s">
        <v>2548</v>
      </c>
      <c r="B890" s="6" t="s">
        <v>2549</v>
      </c>
      <c r="C890" s="6" t="s">
        <v>7471</v>
      </c>
      <c r="D890" s="6"/>
      <c r="E890" s="6"/>
      <c r="G890" s="12" t="s">
        <v>4961</v>
      </c>
      <c r="H890" s="6">
        <v>0</v>
      </c>
      <c r="I890" s="6">
        <v>0</v>
      </c>
      <c r="J890" s="6">
        <v>1000</v>
      </c>
      <c r="K890" s="13" t="s">
        <v>5265</v>
      </c>
      <c r="L890" s="7" t="s">
        <v>6305</v>
      </c>
      <c r="M890" s="14"/>
      <c r="N890" s="67">
        <v>0</v>
      </c>
      <c r="O890" s="67">
        <v>0</v>
      </c>
      <c r="P890" s="67">
        <v>0</v>
      </c>
      <c r="Q890" s="67">
        <v>0</v>
      </c>
      <c r="R890" s="67">
        <v>0</v>
      </c>
      <c r="S890" s="67">
        <v>0</v>
      </c>
      <c r="T890" s="67">
        <v>0</v>
      </c>
      <c r="U890" s="67">
        <v>0</v>
      </c>
      <c r="V890" s="67">
        <v>0</v>
      </c>
      <c r="W890" s="67">
        <v>0</v>
      </c>
      <c r="X890" s="67">
        <v>0</v>
      </c>
      <c r="Y890" s="67">
        <v>0</v>
      </c>
      <c r="Z890" s="67">
        <v>0</v>
      </c>
      <c r="AA890" s="67">
        <v>0</v>
      </c>
      <c r="AB890" s="67">
        <v>0</v>
      </c>
      <c r="AC890" s="67">
        <v>0</v>
      </c>
      <c r="AD890" s="67">
        <v>0</v>
      </c>
      <c r="AE890" s="67">
        <v>0</v>
      </c>
      <c r="AF890" s="67">
        <v>0</v>
      </c>
      <c r="AG890" s="67">
        <v>0</v>
      </c>
      <c r="AH890" s="67">
        <v>0</v>
      </c>
      <c r="AI890" s="67">
        <v>0</v>
      </c>
      <c r="AJ890" s="67">
        <v>0</v>
      </c>
      <c r="AK890" s="67">
        <v>0</v>
      </c>
      <c r="AL890" s="67">
        <v>0</v>
      </c>
      <c r="AM890" s="67">
        <v>0</v>
      </c>
      <c r="AN890" s="67">
        <v>0</v>
      </c>
      <c r="AO890" s="67">
        <v>0</v>
      </c>
      <c r="AP890" s="67">
        <v>0</v>
      </c>
      <c r="AQ890" s="67">
        <v>0</v>
      </c>
      <c r="AR890" s="67">
        <v>0</v>
      </c>
      <c r="AS890" s="67">
        <v>0</v>
      </c>
      <c r="AT890" s="67">
        <v>0</v>
      </c>
      <c r="AU890" s="67">
        <v>0</v>
      </c>
      <c r="AV890" s="67">
        <v>0</v>
      </c>
      <c r="AW890" s="67">
        <v>0</v>
      </c>
      <c r="AX890" s="67">
        <v>0</v>
      </c>
      <c r="AY890" s="67">
        <v>0</v>
      </c>
      <c r="AZ890" s="67">
        <v>0</v>
      </c>
      <c r="BA890" s="67">
        <v>0</v>
      </c>
      <c r="BB890" s="67">
        <v>0</v>
      </c>
    </row>
    <row r="891" spans="1:54" ht="14.85" customHeight="1" x14ac:dyDescent="0.25">
      <c r="A891" s="6" t="s">
        <v>2550</v>
      </c>
      <c r="B891" s="6" t="s">
        <v>2551</v>
      </c>
      <c r="C891" s="6" t="s">
        <v>7472</v>
      </c>
      <c r="D891" s="6"/>
      <c r="E891" s="6"/>
      <c r="G891" s="12" t="s">
        <v>4865</v>
      </c>
      <c r="H891" s="6">
        <v>0</v>
      </c>
      <c r="I891" s="6">
        <v>0</v>
      </c>
      <c r="J891" s="6">
        <v>1000</v>
      </c>
      <c r="K891" s="13" t="s">
        <v>5271</v>
      </c>
      <c r="L891" s="7" t="s">
        <v>6306</v>
      </c>
      <c r="M891" s="14"/>
      <c r="N891" s="67">
        <v>9.1327499999998424E-6</v>
      </c>
      <c r="O891" s="67">
        <v>9.1327499999998424E-6</v>
      </c>
      <c r="P891" s="67">
        <v>9.1327499999998424E-6</v>
      </c>
      <c r="Q891" s="67">
        <v>9.3554999999996905E-6</v>
      </c>
      <c r="R891" s="67">
        <v>9.1327499999998424E-6</v>
      </c>
      <c r="S891" s="67">
        <v>9.3554999999996905E-6</v>
      </c>
      <c r="T891" s="67">
        <v>9.1327499999998424E-6</v>
      </c>
      <c r="U891" s="67">
        <v>9.1327499999998424E-6</v>
      </c>
      <c r="V891" s="67">
        <v>9.1327499999998424E-6</v>
      </c>
      <c r="W891" s="67">
        <v>9.3554999999996905E-6</v>
      </c>
      <c r="X891" s="67">
        <v>9.3554999999996905E-6</v>
      </c>
      <c r="Y891" s="67">
        <v>9.1327499999998424E-6</v>
      </c>
      <c r="Z891" s="67">
        <v>9.3554999999996905E-6</v>
      </c>
      <c r="AA891" s="67">
        <v>9.3554999999996905E-6</v>
      </c>
      <c r="AB891" s="67">
        <v>9.1327499999998424E-6</v>
      </c>
      <c r="AC891" s="67">
        <v>9.3554999999996905E-6</v>
      </c>
      <c r="AD891" s="67">
        <v>9.3554999999996905E-6</v>
      </c>
      <c r="AE891" s="67">
        <v>9.3554999999996905E-6</v>
      </c>
      <c r="AF891" s="67">
        <v>9.5782500000004059E-6</v>
      </c>
      <c r="AG891" s="67">
        <v>1.8034475737579644E-5</v>
      </c>
      <c r="AH891" s="67">
        <v>1.7571164961682414E-5</v>
      </c>
      <c r="AI891" s="67">
        <v>2.0074470661853375E-5</v>
      </c>
      <c r="AJ891" s="67">
        <v>1.7669857675494532E-5</v>
      </c>
      <c r="AK891" s="67">
        <v>1.073582038375008E-5</v>
      </c>
      <c r="AL891" s="67">
        <v>1.0346726663779116E-5</v>
      </c>
      <c r="AM891" s="67">
        <v>1.0530859487375283E-5</v>
      </c>
      <c r="AN891" s="67">
        <v>1.5912585502746851E-5</v>
      </c>
      <c r="AO891" s="67">
        <v>1.6656781017778538E-5</v>
      </c>
      <c r="AP891" s="67">
        <v>1.6593987828231183E-5</v>
      </c>
      <c r="AQ891" s="67">
        <v>1.6610743143345708E-5</v>
      </c>
      <c r="AR891" s="67">
        <v>1.1489214424851082E-5</v>
      </c>
      <c r="AS891" s="67">
        <v>1.1172894544886347E-5</v>
      </c>
      <c r="AT891" s="67">
        <v>1.1341895981672317E-5</v>
      </c>
      <c r="AU891" s="67">
        <v>1.139695216666875E-5</v>
      </c>
      <c r="AV891" s="67">
        <v>1.0416508276914552E-5</v>
      </c>
      <c r="AW891" s="67">
        <v>9.9026397214624362E-6</v>
      </c>
      <c r="AX891" s="67">
        <v>1.0231141433900484E-5</v>
      </c>
      <c r="AY891" s="67">
        <v>1.033112807571207E-5</v>
      </c>
      <c r="AZ891" s="67">
        <v>1.0037897440689537E-5</v>
      </c>
      <c r="BA891" s="67">
        <v>1.0160030456467586E-5</v>
      </c>
      <c r="BB891" s="67">
        <v>1.0215552411903597E-5</v>
      </c>
    </row>
    <row r="892" spans="1:54" ht="14.85" customHeight="1" x14ac:dyDescent="0.25">
      <c r="A892" s="6" t="s">
        <v>2552</v>
      </c>
      <c r="B892" s="6" t="s">
        <v>2553</v>
      </c>
      <c r="C892" s="6" t="s">
        <v>7473</v>
      </c>
      <c r="D892" s="6" t="s">
        <v>5377</v>
      </c>
      <c r="E892" s="6" t="s">
        <v>5378</v>
      </c>
      <c r="G892" s="12" t="s">
        <v>4768</v>
      </c>
      <c r="H892" s="6">
        <v>0</v>
      </c>
      <c r="I892" s="6">
        <v>0</v>
      </c>
      <c r="J892" s="6">
        <v>1000</v>
      </c>
      <c r="K892" s="13" t="s">
        <v>4465</v>
      </c>
      <c r="L892" s="7" t="s">
        <v>6307</v>
      </c>
      <c r="M892" s="14"/>
      <c r="N892" s="67">
        <v>4.755313467432529E-3</v>
      </c>
      <c r="O892" s="67">
        <v>4.755313467432529E-3</v>
      </c>
      <c r="P892" s="67">
        <v>4.755313467432529E-3</v>
      </c>
      <c r="Q892" s="67">
        <v>4.8712967227357616E-3</v>
      </c>
      <c r="R892" s="67">
        <v>4.755313467432529E-3</v>
      </c>
      <c r="S892" s="67">
        <v>4.8712967227357616E-3</v>
      </c>
      <c r="T892" s="67">
        <v>4.755313467432529E-3</v>
      </c>
      <c r="U892" s="67">
        <v>4.755313467432529E-3</v>
      </c>
      <c r="V892" s="67">
        <v>4.755313467432529E-3</v>
      </c>
      <c r="W892" s="67">
        <v>4.8712967227357616E-3</v>
      </c>
      <c r="X892" s="67">
        <v>4.8712967227357616E-3</v>
      </c>
      <c r="Y892" s="67">
        <v>4.755313467432529E-3</v>
      </c>
      <c r="Z892" s="67">
        <v>4.8712967227357616E-3</v>
      </c>
      <c r="AA892" s="67">
        <v>4.8712967227357616E-3</v>
      </c>
      <c r="AB892" s="67">
        <v>4.755313467432529E-3</v>
      </c>
      <c r="AC892" s="67">
        <v>4.8712967227357616E-3</v>
      </c>
      <c r="AD892" s="67">
        <v>4.8712967227357616E-3</v>
      </c>
      <c r="AE892" s="67">
        <v>4.8712967227357616E-3</v>
      </c>
      <c r="AF892" s="67">
        <v>4.9872799780389934E-3</v>
      </c>
      <c r="AG892" s="67">
        <v>9.390335370288154E-3</v>
      </c>
      <c r="AH892" s="67">
        <v>9.1490950021369637E-3</v>
      </c>
      <c r="AI892" s="67">
        <v>1.0452536277669809E-2</v>
      </c>
      <c r="AJ892" s="67">
        <v>9.2004831153698063E-3</v>
      </c>
      <c r="AK892" s="67">
        <v>5.5900130031786305E-3</v>
      </c>
      <c r="AL892" s="67">
        <v>5.3874165665446609E-3</v>
      </c>
      <c r="AM892" s="67">
        <v>5.4832923209281216E-3</v>
      </c>
      <c r="AN892" s="67">
        <v>8.2854925562273647E-3</v>
      </c>
      <c r="AO892" s="67">
        <v>8.672986241593808E-3</v>
      </c>
      <c r="AP892" s="67">
        <v>8.6402905803833838E-3</v>
      </c>
      <c r="AQ892" s="67">
        <v>8.6490148721485877E-3</v>
      </c>
      <c r="AR892" s="67">
        <v>5.9822962508237487E-3</v>
      </c>
      <c r="AS892" s="67">
        <v>5.8175922804739027E-3</v>
      </c>
      <c r="AT892" s="67">
        <v>5.9055893030973711E-3</v>
      </c>
      <c r="AU892" s="67">
        <v>5.9342563987671354E-3</v>
      </c>
      <c r="AV892" s="67">
        <v>5.4237510161600621E-3</v>
      </c>
      <c r="AW892" s="67">
        <v>5.1561858181383658E-3</v>
      </c>
      <c r="AX892" s="67">
        <v>5.3272327226559918E-3</v>
      </c>
      <c r="AY892" s="67">
        <v>5.3792945686898953E-3</v>
      </c>
      <c r="AZ892" s="67">
        <v>5.2266128914529924E-3</v>
      </c>
      <c r="BA892" s="67">
        <v>5.290206088983479E-3</v>
      </c>
      <c r="BB892" s="67">
        <v>5.319115705738852E-3</v>
      </c>
    </row>
    <row r="893" spans="1:54" ht="14.85" customHeight="1" x14ac:dyDescent="0.25">
      <c r="A893" s="6" t="s">
        <v>2554</v>
      </c>
      <c r="B893" s="6" t="s">
        <v>2555</v>
      </c>
      <c r="C893" s="6" t="s">
        <v>7474</v>
      </c>
      <c r="D893" s="6"/>
      <c r="E893" s="6"/>
      <c r="G893" s="12" t="s">
        <v>4727</v>
      </c>
      <c r="H893" s="6">
        <v>0</v>
      </c>
      <c r="I893" s="6">
        <v>0</v>
      </c>
      <c r="J893" s="6">
        <v>1000</v>
      </c>
      <c r="K893" s="13" t="s">
        <v>4549</v>
      </c>
      <c r="L893" s="7" t="s">
        <v>6308</v>
      </c>
      <c r="M893" s="14"/>
      <c r="N893" s="67">
        <v>0</v>
      </c>
      <c r="O893" s="67">
        <v>0</v>
      </c>
      <c r="P893" s="67">
        <v>0</v>
      </c>
      <c r="Q893" s="67">
        <v>0</v>
      </c>
      <c r="R893" s="67">
        <v>0</v>
      </c>
      <c r="S893" s="67">
        <v>0</v>
      </c>
      <c r="T893" s="67">
        <v>0</v>
      </c>
      <c r="U893" s="67">
        <v>0</v>
      </c>
      <c r="V893" s="67">
        <v>0</v>
      </c>
      <c r="W893" s="67">
        <v>0</v>
      </c>
      <c r="X893" s="67">
        <v>0</v>
      </c>
      <c r="Y893" s="67">
        <v>0</v>
      </c>
      <c r="Z893" s="67">
        <v>0</v>
      </c>
      <c r="AA893" s="67">
        <v>0</v>
      </c>
      <c r="AB893" s="67">
        <v>0</v>
      </c>
      <c r="AC893" s="67">
        <v>0</v>
      </c>
      <c r="AD893" s="67">
        <v>0</v>
      </c>
      <c r="AE893" s="67">
        <v>0</v>
      </c>
      <c r="AF893" s="67">
        <v>0</v>
      </c>
      <c r="AG893" s="67">
        <v>0</v>
      </c>
      <c r="AH893" s="67">
        <v>0</v>
      </c>
      <c r="AI893" s="67">
        <v>0</v>
      </c>
      <c r="AJ893" s="67">
        <v>0</v>
      </c>
      <c r="AK893" s="67">
        <v>0</v>
      </c>
      <c r="AL893" s="67">
        <v>0</v>
      </c>
      <c r="AM893" s="67">
        <v>0</v>
      </c>
      <c r="AN893" s="67">
        <v>0</v>
      </c>
      <c r="AO893" s="67">
        <v>0</v>
      </c>
      <c r="AP893" s="67">
        <v>0</v>
      </c>
      <c r="AQ893" s="67">
        <v>0</v>
      </c>
      <c r="AR893" s="67">
        <v>0</v>
      </c>
      <c r="AS893" s="67">
        <v>0</v>
      </c>
      <c r="AT893" s="67">
        <v>0</v>
      </c>
      <c r="AU893" s="67">
        <v>0</v>
      </c>
      <c r="AV893" s="67">
        <v>0</v>
      </c>
      <c r="AW893" s="67">
        <v>0</v>
      </c>
      <c r="AX893" s="67">
        <v>0</v>
      </c>
      <c r="AY893" s="67">
        <v>0</v>
      </c>
      <c r="AZ893" s="67">
        <v>0</v>
      </c>
      <c r="BA893" s="67">
        <v>0</v>
      </c>
      <c r="BB893" s="67">
        <v>0</v>
      </c>
    </row>
    <row r="894" spans="1:54" ht="14.85" customHeight="1" x14ac:dyDescent="0.25">
      <c r="A894" s="6" t="s">
        <v>2556</v>
      </c>
      <c r="B894" s="6" t="s">
        <v>2557</v>
      </c>
      <c r="C894" s="6" t="s">
        <v>7475</v>
      </c>
      <c r="D894" s="6"/>
      <c r="E894" s="6"/>
      <c r="G894" s="12" t="s">
        <v>4821</v>
      </c>
      <c r="H894" s="6">
        <v>0</v>
      </c>
      <c r="I894" s="6">
        <v>0</v>
      </c>
      <c r="J894" s="6">
        <v>1000</v>
      </c>
      <c r="K894" s="13" t="s">
        <v>5021</v>
      </c>
      <c r="L894" s="7" t="s">
        <v>6309</v>
      </c>
      <c r="M894" s="14"/>
      <c r="N894" s="67">
        <v>0</v>
      </c>
      <c r="O894" s="67">
        <v>0</v>
      </c>
      <c r="P894" s="67">
        <v>0</v>
      </c>
      <c r="Q894" s="67">
        <v>0</v>
      </c>
      <c r="R894" s="67">
        <v>0</v>
      </c>
      <c r="S894" s="67">
        <v>0</v>
      </c>
      <c r="T894" s="67">
        <v>0</v>
      </c>
      <c r="U894" s="67">
        <v>0</v>
      </c>
      <c r="V894" s="67">
        <v>0</v>
      </c>
      <c r="W894" s="67">
        <v>0</v>
      </c>
      <c r="X894" s="67">
        <v>0</v>
      </c>
      <c r="Y894" s="67">
        <v>0</v>
      </c>
      <c r="Z894" s="67">
        <v>0</v>
      </c>
      <c r="AA894" s="67">
        <v>0</v>
      </c>
      <c r="AB894" s="67">
        <v>0</v>
      </c>
      <c r="AC894" s="67">
        <v>0</v>
      </c>
      <c r="AD894" s="67">
        <v>0</v>
      </c>
      <c r="AE894" s="67">
        <v>0</v>
      </c>
      <c r="AF894" s="67">
        <v>0</v>
      </c>
      <c r="AG894" s="67">
        <v>0</v>
      </c>
      <c r="AH894" s="67">
        <v>0</v>
      </c>
      <c r="AI894" s="67">
        <v>0</v>
      </c>
      <c r="AJ894" s="67">
        <v>0</v>
      </c>
      <c r="AK894" s="67">
        <v>0</v>
      </c>
      <c r="AL894" s="67">
        <v>0</v>
      </c>
      <c r="AM894" s="67">
        <v>0</v>
      </c>
      <c r="AN894" s="67">
        <v>0</v>
      </c>
      <c r="AO894" s="67">
        <v>0</v>
      </c>
      <c r="AP894" s="67">
        <v>0</v>
      </c>
      <c r="AQ894" s="67">
        <v>0</v>
      </c>
      <c r="AR894" s="67">
        <v>0</v>
      </c>
      <c r="AS894" s="67">
        <v>0</v>
      </c>
      <c r="AT894" s="67">
        <v>0</v>
      </c>
      <c r="AU894" s="67">
        <v>0</v>
      </c>
      <c r="AV894" s="67">
        <v>0</v>
      </c>
      <c r="AW894" s="67">
        <v>0</v>
      </c>
      <c r="AX894" s="67">
        <v>0</v>
      </c>
      <c r="AY894" s="67">
        <v>0</v>
      </c>
      <c r="AZ894" s="67">
        <v>0</v>
      </c>
      <c r="BA894" s="67">
        <v>0</v>
      </c>
      <c r="BB894" s="67">
        <v>0</v>
      </c>
    </row>
    <row r="895" spans="1:54" ht="14.85" customHeight="1" x14ac:dyDescent="0.25">
      <c r="A895" s="6" t="s">
        <v>2558</v>
      </c>
      <c r="B895" s="6" t="s">
        <v>2559</v>
      </c>
      <c r="C895" s="6" t="s">
        <v>7476</v>
      </c>
      <c r="D895" s="6"/>
      <c r="E895" s="6"/>
      <c r="G895" s="12" t="s">
        <v>4833</v>
      </c>
      <c r="H895" s="6">
        <v>0</v>
      </c>
      <c r="I895" s="6">
        <v>0</v>
      </c>
      <c r="J895" s="6">
        <v>1000</v>
      </c>
      <c r="K895" s="13" t="s">
        <v>4548</v>
      </c>
      <c r="L895" s="7" t="s">
        <v>6310</v>
      </c>
      <c r="M895" s="14"/>
      <c r="N895" s="67">
        <v>0</v>
      </c>
      <c r="O895" s="67">
        <v>0</v>
      </c>
      <c r="P895" s="67">
        <v>0</v>
      </c>
      <c r="Q895" s="67">
        <v>0</v>
      </c>
      <c r="R895" s="67">
        <v>0</v>
      </c>
      <c r="S895" s="67">
        <v>0</v>
      </c>
      <c r="T895" s="67">
        <v>0</v>
      </c>
      <c r="U895" s="67">
        <v>0</v>
      </c>
      <c r="V895" s="67">
        <v>0</v>
      </c>
      <c r="W895" s="67">
        <v>0</v>
      </c>
      <c r="X895" s="67">
        <v>0</v>
      </c>
      <c r="Y895" s="67">
        <v>0</v>
      </c>
      <c r="Z895" s="67">
        <v>0</v>
      </c>
      <c r="AA895" s="67">
        <v>0</v>
      </c>
      <c r="AB895" s="67">
        <v>0</v>
      </c>
      <c r="AC895" s="67">
        <v>0</v>
      </c>
      <c r="AD895" s="67">
        <v>0</v>
      </c>
      <c r="AE895" s="67">
        <v>0</v>
      </c>
      <c r="AF895" s="67">
        <v>0</v>
      </c>
      <c r="AG895" s="67">
        <v>0</v>
      </c>
      <c r="AH895" s="67">
        <v>0</v>
      </c>
      <c r="AI895" s="67">
        <v>0</v>
      </c>
      <c r="AJ895" s="67">
        <v>0</v>
      </c>
      <c r="AK895" s="67">
        <v>0</v>
      </c>
      <c r="AL895" s="67">
        <v>0</v>
      </c>
      <c r="AM895" s="67">
        <v>0</v>
      </c>
      <c r="AN895" s="67">
        <v>0</v>
      </c>
      <c r="AO895" s="67">
        <v>0</v>
      </c>
      <c r="AP895" s="67">
        <v>0</v>
      </c>
      <c r="AQ895" s="67">
        <v>0</v>
      </c>
      <c r="AR895" s="67">
        <v>0</v>
      </c>
      <c r="AS895" s="67">
        <v>0</v>
      </c>
      <c r="AT895" s="67">
        <v>0</v>
      </c>
      <c r="AU895" s="67">
        <v>0</v>
      </c>
      <c r="AV895" s="67">
        <v>0</v>
      </c>
      <c r="AW895" s="67">
        <v>0</v>
      </c>
      <c r="AX895" s="67">
        <v>0</v>
      </c>
      <c r="AY895" s="67">
        <v>0</v>
      </c>
      <c r="AZ895" s="67">
        <v>0</v>
      </c>
      <c r="BA895" s="67">
        <v>0</v>
      </c>
      <c r="BB895" s="67">
        <v>0</v>
      </c>
    </row>
    <row r="896" spans="1:54" ht="14.85" customHeight="1" x14ac:dyDescent="0.25">
      <c r="A896" s="6" t="s">
        <v>2560</v>
      </c>
      <c r="B896" s="6" t="s">
        <v>2561</v>
      </c>
      <c r="C896" s="6" t="s">
        <v>7477</v>
      </c>
      <c r="D896" s="6"/>
      <c r="E896" s="6"/>
      <c r="H896" s="6">
        <v>0</v>
      </c>
      <c r="I896" s="6">
        <v>0</v>
      </c>
      <c r="J896" s="6">
        <v>1000</v>
      </c>
      <c r="K896" s="13" t="s">
        <v>4550</v>
      </c>
      <c r="L896" s="7" t="s">
        <v>6311</v>
      </c>
      <c r="M896" s="14"/>
      <c r="N896" s="67">
        <v>0</v>
      </c>
      <c r="O896" s="67">
        <v>0</v>
      </c>
      <c r="P896" s="67">
        <v>0</v>
      </c>
      <c r="Q896" s="67">
        <v>0</v>
      </c>
      <c r="R896" s="67">
        <v>0</v>
      </c>
      <c r="S896" s="67">
        <v>0</v>
      </c>
      <c r="T896" s="67">
        <v>0</v>
      </c>
      <c r="U896" s="67">
        <v>0</v>
      </c>
      <c r="V896" s="67">
        <v>0</v>
      </c>
      <c r="W896" s="67">
        <v>0</v>
      </c>
      <c r="X896" s="67">
        <v>0</v>
      </c>
      <c r="Y896" s="67">
        <v>0</v>
      </c>
      <c r="Z896" s="67">
        <v>0</v>
      </c>
      <c r="AA896" s="67">
        <v>0</v>
      </c>
      <c r="AB896" s="67">
        <v>0</v>
      </c>
      <c r="AC896" s="67">
        <v>0</v>
      </c>
      <c r="AD896" s="67">
        <v>0</v>
      </c>
      <c r="AE896" s="67">
        <v>0</v>
      </c>
      <c r="AF896" s="67">
        <v>0</v>
      </c>
      <c r="AG896" s="67">
        <v>0</v>
      </c>
      <c r="AH896" s="67">
        <v>0</v>
      </c>
      <c r="AI896" s="67">
        <v>0</v>
      </c>
      <c r="AJ896" s="67">
        <v>0</v>
      </c>
      <c r="AK896" s="67">
        <v>0</v>
      </c>
      <c r="AL896" s="67">
        <v>0</v>
      </c>
      <c r="AM896" s="67">
        <v>0</v>
      </c>
      <c r="AN896" s="67">
        <v>0</v>
      </c>
      <c r="AO896" s="67">
        <v>0</v>
      </c>
      <c r="AP896" s="67">
        <v>0</v>
      </c>
      <c r="AQ896" s="67">
        <v>0</v>
      </c>
      <c r="AR896" s="67">
        <v>0</v>
      </c>
      <c r="AS896" s="67">
        <v>0</v>
      </c>
      <c r="AT896" s="67">
        <v>0</v>
      </c>
      <c r="AU896" s="67">
        <v>0</v>
      </c>
      <c r="AV896" s="67">
        <v>0</v>
      </c>
      <c r="AW896" s="67">
        <v>0</v>
      </c>
      <c r="AX896" s="67">
        <v>0</v>
      </c>
      <c r="AY896" s="67">
        <v>0</v>
      </c>
      <c r="AZ896" s="67">
        <v>0</v>
      </c>
      <c r="BA896" s="67">
        <v>0</v>
      </c>
      <c r="BB896" s="67">
        <v>0</v>
      </c>
    </row>
    <row r="897" spans="1:54" ht="14.85" customHeight="1" x14ac:dyDescent="0.25">
      <c r="A897" s="6" t="s">
        <v>2562</v>
      </c>
      <c r="B897" s="6" t="s">
        <v>2563</v>
      </c>
      <c r="C897" s="6" t="s">
        <v>7478</v>
      </c>
      <c r="D897" s="6"/>
      <c r="E897" s="6"/>
      <c r="G897" s="12" t="s">
        <v>4723</v>
      </c>
      <c r="H897" s="6">
        <v>0</v>
      </c>
      <c r="I897" s="6">
        <v>0</v>
      </c>
      <c r="J897" s="6">
        <v>1000</v>
      </c>
      <c r="L897" s="7" t="s">
        <v>6312</v>
      </c>
      <c r="M897" s="14"/>
      <c r="N897" s="67">
        <v>0</v>
      </c>
      <c r="O897" s="67">
        <v>0</v>
      </c>
      <c r="P897" s="67">
        <v>0</v>
      </c>
      <c r="Q897" s="67">
        <v>0</v>
      </c>
      <c r="R897" s="67">
        <v>0</v>
      </c>
      <c r="S897" s="67">
        <v>0</v>
      </c>
      <c r="T897" s="67">
        <v>0</v>
      </c>
      <c r="U897" s="67">
        <v>0</v>
      </c>
      <c r="V897" s="67">
        <v>0</v>
      </c>
      <c r="W897" s="67">
        <v>0</v>
      </c>
      <c r="X897" s="67">
        <v>0</v>
      </c>
      <c r="Y897" s="67">
        <v>0</v>
      </c>
      <c r="Z897" s="67">
        <v>0</v>
      </c>
      <c r="AA897" s="67">
        <v>0</v>
      </c>
      <c r="AB897" s="67">
        <v>0</v>
      </c>
      <c r="AC897" s="67">
        <v>0</v>
      </c>
      <c r="AD897" s="67">
        <v>0</v>
      </c>
      <c r="AE897" s="67">
        <v>0</v>
      </c>
      <c r="AF897" s="67">
        <v>0</v>
      </c>
      <c r="AG897" s="67">
        <v>0</v>
      </c>
      <c r="AH897" s="67">
        <v>0</v>
      </c>
      <c r="AI897" s="67">
        <v>0</v>
      </c>
      <c r="AJ897" s="67">
        <v>0</v>
      </c>
      <c r="AK897" s="67">
        <v>0</v>
      </c>
      <c r="AL897" s="67">
        <v>0</v>
      </c>
      <c r="AM897" s="67">
        <v>0</v>
      </c>
      <c r="AN897" s="67">
        <v>0</v>
      </c>
      <c r="AO897" s="67">
        <v>0</v>
      </c>
      <c r="AP897" s="67">
        <v>0</v>
      </c>
      <c r="AQ897" s="67">
        <v>0</v>
      </c>
      <c r="AR897" s="67">
        <v>0</v>
      </c>
      <c r="AS897" s="67">
        <v>0</v>
      </c>
      <c r="AT897" s="67">
        <v>0</v>
      </c>
      <c r="AU897" s="67">
        <v>0</v>
      </c>
      <c r="AV897" s="67">
        <v>0</v>
      </c>
      <c r="AW897" s="67">
        <v>0</v>
      </c>
      <c r="AX897" s="67">
        <v>0</v>
      </c>
      <c r="AY897" s="67">
        <v>0</v>
      </c>
      <c r="AZ897" s="67">
        <v>0</v>
      </c>
      <c r="BA897" s="67">
        <v>0</v>
      </c>
      <c r="BB897" s="67">
        <v>0</v>
      </c>
    </row>
    <row r="898" spans="1:54" ht="14.85" customHeight="1" x14ac:dyDescent="0.25">
      <c r="A898" s="6" t="s">
        <v>2564</v>
      </c>
      <c r="B898" s="6" t="s">
        <v>2565</v>
      </c>
      <c r="C898" s="6" t="s">
        <v>7479</v>
      </c>
      <c r="D898" s="6"/>
      <c r="E898" s="6"/>
      <c r="G898" s="12" t="s">
        <v>5295</v>
      </c>
      <c r="H898" s="6">
        <v>0</v>
      </c>
      <c r="I898" s="6">
        <v>0</v>
      </c>
      <c r="J898" s="6">
        <v>1000</v>
      </c>
      <c r="K898" s="13" t="s">
        <v>4556</v>
      </c>
      <c r="L898" s="7" t="s">
        <v>6313</v>
      </c>
      <c r="M898" s="14"/>
      <c r="N898" s="67">
        <v>0</v>
      </c>
      <c r="O898" s="67">
        <v>0</v>
      </c>
      <c r="P898" s="67">
        <v>0</v>
      </c>
      <c r="Q898" s="67">
        <v>0</v>
      </c>
      <c r="R898" s="67">
        <v>0</v>
      </c>
      <c r="S898" s="67">
        <v>0</v>
      </c>
      <c r="T898" s="67">
        <v>0</v>
      </c>
      <c r="U898" s="67">
        <v>0</v>
      </c>
      <c r="V898" s="67">
        <v>0</v>
      </c>
      <c r="W898" s="67">
        <v>0</v>
      </c>
      <c r="X898" s="67">
        <v>0</v>
      </c>
      <c r="Y898" s="67">
        <v>0</v>
      </c>
      <c r="Z898" s="67">
        <v>0</v>
      </c>
      <c r="AA898" s="67">
        <v>0</v>
      </c>
      <c r="AB898" s="67">
        <v>0</v>
      </c>
      <c r="AC898" s="67">
        <v>0</v>
      </c>
      <c r="AD898" s="67">
        <v>0</v>
      </c>
      <c r="AE898" s="67">
        <v>0</v>
      </c>
      <c r="AF898" s="67">
        <v>0</v>
      </c>
      <c r="AG898" s="67">
        <v>0</v>
      </c>
      <c r="AH898" s="67">
        <v>0</v>
      </c>
      <c r="AI898" s="67">
        <v>0</v>
      </c>
      <c r="AJ898" s="67">
        <v>0</v>
      </c>
      <c r="AK898" s="67">
        <v>0</v>
      </c>
      <c r="AL898" s="67">
        <v>0</v>
      </c>
      <c r="AM898" s="67">
        <v>0</v>
      </c>
      <c r="AN898" s="67">
        <v>0</v>
      </c>
      <c r="AO898" s="67">
        <v>0</v>
      </c>
      <c r="AP898" s="67">
        <v>0</v>
      </c>
      <c r="AQ898" s="67">
        <v>0</v>
      </c>
      <c r="AR898" s="67">
        <v>0</v>
      </c>
      <c r="AS898" s="67">
        <v>0</v>
      </c>
      <c r="AT898" s="67">
        <v>0</v>
      </c>
      <c r="AU898" s="67">
        <v>0</v>
      </c>
      <c r="AV898" s="67">
        <v>0</v>
      </c>
      <c r="AW898" s="67">
        <v>0</v>
      </c>
      <c r="AX898" s="67">
        <v>0</v>
      </c>
      <c r="AY898" s="67">
        <v>0</v>
      </c>
      <c r="AZ898" s="67">
        <v>0</v>
      </c>
      <c r="BA898" s="67">
        <v>0</v>
      </c>
      <c r="BB898" s="67">
        <v>0</v>
      </c>
    </row>
    <row r="899" spans="1:54" ht="14.85" customHeight="1" x14ac:dyDescent="0.25">
      <c r="A899" s="6" t="s">
        <v>2566</v>
      </c>
      <c r="B899" s="6" t="s">
        <v>2567</v>
      </c>
      <c r="C899" s="6" t="s">
        <v>7480</v>
      </c>
      <c r="D899" s="6"/>
      <c r="E899" s="6"/>
      <c r="H899" s="6">
        <v>0</v>
      </c>
      <c r="I899" s="6">
        <v>0</v>
      </c>
      <c r="J899" s="6">
        <v>1000</v>
      </c>
      <c r="K899" s="13" t="s">
        <v>4551</v>
      </c>
      <c r="L899" s="7" t="s">
        <v>6314</v>
      </c>
      <c r="M899" s="14"/>
      <c r="N899" s="67">
        <v>0</v>
      </c>
      <c r="O899" s="67">
        <v>0</v>
      </c>
      <c r="P899" s="67">
        <v>0</v>
      </c>
      <c r="Q899" s="67">
        <v>0</v>
      </c>
      <c r="R899" s="67">
        <v>0</v>
      </c>
      <c r="S899" s="67">
        <v>0</v>
      </c>
      <c r="T899" s="67">
        <v>0</v>
      </c>
      <c r="U899" s="67">
        <v>0</v>
      </c>
      <c r="V899" s="67">
        <v>0</v>
      </c>
      <c r="W899" s="67">
        <v>0</v>
      </c>
      <c r="X899" s="67">
        <v>0</v>
      </c>
      <c r="Y899" s="67">
        <v>0</v>
      </c>
      <c r="Z899" s="67">
        <v>0</v>
      </c>
      <c r="AA899" s="67">
        <v>0</v>
      </c>
      <c r="AB899" s="67">
        <v>0</v>
      </c>
      <c r="AC899" s="67">
        <v>0</v>
      </c>
      <c r="AD899" s="67">
        <v>0</v>
      </c>
      <c r="AE899" s="67">
        <v>0</v>
      </c>
      <c r="AF899" s="67">
        <v>0</v>
      </c>
      <c r="AG899" s="67">
        <v>0</v>
      </c>
      <c r="AH899" s="67">
        <v>0</v>
      </c>
      <c r="AI899" s="67">
        <v>0</v>
      </c>
      <c r="AJ899" s="67">
        <v>0</v>
      </c>
      <c r="AK899" s="67">
        <v>0</v>
      </c>
      <c r="AL899" s="67">
        <v>0</v>
      </c>
      <c r="AM899" s="67">
        <v>0</v>
      </c>
      <c r="AN899" s="67">
        <v>0</v>
      </c>
      <c r="AO899" s="67">
        <v>0</v>
      </c>
      <c r="AP899" s="67">
        <v>0</v>
      </c>
      <c r="AQ899" s="67">
        <v>0</v>
      </c>
      <c r="AR899" s="67">
        <v>0</v>
      </c>
      <c r="AS899" s="67">
        <v>0</v>
      </c>
      <c r="AT899" s="67">
        <v>0</v>
      </c>
      <c r="AU899" s="67">
        <v>0</v>
      </c>
      <c r="AV899" s="67">
        <v>0</v>
      </c>
      <c r="AW899" s="67">
        <v>0</v>
      </c>
      <c r="AX899" s="67">
        <v>0</v>
      </c>
      <c r="AY899" s="67">
        <v>0</v>
      </c>
      <c r="AZ899" s="67">
        <v>0</v>
      </c>
      <c r="BA899" s="67">
        <v>0</v>
      </c>
      <c r="BB899" s="67">
        <v>0</v>
      </c>
    </row>
    <row r="900" spans="1:54" ht="14.85" customHeight="1" x14ac:dyDescent="0.25">
      <c r="A900" s="6" t="s">
        <v>2568</v>
      </c>
      <c r="B900" s="6" t="s">
        <v>2569</v>
      </c>
      <c r="C900" s="6" t="s">
        <v>7481</v>
      </c>
      <c r="D900" s="6"/>
      <c r="E900" s="6"/>
      <c r="H900" s="6">
        <v>0</v>
      </c>
      <c r="I900" s="6">
        <v>0</v>
      </c>
      <c r="J900" s="6">
        <v>1000</v>
      </c>
      <c r="L900" s="7" t="s">
        <v>6315</v>
      </c>
      <c r="M900" s="14"/>
      <c r="N900" s="67">
        <v>9.1327499999998424E-6</v>
      </c>
      <c r="O900" s="67">
        <v>9.1327499999998424E-6</v>
      </c>
      <c r="P900" s="67">
        <v>9.1327499999998424E-6</v>
      </c>
      <c r="Q900" s="67">
        <v>9.3554999999996905E-6</v>
      </c>
      <c r="R900" s="67">
        <v>9.1327499999998424E-6</v>
      </c>
      <c r="S900" s="67">
        <v>9.3554999999996905E-6</v>
      </c>
      <c r="T900" s="67">
        <v>9.1327499999998424E-6</v>
      </c>
      <c r="U900" s="67">
        <v>9.1327499999998424E-6</v>
      </c>
      <c r="V900" s="67">
        <v>9.1327499999998424E-6</v>
      </c>
      <c r="W900" s="67">
        <v>9.3554999999996905E-6</v>
      </c>
      <c r="X900" s="67">
        <v>9.3554999999996905E-6</v>
      </c>
      <c r="Y900" s="67">
        <v>9.1327499999998424E-6</v>
      </c>
      <c r="Z900" s="67">
        <v>9.3554999999996905E-6</v>
      </c>
      <c r="AA900" s="67">
        <v>9.3554999999996905E-6</v>
      </c>
      <c r="AB900" s="67">
        <v>9.1327499999998424E-6</v>
      </c>
      <c r="AC900" s="67">
        <v>9.3554999999996905E-6</v>
      </c>
      <c r="AD900" s="67">
        <v>9.3554999999996905E-6</v>
      </c>
      <c r="AE900" s="67">
        <v>9.3554999999996905E-6</v>
      </c>
      <c r="AF900" s="67">
        <v>9.5782500000004059E-6</v>
      </c>
      <c r="AG900" s="67">
        <v>1.8034475737579644E-5</v>
      </c>
      <c r="AH900" s="67">
        <v>1.7571164961682414E-5</v>
      </c>
      <c r="AI900" s="67">
        <v>2.0074470661853375E-5</v>
      </c>
      <c r="AJ900" s="67">
        <v>1.7669857675494532E-5</v>
      </c>
      <c r="AK900" s="67">
        <v>1.073582038375008E-5</v>
      </c>
      <c r="AL900" s="67">
        <v>1.0346726663779116E-5</v>
      </c>
      <c r="AM900" s="67">
        <v>1.0530859487375283E-5</v>
      </c>
      <c r="AN900" s="67">
        <v>1.5912585502746851E-5</v>
      </c>
      <c r="AO900" s="67">
        <v>1.6656781017778538E-5</v>
      </c>
      <c r="AP900" s="67">
        <v>1.6593987828231183E-5</v>
      </c>
      <c r="AQ900" s="67">
        <v>1.6610743143345708E-5</v>
      </c>
      <c r="AR900" s="67">
        <v>1.1489214424851082E-5</v>
      </c>
      <c r="AS900" s="67">
        <v>1.1172894544886347E-5</v>
      </c>
      <c r="AT900" s="67">
        <v>1.1341895981672317E-5</v>
      </c>
      <c r="AU900" s="67">
        <v>1.139695216666875E-5</v>
      </c>
      <c r="AV900" s="67">
        <v>1.0416508276914552E-5</v>
      </c>
      <c r="AW900" s="67">
        <v>9.9026397214624362E-6</v>
      </c>
      <c r="AX900" s="67">
        <v>1.0231141433900484E-5</v>
      </c>
      <c r="AY900" s="67">
        <v>1.033112807571207E-5</v>
      </c>
      <c r="AZ900" s="67">
        <v>1.0037897440689537E-5</v>
      </c>
      <c r="BA900" s="67">
        <v>1.0160030456467586E-5</v>
      </c>
      <c r="BB900" s="67">
        <v>1.0215552411903597E-5</v>
      </c>
    </row>
    <row r="901" spans="1:54" ht="14.85" customHeight="1" x14ac:dyDescent="0.25">
      <c r="A901" s="6" t="s">
        <v>2570</v>
      </c>
      <c r="C901" s="6" t="s">
        <v>7482</v>
      </c>
      <c r="D901" s="6"/>
      <c r="E901" s="6"/>
      <c r="G901" s="12" t="s">
        <v>4518</v>
      </c>
      <c r="H901" s="6">
        <v>1</v>
      </c>
      <c r="I901" s="6">
        <v>0</v>
      </c>
      <c r="J901" s="6">
        <v>1000</v>
      </c>
      <c r="L901" s="7" t="s">
        <v>6316</v>
      </c>
      <c r="M901" s="14"/>
      <c r="N901" s="67">
        <v>9.1327499999998424E-6</v>
      </c>
      <c r="O901" s="67">
        <v>9.1327499999998424E-6</v>
      </c>
      <c r="P901" s="67">
        <v>9.1327499999998424E-6</v>
      </c>
      <c r="Q901" s="67">
        <v>9.3554999999996905E-6</v>
      </c>
      <c r="R901" s="67">
        <v>9.1327499999998424E-6</v>
      </c>
      <c r="S901" s="67">
        <v>9.3554999999996905E-6</v>
      </c>
      <c r="T901" s="67">
        <v>9.1327499999998424E-6</v>
      </c>
      <c r="U901" s="67">
        <v>9.1327499999998424E-6</v>
      </c>
      <c r="V901" s="67">
        <v>9.1327499999998424E-6</v>
      </c>
      <c r="W901" s="67">
        <v>9.3554999999996905E-6</v>
      </c>
      <c r="X901" s="67">
        <v>9.3554999999996905E-6</v>
      </c>
      <c r="Y901" s="67">
        <v>9.1327499999998424E-6</v>
      </c>
      <c r="Z901" s="67">
        <v>9.3554999999996905E-6</v>
      </c>
      <c r="AA901" s="67">
        <v>9.3554999999996905E-6</v>
      </c>
      <c r="AB901" s="67">
        <v>9.1327499999998424E-6</v>
      </c>
      <c r="AC901" s="67">
        <v>9.3554999999996905E-6</v>
      </c>
      <c r="AD901" s="67">
        <v>9.3554999999996905E-6</v>
      </c>
      <c r="AE901" s="67">
        <v>9.3554999999996905E-6</v>
      </c>
      <c r="AF901" s="67">
        <v>9.5782500000004059E-6</v>
      </c>
      <c r="AG901" s="67">
        <v>1.8034475737579644E-5</v>
      </c>
      <c r="AH901" s="67">
        <v>1.7571164961682414E-5</v>
      </c>
      <c r="AI901" s="67">
        <v>2.0074470661853375E-5</v>
      </c>
      <c r="AJ901" s="67">
        <v>1.7669857675494532E-5</v>
      </c>
      <c r="AK901" s="67">
        <v>1.073582038375008E-5</v>
      </c>
      <c r="AL901" s="67">
        <v>1.0346726663779116E-5</v>
      </c>
      <c r="AM901" s="67">
        <v>1.0530859487375283E-5</v>
      </c>
      <c r="AN901" s="67">
        <v>1.5912585502746851E-5</v>
      </c>
      <c r="AO901" s="67">
        <v>1.6656781017778538E-5</v>
      </c>
      <c r="AP901" s="67">
        <v>1.6593987828231183E-5</v>
      </c>
      <c r="AQ901" s="67">
        <v>1.6610743143345708E-5</v>
      </c>
      <c r="AR901" s="67">
        <v>1.1489214424851082E-5</v>
      </c>
      <c r="AS901" s="67">
        <v>1.1172894544886347E-5</v>
      </c>
      <c r="AT901" s="67">
        <v>1.1341895981672317E-5</v>
      </c>
      <c r="AU901" s="67">
        <v>1.139695216666875E-5</v>
      </c>
      <c r="AV901" s="67">
        <v>1.0416508276914552E-5</v>
      </c>
      <c r="AW901" s="67">
        <v>9.9026397214624362E-6</v>
      </c>
      <c r="AX901" s="67">
        <v>1.0231141433900484E-5</v>
      </c>
      <c r="AY901" s="67">
        <v>1.033112807571207E-5</v>
      </c>
      <c r="AZ901" s="67">
        <v>1.0037897440689537E-5</v>
      </c>
      <c r="BA901" s="67">
        <v>1.0160030456467586E-5</v>
      </c>
      <c r="BB901" s="67">
        <v>1.0215552411903597E-5</v>
      </c>
    </row>
    <row r="902" spans="1:54" ht="14.85" customHeight="1" x14ac:dyDescent="0.25">
      <c r="A902" s="6" t="s">
        <v>2571</v>
      </c>
      <c r="B902" s="6" t="s">
        <v>2572</v>
      </c>
      <c r="C902" s="6" t="s">
        <v>7483</v>
      </c>
      <c r="D902" s="6"/>
      <c r="E902" s="6"/>
      <c r="H902" s="6">
        <v>0</v>
      </c>
      <c r="I902" s="6">
        <v>0</v>
      </c>
      <c r="J902" s="6">
        <v>1000</v>
      </c>
      <c r="K902" s="13" t="s">
        <v>4552</v>
      </c>
      <c r="L902" s="7" t="s">
        <v>6317</v>
      </c>
      <c r="M902" s="14"/>
      <c r="N902" s="67">
        <v>0</v>
      </c>
      <c r="O902" s="67">
        <v>0</v>
      </c>
      <c r="P902" s="67">
        <v>0</v>
      </c>
      <c r="Q902" s="67">
        <v>0</v>
      </c>
      <c r="R902" s="67">
        <v>0</v>
      </c>
      <c r="S902" s="67">
        <v>0</v>
      </c>
      <c r="T902" s="67">
        <v>0</v>
      </c>
      <c r="U902" s="67">
        <v>0</v>
      </c>
      <c r="V902" s="67">
        <v>0</v>
      </c>
      <c r="W902" s="67">
        <v>0</v>
      </c>
      <c r="X902" s="67">
        <v>0</v>
      </c>
      <c r="Y902" s="67">
        <v>0</v>
      </c>
      <c r="Z902" s="67">
        <v>0</v>
      </c>
      <c r="AA902" s="67">
        <v>0</v>
      </c>
      <c r="AB902" s="67">
        <v>0</v>
      </c>
      <c r="AC902" s="67">
        <v>0</v>
      </c>
      <c r="AD902" s="67">
        <v>0</v>
      </c>
      <c r="AE902" s="67">
        <v>0</v>
      </c>
      <c r="AF902" s="67">
        <v>0</v>
      </c>
      <c r="AG902" s="67">
        <v>0</v>
      </c>
      <c r="AH902" s="67">
        <v>0</v>
      </c>
      <c r="AI902" s="67">
        <v>0</v>
      </c>
      <c r="AJ902" s="67">
        <v>0</v>
      </c>
      <c r="AK902" s="67">
        <v>0</v>
      </c>
      <c r="AL902" s="67">
        <v>0</v>
      </c>
      <c r="AM902" s="67">
        <v>0</v>
      </c>
      <c r="AN902" s="67">
        <v>0</v>
      </c>
      <c r="AO902" s="67">
        <v>0</v>
      </c>
      <c r="AP902" s="67">
        <v>0</v>
      </c>
      <c r="AQ902" s="67">
        <v>0</v>
      </c>
      <c r="AR902" s="67">
        <v>0</v>
      </c>
      <c r="AS902" s="67">
        <v>0</v>
      </c>
      <c r="AT902" s="67">
        <v>0</v>
      </c>
      <c r="AU902" s="67">
        <v>0</v>
      </c>
      <c r="AV902" s="67">
        <v>0</v>
      </c>
      <c r="AW902" s="67">
        <v>0</v>
      </c>
      <c r="AX902" s="67">
        <v>0</v>
      </c>
      <c r="AY902" s="67">
        <v>0</v>
      </c>
      <c r="AZ902" s="67">
        <v>0</v>
      </c>
      <c r="BA902" s="67">
        <v>0</v>
      </c>
      <c r="BB902" s="67">
        <v>0</v>
      </c>
    </row>
    <row r="903" spans="1:54" ht="14.85" customHeight="1" x14ac:dyDescent="0.25">
      <c r="A903" s="6" t="s">
        <v>2573</v>
      </c>
      <c r="B903" s="6" t="s">
        <v>2574</v>
      </c>
      <c r="C903" s="6" t="s">
        <v>7484</v>
      </c>
      <c r="D903" s="6"/>
      <c r="E903" s="6"/>
      <c r="G903" s="12" t="s">
        <v>4714</v>
      </c>
      <c r="H903" s="6">
        <v>0</v>
      </c>
      <c r="I903" s="6">
        <v>0</v>
      </c>
      <c r="J903" s="6">
        <v>1000</v>
      </c>
      <c r="K903" s="13" t="s">
        <v>4553</v>
      </c>
      <c r="L903" s="7" t="s">
        <v>6318</v>
      </c>
      <c r="M903" s="14"/>
      <c r="N903" s="67">
        <v>0</v>
      </c>
      <c r="O903" s="67">
        <v>0</v>
      </c>
      <c r="P903" s="67">
        <v>0</v>
      </c>
      <c r="Q903" s="67">
        <v>0</v>
      </c>
      <c r="R903" s="67">
        <v>0</v>
      </c>
      <c r="S903" s="67">
        <v>0</v>
      </c>
      <c r="T903" s="67">
        <v>0</v>
      </c>
      <c r="U903" s="67">
        <v>0</v>
      </c>
      <c r="V903" s="67">
        <v>0</v>
      </c>
      <c r="W903" s="67">
        <v>0</v>
      </c>
      <c r="X903" s="67">
        <v>0</v>
      </c>
      <c r="Y903" s="67">
        <v>0</v>
      </c>
      <c r="Z903" s="67">
        <v>0</v>
      </c>
      <c r="AA903" s="67">
        <v>0</v>
      </c>
      <c r="AB903" s="67">
        <v>0</v>
      </c>
      <c r="AC903" s="67">
        <v>0</v>
      </c>
      <c r="AD903" s="67">
        <v>0</v>
      </c>
      <c r="AE903" s="67">
        <v>0</v>
      </c>
      <c r="AF903" s="67">
        <v>0</v>
      </c>
      <c r="AG903" s="67">
        <v>0</v>
      </c>
      <c r="AH903" s="67">
        <v>0</v>
      </c>
      <c r="AI903" s="67">
        <v>0</v>
      </c>
      <c r="AJ903" s="67">
        <v>0</v>
      </c>
      <c r="AK903" s="67">
        <v>0</v>
      </c>
      <c r="AL903" s="67">
        <v>0</v>
      </c>
      <c r="AM903" s="67">
        <v>0</v>
      </c>
      <c r="AN903" s="67">
        <v>0</v>
      </c>
      <c r="AO903" s="67">
        <v>0</v>
      </c>
      <c r="AP903" s="67">
        <v>0</v>
      </c>
      <c r="AQ903" s="67">
        <v>0</v>
      </c>
      <c r="AR903" s="67">
        <v>0</v>
      </c>
      <c r="AS903" s="67">
        <v>0</v>
      </c>
      <c r="AT903" s="67">
        <v>0</v>
      </c>
      <c r="AU903" s="67">
        <v>0</v>
      </c>
      <c r="AV903" s="67">
        <v>0</v>
      </c>
      <c r="AW903" s="67">
        <v>0</v>
      </c>
      <c r="AX903" s="67">
        <v>0</v>
      </c>
      <c r="AY903" s="67">
        <v>0</v>
      </c>
      <c r="AZ903" s="67">
        <v>0</v>
      </c>
      <c r="BA903" s="67">
        <v>0</v>
      </c>
      <c r="BB903" s="67">
        <v>0</v>
      </c>
    </row>
    <row r="904" spans="1:54" ht="14.85" customHeight="1" x14ac:dyDescent="0.25">
      <c r="A904" s="6" t="s">
        <v>2575</v>
      </c>
      <c r="B904" s="6" t="s">
        <v>2576</v>
      </c>
      <c r="C904" s="6" t="s">
        <v>7485</v>
      </c>
      <c r="D904" s="6"/>
      <c r="E904" s="6"/>
      <c r="G904" s="12" t="s">
        <v>4714</v>
      </c>
      <c r="H904" s="6">
        <v>0</v>
      </c>
      <c r="I904" s="6">
        <v>0</v>
      </c>
      <c r="J904" s="6">
        <v>1000</v>
      </c>
      <c r="K904" s="13" t="s">
        <v>4554</v>
      </c>
      <c r="L904" s="7" t="s">
        <v>6319</v>
      </c>
      <c r="M904" s="14"/>
      <c r="N904" s="67">
        <v>0</v>
      </c>
      <c r="O904" s="67">
        <v>0</v>
      </c>
      <c r="P904" s="67">
        <v>0</v>
      </c>
      <c r="Q904" s="67">
        <v>0</v>
      </c>
      <c r="R904" s="67">
        <v>0</v>
      </c>
      <c r="S904" s="67">
        <v>0</v>
      </c>
      <c r="T904" s="67">
        <v>0</v>
      </c>
      <c r="U904" s="67">
        <v>0</v>
      </c>
      <c r="V904" s="67">
        <v>0</v>
      </c>
      <c r="W904" s="67">
        <v>0</v>
      </c>
      <c r="X904" s="67">
        <v>0</v>
      </c>
      <c r="Y904" s="67">
        <v>0</v>
      </c>
      <c r="Z904" s="67">
        <v>0</v>
      </c>
      <c r="AA904" s="67">
        <v>0</v>
      </c>
      <c r="AB904" s="67">
        <v>0</v>
      </c>
      <c r="AC904" s="67">
        <v>0</v>
      </c>
      <c r="AD904" s="67">
        <v>0</v>
      </c>
      <c r="AE904" s="67">
        <v>0</v>
      </c>
      <c r="AF904" s="67">
        <v>0</v>
      </c>
      <c r="AG904" s="67">
        <v>0</v>
      </c>
      <c r="AH904" s="67">
        <v>0</v>
      </c>
      <c r="AI904" s="67">
        <v>0</v>
      </c>
      <c r="AJ904" s="67">
        <v>0</v>
      </c>
      <c r="AK904" s="67">
        <v>0</v>
      </c>
      <c r="AL904" s="67">
        <v>0</v>
      </c>
      <c r="AM904" s="67">
        <v>0</v>
      </c>
      <c r="AN904" s="67">
        <v>0</v>
      </c>
      <c r="AO904" s="67">
        <v>0</v>
      </c>
      <c r="AP904" s="67">
        <v>0</v>
      </c>
      <c r="AQ904" s="67">
        <v>0</v>
      </c>
      <c r="AR904" s="67">
        <v>0</v>
      </c>
      <c r="AS904" s="67">
        <v>0</v>
      </c>
      <c r="AT904" s="67">
        <v>0</v>
      </c>
      <c r="AU904" s="67">
        <v>0</v>
      </c>
      <c r="AV904" s="67">
        <v>0</v>
      </c>
      <c r="AW904" s="67">
        <v>0</v>
      </c>
      <c r="AX904" s="67">
        <v>0</v>
      </c>
      <c r="AY904" s="67">
        <v>0</v>
      </c>
      <c r="AZ904" s="67">
        <v>0</v>
      </c>
      <c r="BA904" s="67">
        <v>0</v>
      </c>
      <c r="BB904" s="67">
        <v>0</v>
      </c>
    </row>
    <row r="905" spans="1:54" ht="14.85" customHeight="1" x14ac:dyDescent="0.25">
      <c r="A905" s="6" t="s">
        <v>2577</v>
      </c>
      <c r="B905" s="6" t="s">
        <v>2578</v>
      </c>
      <c r="C905" s="6" t="s">
        <v>7486</v>
      </c>
      <c r="D905" s="6"/>
      <c r="E905" s="6"/>
      <c r="G905" s="12" t="s">
        <v>4847</v>
      </c>
      <c r="H905" s="6">
        <v>0</v>
      </c>
      <c r="I905" s="6">
        <v>0</v>
      </c>
      <c r="J905" s="6">
        <v>1000</v>
      </c>
      <c r="K905" s="13" t="s">
        <v>5272</v>
      </c>
      <c r="L905" s="7" t="s">
        <v>6320</v>
      </c>
      <c r="M905" s="14"/>
      <c r="N905" s="67">
        <v>1.4206499990704335E-6</v>
      </c>
      <c r="O905" s="67">
        <v>1.4206499996810562E-6</v>
      </c>
      <c r="P905" s="67">
        <v>1.420649998647161E-6</v>
      </c>
      <c r="Q905" s="67">
        <v>1.4553000003310335E-6</v>
      </c>
      <c r="R905" s="67">
        <v>1.4206500000071842E-6</v>
      </c>
      <c r="S905" s="67">
        <v>1.4552999999979666E-6</v>
      </c>
      <c r="T905" s="67">
        <v>1.4206500002812705E-6</v>
      </c>
      <c r="U905" s="67">
        <v>1.4206499994173782E-6</v>
      </c>
      <c r="V905" s="67">
        <v>1.4206500008624035E-6</v>
      </c>
      <c r="W905" s="67">
        <v>1.4553000006641004E-6</v>
      </c>
      <c r="X905" s="67">
        <v>1.4553000003310335E-6</v>
      </c>
      <c r="Y905" s="67">
        <v>1.4206499990981891E-6</v>
      </c>
      <c r="Z905" s="67">
        <v>1.4553000003865446E-6</v>
      </c>
      <c r="AA905" s="67">
        <v>1.4552999999806193E-6</v>
      </c>
      <c r="AB905" s="67">
        <v>1.4206500000071842E-6</v>
      </c>
      <c r="AC905" s="67">
        <v>1.4553000001645E-6</v>
      </c>
      <c r="AD905" s="67">
        <v>1.455299998405491E-6</v>
      </c>
      <c r="AE905" s="67">
        <v>1.4552999996197968E-6</v>
      </c>
      <c r="AF905" s="67">
        <v>1.4899499990519988E-6</v>
      </c>
      <c r="AG905" s="67">
        <v>2.8053628925162055E-6</v>
      </c>
      <c r="AH905" s="67">
        <v>2.7332923273615251E-6</v>
      </c>
      <c r="AI905" s="67">
        <v>3.122695436320877E-6</v>
      </c>
      <c r="AJ905" s="67">
        <v>2.7486445273484927E-6</v>
      </c>
      <c r="AK905" s="67">
        <v>1.6700165041509674E-6</v>
      </c>
      <c r="AL905" s="67">
        <v>1.6094908143835657E-6</v>
      </c>
      <c r="AM905" s="67">
        <v>1.6381336980248601E-6</v>
      </c>
      <c r="AN905" s="67">
        <v>2.4752910781668247E-6</v>
      </c>
      <c r="AO905" s="67">
        <v>2.5910548249880039E-6</v>
      </c>
      <c r="AP905" s="67">
        <v>2.5812869954844331E-6</v>
      </c>
      <c r="AQ905" s="67">
        <v>2.5838933778721263E-6</v>
      </c>
      <c r="AR905" s="67">
        <v>1.7872111327532636E-6</v>
      </c>
      <c r="AS905" s="67">
        <v>1.7380058180971325E-6</v>
      </c>
      <c r="AT905" s="67">
        <v>1.7642949305136241E-6</v>
      </c>
      <c r="AU905" s="67">
        <v>1.7728592259236287E-6</v>
      </c>
      <c r="AV905" s="67">
        <v>1.6203457319785564E-6</v>
      </c>
      <c r="AW905" s="67">
        <v>1.5404106233352088E-6</v>
      </c>
      <c r="AX905" s="67">
        <v>1.5915108897181229E-6</v>
      </c>
      <c r="AY905" s="67">
        <v>1.6070643673246621E-6</v>
      </c>
      <c r="AZ905" s="67">
        <v>1.5614507130057298E-6</v>
      </c>
      <c r="BA905" s="67">
        <v>1.5804491821265476E-6</v>
      </c>
      <c r="BB905" s="67">
        <v>1.5890859307587935E-6</v>
      </c>
    </row>
    <row r="906" spans="1:54" ht="14.85" customHeight="1" x14ac:dyDescent="0.25">
      <c r="A906" s="6" t="s">
        <v>2579</v>
      </c>
      <c r="B906" s="6" t="s">
        <v>2580</v>
      </c>
      <c r="C906" s="6" t="s">
        <v>7487</v>
      </c>
      <c r="D906" s="6"/>
      <c r="E906" s="6"/>
      <c r="G906" s="12" t="s">
        <v>4714</v>
      </c>
      <c r="H906" s="6">
        <v>0</v>
      </c>
      <c r="I906" s="6">
        <v>0</v>
      </c>
      <c r="J906" s="6">
        <v>1000</v>
      </c>
      <c r="K906" s="13" t="s">
        <v>4553</v>
      </c>
      <c r="L906" s="7" t="s">
        <v>6321</v>
      </c>
      <c r="M906" s="14"/>
      <c r="N906" s="67">
        <v>0</v>
      </c>
      <c r="O906" s="67">
        <v>0</v>
      </c>
      <c r="P906" s="67">
        <v>0</v>
      </c>
      <c r="Q906" s="67">
        <v>0</v>
      </c>
      <c r="R906" s="67">
        <v>0</v>
      </c>
      <c r="S906" s="67">
        <v>0</v>
      </c>
      <c r="T906" s="67">
        <v>0</v>
      </c>
      <c r="U906" s="67">
        <v>0</v>
      </c>
      <c r="V906" s="67">
        <v>0</v>
      </c>
      <c r="W906" s="67">
        <v>0</v>
      </c>
      <c r="X906" s="67">
        <v>0</v>
      </c>
      <c r="Y906" s="67">
        <v>0</v>
      </c>
      <c r="Z906" s="67">
        <v>0</v>
      </c>
      <c r="AA906" s="67">
        <v>0</v>
      </c>
      <c r="AB906" s="67">
        <v>0</v>
      </c>
      <c r="AC906" s="67">
        <v>0</v>
      </c>
      <c r="AD906" s="67">
        <v>0</v>
      </c>
      <c r="AE906" s="67">
        <v>0</v>
      </c>
      <c r="AF906" s="67">
        <v>0</v>
      </c>
      <c r="AG906" s="67">
        <v>0</v>
      </c>
      <c r="AH906" s="67">
        <v>0</v>
      </c>
      <c r="AI906" s="67">
        <v>0</v>
      </c>
      <c r="AJ906" s="67">
        <v>0</v>
      </c>
      <c r="AK906" s="67">
        <v>0</v>
      </c>
      <c r="AL906" s="67">
        <v>0</v>
      </c>
      <c r="AM906" s="67">
        <v>0</v>
      </c>
      <c r="AN906" s="67">
        <v>0</v>
      </c>
      <c r="AO906" s="67">
        <v>0</v>
      </c>
      <c r="AP906" s="67">
        <v>0</v>
      </c>
      <c r="AQ906" s="67">
        <v>0</v>
      </c>
      <c r="AR906" s="67">
        <v>0</v>
      </c>
      <c r="AS906" s="67">
        <v>0</v>
      </c>
      <c r="AT906" s="67">
        <v>0</v>
      </c>
      <c r="AU906" s="67">
        <v>0</v>
      </c>
      <c r="AV906" s="67">
        <v>0</v>
      </c>
      <c r="AW906" s="67">
        <v>0</v>
      </c>
      <c r="AX906" s="67">
        <v>0</v>
      </c>
      <c r="AY906" s="67">
        <v>0</v>
      </c>
      <c r="AZ906" s="67">
        <v>0</v>
      </c>
      <c r="BA906" s="67">
        <v>0</v>
      </c>
      <c r="BB906" s="67">
        <v>0</v>
      </c>
    </row>
    <row r="907" spans="1:54" ht="14.85" customHeight="1" x14ac:dyDescent="0.25">
      <c r="A907" s="6" t="s">
        <v>2581</v>
      </c>
      <c r="B907" s="6" t="s">
        <v>2582</v>
      </c>
      <c r="C907" s="6" t="s">
        <v>7488</v>
      </c>
      <c r="D907" s="6"/>
      <c r="E907" s="6"/>
      <c r="G907" s="12" t="s">
        <v>4721</v>
      </c>
      <c r="H907" s="6">
        <v>0</v>
      </c>
      <c r="I907" s="6">
        <v>0</v>
      </c>
      <c r="J907" s="6">
        <v>1000</v>
      </c>
      <c r="K907" s="13" t="s">
        <v>4555</v>
      </c>
      <c r="L907" s="7" t="s">
        <v>6322</v>
      </c>
      <c r="M907" s="14"/>
      <c r="N907" s="67">
        <v>0</v>
      </c>
      <c r="O907" s="67">
        <v>0</v>
      </c>
      <c r="P907" s="67">
        <v>0</v>
      </c>
      <c r="Q907" s="67">
        <v>0</v>
      </c>
      <c r="R907" s="67">
        <v>0</v>
      </c>
      <c r="S907" s="67">
        <v>0</v>
      </c>
      <c r="T907" s="67">
        <v>0</v>
      </c>
      <c r="U907" s="67">
        <v>0</v>
      </c>
      <c r="V907" s="67">
        <v>0</v>
      </c>
      <c r="W907" s="67">
        <v>0</v>
      </c>
      <c r="X907" s="67">
        <v>0</v>
      </c>
      <c r="Y907" s="67">
        <v>0</v>
      </c>
      <c r="Z907" s="67">
        <v>0</v>
      </c>
      <c r="AA907" s="67">
        <v>0</v>
      </c>
      <c r="AB907" s="67">
        <v>0</v>
      </c>
      <c r="AC907" s="67">
        <v>0</v>
      </c>
      <c r="AD907" s="67">
        <v>0</v>
      </c>
      <c r="AE907" s="67">
        <v>0</v>
      </c>
      <c r="AF907" s="67">
        <v>0</v>
      </c>
      <c r="AG907" s="67">
        <v>0</v>
      </c>
      <c r="AH907" s="67">
        <v>0</v>
      </c>
      <c r="AI907" s="67">
        <v>0</v>
      </c>
      <c r="AJ907" s="67">
        <v>0</v>
      </c>
      <c r="AK907" s="67">
        <v>0</v>
      </c>
      <c r="AL907" s="67">
        <v>0</v>
      </c>
      <c r="AM907" s="67">
        <v>0</v>
      </c>
      <c r="AN907" s="67">
        <v>0</v>
      </c>
      <c r="AO907" s="67">
        <v>0</v>
      </c>
      <c r="AP907" s="67">
        <v>0</v>
      </c>
      <c r="AQ907" s="67">
        <v>0</v>
      </c>
      <c r="AR907" s="67">
        <v>0</v>
      </c>
      <c r="AS907" s="67">
        <v>0</v>
      </c>
      <c r="AT907" s="67">
        <v>0</v>
      </c>
      <c r="AU907" s="67">
        <v>0</v>
      </c>
      <c r="AV907" s="67">
        <v>0</v>
      </c>
      <c r="AW907" s="67">
        <v>0</v>
      </c>
      <c r="AX907" s="67">
        <v>0</v>
      </c>
      <c r="AY907" s="67">
        <v>0</v>
      </c>
      <c r="AZ907" s="67">
        <v>0</v>
      </c>
      <c r="BA907" s="67">
        <v>0</v>
      </c>
      <c r="BB907" s="67">
        <v>0</v>
      </c>
    </row>
    <row r="908" spans="1:54" ht="14.85" customHeight="1" x14ac:dyDescent="0.25">
      <c r="A908" s="6" t="s">
        <v>2583</v>
      </c>
      <c r="B908" s="6" t="s">
        <v>2584</v>
      </c>
      <c r="C908" s="6" t="s">
        <v>7489</v>
      </c>
      <c r="D908" s="6"/>
      <c r="E908" s="6"/>
      <c r="G908" s="12" t="s">
        <v>4714</v>
      </c>
      <c r="H908" s="6">
        <v>0</v>
      </c>
      <c r="I908" s="6">
        <v>0</v>
      </c>
      <c r="J908" s="6">
        <v>1000</v>
      </c>
      <c r="K908" s="13" t="s">
        <v>4553</v>
      </c>
      <c r="L908" s="7" t="s">
        <v>6323</v>
      </c>
      <c r="M908" s="14"/>
      <c r="N908" s="67">
        <v>0</v>
      </c>
      <c r="O908" s="67">
        <v>0</v>
      </c>
      <c r="P908" s="67">
        <v>0</v>
      </c>
      <c r="Q908" s="67">
        <v>0</v>
      </c>
      <c r="R908" s="67">
        <v>0</v>
      </c>
      <c r="S908" s="67">
        <v>0</v>
      </c>
      <c r="T908" s="67">
        <v>0</v>
      </c>
      <c r="U908" s="67">
        <v>0</v>
      </c>
      <c r="V908" s="67">
        <v>0</v>
      </c>
      <c r="W908" s="67">
        <v>0</v>
      </c>
      <c r="X908" s="67">
        <v>0</v>
      </c>
      <c r="Y908" s="67">
        <v>0</v>
      </c>
      <c r="Z908" s="67">
        <v>0</v>
      </c>
      <c r="AA908" s="67">
        <v>0</v>
      </c>
      <c r="AB908" s="67">
        <v>0</v>
      </c>
      <c r="AC908" s="67">
        <v>0</v>
      </c>
      <c r="AD908" s="67">
        <v>0</v>
      </c>
      <c r="AE908" s="67">
        <v>0</v>
      </c>
      <c r="AF908" s="67">
        <v>0</v>
      </c>
      <c r="AG908" s="67">
        <v>0</v>
      </c>
      <c r="AH908" s="67">
        <v>0</v>
      </c>
      <c r="AI908" s="67">
        <v>0</v>
      </c>
      <c r="AJ908" s="67">
        <v>0</v>
      </c>
      <c r="AK908" s="67">
        <v>0</v>
      </c>
      <c r="AL908" s="67">
        <v>0</v>
      </c>
      <c r="AM908" s="67">
        <v>0</v>
      </c>
      <c r="AN908" s="67">
        <v>0</v>
      </c>
      <c r="AO908" s="67">
        <v>0</v>
      </c>
      <c r="AP908" s="67">
        <v>0</v>
      </c>
      <c r="AQ908" s="67">
        <v>0</v>
      </c>
      <c r="AR908" s="67">
        <v>0</v>
      </c>
      <c r="AS908" s="67">
        <v>0</v>
      </c>
      <c r="AT908" s="67">
        <v>0</v>
      </c>
      <c r="AU908" s="67">
        <v>0</v>
      </c>
      <c r="AV908" s="67">
        <v>0</v>
      </c>
      <c r="AW908" s="67">
        <v>0</v>
      </c>
      <c r="AX908" s="67">
        <v>0</v>
      </c>
      <c r="AY908" s="67">
        <v>0</v>
      </c>
      <c r="AZ908" s="67">
        <v>0</v>
      </c>
      <c r="BA908" s="67">
        <v>0</v>
      </c>
      <c r="BB908" s="67">
        <v>0</v>
      </c>
    </row>
    <row r="909" spans="1:54" ht="14.85" customHeight="1" x14ac:dyDescent="0.25">
      <c r="A909" s="6" t="s">
        <v>2585</v>
      </c>
      <c r="B909" s="6" t="s">
        <v>2586</v>
      </c>
      <c r="C909" s="6" t="s">
        <v>7490</v>
      </c>
      <c r="D909" s="6"/>
      <c r="E909" s="6"/>
      <c r="G909" s="12" t="s">
        <v>4722</v>
      </c>
      <c r="H909" s="6">
        <v>0</v>
      </c>
      <c r="I909" s="6">
        <v>0</v>
      </c>
      <c r="J909" s="6">
        <v>1000</v>
      </c>
      <c r="K909" s="13" t="s">
        <v>4556</v>
      </c>
      <c r="L909" s="7" t="s">
        <v>6324</v>
      </c>
      <c r="M909" s="14"/>
      <c r="N909" s="67">
        <v>0</v>
      </c>
      <c r="O909" s="67">
        <v>0</v>
      </c>
      <c r="P909" s="67">
        <v>0</v>
      </c>
      <c r="Q909" s="67">
        <v>0</v>
      </c>
      <c r="R909" s="67">
        <v>0</v>
      </c>
      <c r="S909" s="67">
        <v>0</v>
      </c>
      <c r="T909" s="67">
        <v>0</v>
      </c>
      <c r="U909" s="67">
        <v>0</v>
      </c>
      <c r="V909" s="67">
        <v>0</v>
      </c>
      <c r="W909" s="67">
        <v>0</v>
      </c>
      <c r="X909" s="67">
        <v>0</v>
      </c>
      <c r="Y909" s="67">
        <v>0</v>
      </c>
      <c r="Z909" s="67">
        <v>0</v>
      </c>
      <c r="AA909" s="67">
        <v>0</v>
      </c>
      <c r="AB909" s="67">
        <v>0</v>
      </c>
      <c r="AC909" s="67">
        <v>0</v>
      </c>
      <c r="AD909" s="67">
        <v>0</v>
      </c>
      <c r="AE909" s="67">
        <v>0</v>
      </c>
      <c r="AF909" s="67">
        <v>0</v>
      </c>
      <c r="AG909" s="67">
        <v>0</v>
      </c>
      <c r="AH909" s="67">
        <v>0</v>
      </c>
      <c r="AI909" s="67">
        <v>0</v>
      </c>
      <c r="AJ909" s="67">
        <v>0</v>
      </c>
      <c r="AK909" s="67">
        <v>0</v>
      </c>
      <c r="AL909" s="67">
        <v>0</v>
      </c>
      <c r="AM909" s="67">
        <v>0</v>
      </c>
      <c r="AN909" s="67">
        <v>0</v>
      </c>
      <c r="AO909" s="67">
        <v>0</v>
      </c>
      <c r="AP909" s="67">
        <v>0</v>
      </c>
      <c r="AQ909" s="67">
        <v>0</v>
      </c>
      <c r="AR909" s="67">
        <v>0</v>
      </c>
      <c r="AS909" s="67">
        <v>0</v>
      </c>
      <c r="AT909" s="67">
        <v>0</v>
      </c>
      <c r="AU909" s="67">
        <v>0</v>
      </c>
      <c r="AV909" s="67">
        <v>0</v>
      </c>
      <c r="AW909" s="67">
        <v>0</v>
      </c>
      <c r="AX909" s="67">
        <v>0</v>
      </c>
      <c r="AY909" s="67">
        <v>0</v>
      </c>
      <c r="AZ909" s="67">
        <v>0</v>
      </c>
      <c r="BA909" s="67">
        <v>0</v>
      </c>
      <c r="BB909" s="67">
        <v>0</v>
      </c>
    </row>
    <row r="910" spans="1:54" ht="14.85" customHeight="1" x14ac:dyDescent="0.25">
      <c r="A910" s="6" t="s">
        <v>2587</v>
      </c>
      <c r="B910" s="6" t="s">
        <v>2588</v>
      </c>
      <c r="C910" s="6" t="s">
        <v>7491</v>
      </c>
      <c r="D910" s="6"/>
      <c r="E910" s="6"/>
      <c r="G910" s="12" t="s">
        <v>4724</v>
      </c>
      <c r="H910" s="6">
        <v>0</v>
      </c>
      <c r="I910" s="6">
        <v>0</v>
      </c>
      <c r="J910" s="6">
        <v>1000</v>
      </c>
      <c r="K910" s="13" t="s">
        <v>4557</v>
      </c>
      <c r="L910" s="7" t="s">
        <v>6325</v>
      </c>
      <c r="M910" s="14"/>
      <c r="N910" s="67">
        <v>0</v>
      </c>
      <c r="O910" s="67">
        <v>0</v>
      </c>
      <c r="P910" s="67">
        <v>0</v>
      </c>
      <c r="Q910" s="67">
        <v>0</v>
      </c>
      <c r="R910" s="67">
        <v>0</v>
      </c>
      <c r="S910" s="67">
        <v>0</v>
      </c>
      <c r="T910" s="67">
        <v>0</v>
      </c>
      <c r="U910" s="67">
        <v>0</v>
      </c>
      <c r="V910" s="67">
        <v>0</v>
      </c>
      <c r="W910" s="67">
        <v>0</v>
      </c>
      <c r="X910" s="67">
        <v>0</v>
      </c>
      <c r="Y910" s="67">
        <v>0</v>
      </c>
      <c r="Z910" s="67">
        <v>0</v>
      </c>
      <c r="AA910" s="67">
        <v>0</v>
      </c>
      <c r="AB910" s="67">
        <v>0</v>
      </c>
      <c r="AC910" s="67">
        <v>0</v>
      </c>
      <c r="AD910" s="67">
        <v>0</v>
      </c>
      <c r="AE910" s="67">
        <v>0</v>
      </c>
      <c r="AF910" s="67">
        <v>0</v>
      </c>
      <c r="AG910" s="67">
        <v>0</v>
      </c>
      <c r="AH910" s="67">
        <v>0</v>
      </c>
      <c r="AI910" s="67">
        <v>0</v>
      </c>
      <c r="AJ910" s="67">
        <v>0</v>
      </c>
      <c r="AK910" s="67">
        <v>0</v>
      </c>
      <c r="AL910" s="67">
        <v>0</v>
      </c>
      <c r="AM910" s="67">
        <v>0</v>
      </c>
      <c r="AN910" s="67">
        <v>0</v>
      </c>
      <c r="AO910" s="67">
        <v>0</v>
      </c>
      <c r="AP910" s="67">
        <v>0</v>
      </c>
      <c r="AQ910" s="67">
        <v>0</v>
      </c>
      <c r="AR910" s="67">
        <v>0</v>
      </c>
      <c r="AS910" s="67">
        <v>0</v>
      </c>
      <c r="AT910" s="67">
        <v>0</v>
      </c>
      <c r="AU910" s="67">
        <v>0</v>
      </c>
      <c r="AV910" s="67">
        <v>0</v>
      </c>
      <c r="AW910" s="67">
        <v>0</v>
      </c>
      <c r="AX910" s="67">
        <v>0</v>
      </c>
      <c r="AY910" s="67">
        <v>0</v>
      </c>
      <c r="AZ910" s="67">
        <v>0</v>
      </c>
      <c r="BA910" s="67">
        <v>0</v>
      </c>
      <c r="BB910" s="67">
        <v>0</v>
      </c>
    </row>
    <row r="911" spans="1:54" ht="14.85" customHeight="1" x14ac:dyDescent="0.25">
      <c r="A911" s="6" t="s">
        <v>2589</v>
      </c>
      <c r="B911" s="6" t="s">
        <v>2590</v>
      </c>
      <c r="C911" s="6" t="s">
        <v>7492</v>
      </c>
      <c r="D911" s="6"/>
      <c r="E911" s="6"/>
      <c r="G911" s="12" t="s">
        <v>4963</v>
      </c>
      <c r="H911" s="6">
        <v>0</v>
      </c>
      <c r="I911" s="6">
        <v>0</v>
      </c>
      <c r="J911" s="6">
        <v>1000</v>
      </c>
      <c r="L911" s="7" t="s">
        <v>6326</v>
      </c>
      <c r="M911" s="14"/>
      <c r="N911" s="67">
        <v>0</v>
      </c>
      <c r="O911" s="67">
        <v>0</v>
      </c>
      <c r="P911" s="67">
        <v>0</v>
      </c>
      <c r="Q911" s="67">
        <v>0</v>
      </c>
      <c r="R911" s="67">
        <v>0</v>
      </c>
      <c r="S911" s="67">
        <v>0</v>
      </c>
      <c r="T911" s="67">
        <v>0</v>
      </c>
      <c r="U911" s="67">
        <v>0</v>
      </c>
      <c r="V911" s="67">
        <v>0</v>
      </c>
      <c r="W911" s="67">
        <v>0</v>
      </c>
      <c r="X911" s="67">
        <v>0</v>
      </c>
      <c r="Y911" s="67">
        <v>0</v>
      </c>
      <c r="Z911" s="67">
        <v>0</v>
      </c>
      <c r="AA911" s="67">
        <v>0</v>
      </c>
      <c r="AB911" s="67">
        <v>0</v>
      </c>
      <c r="AC911" s="67">
        <v>0</v>
      </c>
      <c r="AD911" s="67">
        <v>0</v>
      </c>
      <c r="AE911" s="67">
        <v>0</v>
      </c>
      <c r="AF911" s="67">
        <v>0</v>
      </c>
      <c r="AG911" s="67">
        <v>0</v>
      </c>
      <c r="AH911" s="67">
        <v>0</v>
      </c>
      <c r="AI911" s="67">
        <v>0</v>
      </c>
      <c r="AJ911" s="67">
        <v>0</v>
      </c>
      <c r="AK911" s="67">
        <v>0</v>
      </c>
      <c r="AL911" s="67">
        <v>0</v>
      </c>
      <c r="AM911" s="67">
        <v>0</v>
      </c>
      <c r="AN911" s="67">
        <v>0</v>
      </c>
      <c r="AO911" s="67">
        <v>0</v>
      </c>
      <c r="AP911" s="67">
        <v>0</v>
      </c>
      <c r="AQ911" s="67">
        <v>0</v>
      </c>
      <c r="AR911" s="67">
        <v>0</v>
      </c>
      <c r="AS911" s="67">
        <v>0</v>
      </c>
      <c r="AT911" s="67">
        <v>0</v>
      </c>
      <c r="AU911" s="67">
        <v>0</v>
      </c>
      <c r="AV911" s="67">
        <v>0</v>
      </c>
      <c r="AW911" s="67">
        <v>0</v>
      </c>
      <c r="AX911" s="67">
        <v>0</v>
      </c>
      <c r="AY911" s="67">
        <v>0</v>
      </c>
      <c r="AZ911" s="67">
        <v>0</v>
      </c>
      <c r="BA911" s="67">
        <v>0</v>
      </c>
      <c r="BB911" s="67">
        <v>0</v>
      </c>
    </row>
    <row r="912" spans="1:54" ht="14.85" customHeight="1" x14ac:dyDescent="0.25">
      <c r="A912" s="6" t="s">
        <v>2591</v>
      </c>
      <c r="B912" s="6" t="s">
        <v>2592</v>
      </c>
      <c r="C912" s="6" t="s">
        <v>7493</v>
      </c>
      <c r="D912" s="6"/>
      <c r="E912" s="6"/>
      <c r="G912" s="12" t="s">
        <v>4713</v>
      </c>
      <c r="H912" s="6">
        <v>0</v>
      </c>
      <c r="I912" s="6">
        <v>0</v>
      </c>
      <c r="J912" s="6">
        <v>1000</v>
      </c>
      <c r="K912" s="13" t="s">
        <v>4558</v>
      </c>
      <c r="L912" s="7" t="s">
        <v>6327</v>
      </c>
      <c r="M912" s="14"/>
      <c r="N912" s="67">
        <v>0</v>
      </c>
      <c r="O912" s="67">
        <v>0</v>
      </c>
      <c r="P912" s="67">
        <v>0</v>
      </c>
      <c r="Q912" s="67">
        <v>0</v>
      </c>
      <c r="R912" s="67">
        <v>0</v>
      </c>
      <c r="S912" s="67">
        <v>0</v>
      </c>
      <c r="T912" s="67">
        <v>0</v>
      </c>
      <c r="U912" s="67">
        <v>0</v>
      </c>
      <c r="V912" s="67">
        <v>0</v>
      </c>
      <c r="W912" s="67">
        <v>0</v>
      </c>
      <c r="X912" s="67">
        <v>0</v>
      </c>
      <c r="Y912" s="67">
        <v>0</v>
      </c>
      <c r="Z912" s="67">
        <v>0</v>
      </c>
      <c r="AA912" s="67">
        <v>0</v>
      </c>
      <c r="AB912" s="67">
        <v>0</v>
      </c>
      <c r="AC912" s="67">
        <v>0</v>
      </c>
      <c r="AD912" s="67">
        <v>0</v>
      </c>
      <c r="AE912" s="67">
        <v>0</v>
      </c>
      <c r="AF912" s="67">
        <v>0</v>
      </c>
      <c r="AG912" s="67">
        <v>0</v>
      </c>
      <c r="AH912" s="67">
        <v>0</v>
      </c>
      <c r="AI912" s="67">
        <v>0</v>
      </c>
      <c r="AJ912" s="67">
        <v>0</v>
      </c>
      <c r="AK912" s="67">
        <v>0</v>
      </c>
      <c r="AL912" s="67">
        <v>0</v>
      </c>
      <c r="AM912" s="67">
        <v>0</v>
      </c>
      <c r="AN912" s="67">
        <v>0</v>
      </c>
      <c r="AO912" s="67">
        <v>0</v>
      </c>
      <c r="AP912" s="67">
        <v>0</v>
      </c>
      <c r="AQ912" s="67">
        <v>0</v>
      </c>
      <c r="AR912" s="67">
        <v>0</v>
      </c>
      <c r="AS912" s="67">
        <v>0</v>
      </c>
      <c r="AT912" s="67">
        <v>0</v>
      </c>
      <c r="AU912" s="67">
        <v>0</v>
      </c>
      <c r="AV912" s="67">
        <v>0</v>
      </c>
      <c r="AW912" s="67">
        <v>0</v>
      </c>
      <c r="AX912" s="67">
        <v>0</v>
      </c>
      <c r="AY912" s="67">
        <v>0</v>
      </c>
      <c r="AZ912" s="67">
        <v>0</v>
      </c>
      <c r="BA912" s="67">
        <v>0</v>
      </c>
      <c r="BB912" s="67">
        <v>0</v>
      </c>
    </row>
    <row r="913" spans="1:54" ht="14.85" customHeight="1" x14ac:dyDescent="0.25">
      <c r="A913" s="6" t="s">
        <v>2593</v>
      </c>
      <c r="B913" s="6" t="s">
        <v>2594</v>
      </c>
      <c r="C913" s="6" t="s">
        <v>7494</v>
      </c>
      <c r="D913" s="6"/>
      <c r="E913" s="6"/>
      <c r="G913" s="12" t="s">
        <v>4714</v>
      </c>
      <c r="H913" s="6">
        <v>0</v>
      </c>
      <c r="I913" s="6">
        <v>0</v>
      </c>
      <c r="J913" s="6">
        <v>1000</v>
      </c>
      <c r="K913" s="13" t="s">
        <v>4553</v>
      </c>
      <c r="L913" s="7" t="s">
        <v>6328</v>
      </c>
      <c r="M913" s="14"/>
      <c r="N913" s="67">
        <v>0</v>
      </c>
      <c r="O913" s="67">
        <v>0</v>
      </c>
      <c r="P913" s="67">
        <v>0</v>
      </c>
      <c r="Q913" s="67">
        <v>0</v>
      </c>
      <c r="R913" s="67">
        <v>0</v>
      </c>
      <c r="S913" s="67">
        <v>0</v>
      </c>
      <c r="T913" s="67">
        <v>0</v>
      </c>
      <c r="U913" s="67">
        <v>0</v>
      </c>
      <c r="V913" s="67">
        <v>0</v>
      </c>
      <c r="W913" s="67">
        <v>0</v>
      </c>
      <c r="X913" s="67">
        <v>0</v>
      </c>
      <c r="Y913" s="67">
        <v>0</v>
      </c>
      <c r="Z913" s="67">
        <v>0</v>
      </c>
      <c r="AA913" s="67">
        <v>0</v>
      </c>
      <c r="AB913" s="67">
        <v>0</v>
      </c>
      <c r="AC913" s="67">
        <v>0</v>
      </c>
      <c r="AD913" s="67">
        <v>0</v>
      </c>
      <c r="AE913" s="67">
        <v>0</v>
      </c>
      <c r="AF913" s="67">
        <v>0</v>
      </c>
      <c r="AG913" s="67">
        <v>0</v>
      </c>
      <c r="AH913" s="67">
        <v>0</v>
      </c>
      <c r="AI913" s="67">
        <v>0</v>
      </c>
      <c r="AJ913" s="67">
        <v>0</v>
      </c>
      <c r="AK913" s="67">
        <v>0</v>
      </c>
      <c r="AL913" s="67">
        <v>0</v>
      </c>
      <c r="AM913" s="67">
        <v>0</v>
      </c>
      <c r="AN913" s="67">
        <v>0</v>
      </c>
      <c r="AO913" s="67">
        <v>0</v>
      </c>
      <c r="AP913" s="67">
        <v>0</v>
      </c>
      <c r="AQ913" s="67">
        <v>0</v>
      </c>
      <c r="AR913" s="67">
        <v>0</v>
      </c>
      <c r="AS913" s="67">
        <v>0</v>
      </c>
      <c r="AT913" s="67">
        <v>0</v>
      </c>
      <c r="AU913" s="67">
        <v>0</v>
      </c>
      <c r="AV913" s="67">
        <v>0</v>
      </c>
      <c r="AW913" s="67">
        <v>0</v>
      </c>
      <c r="AX913" s="67">
        <v>0</v>
      </c>
      <c r="AY913" s="67">
        <v>0</v>
      </c>
      <c r="AZ913" s="67">
        <v>0</v>
      </c>
      <c r="BA913" s="67">
        <v>0</v>
      </c>
      <c r="BB913" s="67">
        <v>0</v>
      </c>
    </row>
    <row r="914" spans="1:54" ht="14.85" customHeight="1" x14ac:dyDescent="0.25">
      <c r="A914" s="6" t="s">
        <v>2595</v>
      </c>
      <c r="B914" s="6" t="s">
        <v>2596</v>
      </c>
      <c r="C914" s="6" t="s">
        <v>7495</v>
      </c>
      <c r="D914" s="6"/>
      <c r="E914" s="6"/>
      <c r="G914" s="12" t="s">
        <v>4714</v>
      </c>
      <c r="H914" s="6">
        <v>0</v>
      </c>
      <c r="I914" s="6">
        <v>0</v>
      </c>
      <c r="J914" s="6">
        <v>1000</v>
      </c>
      <c r="K914" s="13" t="s">
        <v>4554</v>
      </c>
      <c r="L914" s="7" t="s">
        <v>6329</v>
      </c>
      <c r="M914" s="14"/>
      <c r="N914" s="67">
        <v>0</v>
      </c>
      <c r="O914" s="67">
        <v>0</v>
      </c>
      <c r="P914" s="67">
        <v>0</v>
      </c>
      <c r="Q914" s="67">
        <v>0</v>
      </c>
      <c r="R914" s="67">
        <v>0</v>
      </c>
      <c r="S914" s="67">
        <v>0</v>
      </c>
      <c r="T914" s="67">
        <v>0</v>
      </c>
      <c r="U914" s="67">
        <v>0</v>
      </c>
      <c r="V914" s="67">
        <v>0</v>
      </c>
      <c r="W914" s="67">
        <v>0</v>
      </c>
      <c r="X914" s="67">
        <v>0</v>
      </c>
      <c r="Y914" s="67">
        <v>0</v>
      </c>
      <c r="Z914" s="67">
        <v>0</v>
      </c>
      <c r="AA914" s="67">
        <v>0</v>
      </c>
      <c r="AB914" s="67">
        <v>0</v>
      </c>
      <c r="AC914" s="67">
        <v>0</v>
      </c>
      <c r="AD914" s="67">
        <v>0</v>
      </c>
      <c r="AE914" s="67">
        <v>0</v>
      </c>
      <c r="AF914" s="67">
        <v>0</v>
      </c>
      <c r="AG914" s="67">
        <v>0</v>
      </c>
      <c r="AH914" s="67">
        <v>0</v>
      </c>
      <c r="AI914" s="67">
        <v>0</v>
      </c>
      <c r="AJ914" s="67">
        <v>0</v>
      </c>
      <c r="AK914" s="67">
        <v>0</v>
      </c>
      <c r="AL914" s="67">
        <v>0</v>
      </c>
      <c r="AM914" s="67">
        <v>0</v>
      </c>
      <c r="AN914" s="67">
        <v>0</v>
      </c>
      <c r="AO914" s="67">
        <v>0</v>
      </c>
      <c r="AP914" s="67">
        <v>0</v>
      </c>
      <c r="AQ914" s="67">
        <v>0</v>
      </c>
      <c r="AR914" s="67">
        <v>0</v>
      </c>
      <c r="AS914" s="67">
        <v>0</v>
      </c>
      <c r="AT914" s="67">
        <v>0</v>
      </c>
      <c r="AU914" s="67">
        <v>0</v>
      </c>
      <c r="AV914" s="67">
        <v>0</v>
      </c>
      <c r="AW914" s="67">
        <v>0</v>
      </c>
      <c r="AX914" s="67">
        <v>0</v>
      </c>
      <c r="AY914" s="67">
        <v>0</v>
      </c>
      <c r="AZ914" s="67">
        <v>0</v>
      </c>
      <c r="BA914" s="67">
        <v>0</v>
      </c>
      <c r="BB914" s="67">
        <v>0</v>
      </c>
    </row>
    <row r="915" spans="1:54" ht="14.85" customHeight="1" x14ac:dyDescent="0.25">
      <c r="A915" s="6" t="s">
        <v>2597</v>
      </c>
      <c r="B915" s="6" t="s">
        <v>2598</v>
      </c>
      <c r="C915" s="6" t="s">
        <v>7496</v>
      </c>
      <c r="D915" s="6"/>
      <c r="E915" s="6"/>
      <c r="G915" s="12" t="s">
        <v>4717</v>
      </c>
      <c r="H915" s="6">
        <v>0</v>
      </c>
      <c r="I915" s="6">
        <v>0</v>
      </c>
      <c r="J915" s="6">
        <v>1000</v>
      </c>
      <c r="K915" s="13" t="s">
        <v>4559</v>
      </c>
      <c r="L915" s="7" t="s">
        <v>6330</v>
      </c>
      <c r="M915" s="14"/>
      <c r="N915" s="67">
        <v>1.4206499990704335E-6</v>
      </c>
      <c r="O915" s="67">
        <v>1.4206499996810562E-6</v>
      </c>
      <c r="P915" s="67">
        <v>1.420649998647161E-6</v>
      </c>
      <c r="Q915" s="67">
        <v>1.4553000003310335E-6</v>
      </c>
      <c r="R915" s="67">
        <v>1.4206500000071842E-6</v>
      </c>
      <c r="S915" s="67">
        <v>1.4552999999979666E-6</v>
      </c>
      <c r="T915" s="67">
        <v>1.4206500002812705E-6</v>
      </c>
      <c r="U915" s="67">
        <v>1.4206499994173782E-6</v>
      </c>
      <c r="V915" s="67">
        <v>1.4206500008624035E-6</v>
      </c>
      <c r="W915" s="67">
        <v>1.4553000006641004E-6</v>
      </c>
      <c r="X915" s="67">
        <v>1.4553000003310335E-6</v>
      </c>
      <c r="Y915" s="67">
        <v>1.4206499990981891E-6</v>
      </c>
      <c r="Z915" s="67">
        <v>1.4553000003865446E-6</v>
      </c>
      <c r="AA915" s="67">
        <v>1.4552999999806193E-6</v>
      </c>
      <c r="AB915" s="67">
        <v>1.4206500000071842E-6</v>
      </c>
      <c r="AC915" s="67">
        <v>1.4553000001645E-6</v>
      </c>
      <c r="AD915" s="67">
        <v>1.455299998405491E-6</v>
      </c>
      <c r="AE915" s="67">
        <v>1.4552999996197968E-6</v>
      </c>
      <c r="AF915" s="67">
        <v>1.4899499990519988E-6</v>
      </c>
      <c r="AG915" s="67">
        <v>2.8053628925162055E-6</v>
      </c>
      <c r="AH915" s="67">
        <v>2.7332923273615251E-6</v>
      </c>
      <c r="AI915" s="67">
        <v>3.122695436320877E-6</v>
      </c>
      <c r="AJ915" s="67">
        <v>2.7486445273484927E-6</v>
      </c>
      <c r="AK915" s="67">
        <v>1.6700165041509674E-6</v>
      </c>
      <c r="AL915" s="67">
        <v>1.6094908143835657E-6</v>
      </c>
      <c r="AM915" s="67">
        <v>1.6381336980248601E-6</v>
      </c>
      <c r="AN915" s="67">
        <v>2.4752910781668247E-6</v>
      </c>
      <c r="AO915" s="67">
        <v>2.5910548249880039E-6</v>
      </c>
      <c r="AP915" s="67">
        <v>2.5812869954844331E-6</v>
      </c>
      <c r="AQ915" s="67">
        <v>2.5838933778721263E-6</v>
      </c>
      <c r="AR915" s="67">
        <v>1.7872111327532636E-6</v>
      </c>
      <c r="AS915" s="67">
        <v>1.7380058180971325E-6</v>
      </c>
      <c r="AT915" s="67">
        <v>1.7642949305136241E-6</v>
      </c>
      <c r="AU915" s="67">
        <v>1.7728592259236287E-6</v>
      </c>
      <c r="AV915" s="67">
        <v>1.6203457319785564E-6</v>
      </c>
      <c r="AW915" s="67">
        <v>1.5404106233352088E-6</v>
      </c>
      <c r="AX915" s="67">
        <v>1.5915108897181229E-6</v>
      </c>
      <c r="AY915" s="67">
        <v>1.6070643673229273E-6</v>
      </c>
      <c r="AZ915" s="67">
        <v>1.5614507130057298E-6</v>
      </c>
      <c r="BA915" s="67">
        <v>1.5804491821265476E-6</v>
      </c>
      <c r="BB915" s="67">
        <v>1.5890859307600945E-6</v>
      </c>
    </row>
    <row r="916" spans="1:54" ht="14.85" customHeight="1" x14ac:dyDescent="0.25">
      <c r="A916" s="6" t="s">
        <v>2599</v>
      </c>
      <c r="B916" s="6" t="s">
        <v>2600</v>
      </c>
      <c r="C916" s="6" t="s">
        <v>7497</v>
      </c>
      <c r="D916" s="6"/>
      <c r="E916" s="6"/>
      <c r="G916" s="12" t="s">
        <v>4714</v>
      </c>
      <c r="H916" s="6">
        <v>0</v>
      </c>
      <c r="I916" s="6">
        <v>0</v>
      </c>
      <c r="J916" s="6">
        <v>1000</v>
      </c>
      <c r="K916" s="13" t="s">
        <v>4553</v>
      </c>
      <c r="L916" s="7" t="s">
        <v>6331</v>
      </c>
      <c r="M916" s="14"/>
      <c r="N916" s="67">
        <v>0</v>
      </c>
      <c r="O916" s="67">
        <v>0</v>
      </c>
      <c r="P916" s="67">
        <v>0</v>
      </c>
      <c r="Q916" s="67">
        <v>0</v>
      </c>
      <c r="R916" s="67">
        <v>0</v>
      </c>
      <c r="S916" s="67">
        <v>0</v>
      </c>
      <c r="T916" s="67">
        <v>0</v>
      </c>
      <c r="U916" s="67">
        <v>0</v>
      </c>
      <c r="V916" s="67">
        <v>0</v>
      </c>
      <c r="W916" s="67">
        <v>0</v>
      </c>
      <c r="X916" s="67">
        <v>0</v>
      </c>
      <c r="Y916" s="67">
        <v>0</v>
      </c>
      <c r="Z916" s="67">
        <v>0</v>
      </c>
      <c r="AA916" s="67">
        <v>0</v>
      </c>
      <c r="AB916" s="67">
        <v>0</v>
      </c>
      <c r="AC916" s="67">
        <v>0</v>
      </c>
      <c r="AD916" s="67">
        <v>0</v>
      </c>
      <c r="AE916" s="67">
        <v>0</v>
      </c>
      <c r="AF916" s="67">
        <v>0</v>
      </c>
      <c r="AG916" s="67">
        <v>0</v>
      </c>
      <c r="AH916" s="67">
        <v>0</v>
      </c>
      <c r="AI916" s="67">
        <v>0</v>
      </c>
      <c r="AJ916" s="67">
        <v>0</v>
      </c>
      <c r="AK916" s="67">
        <v>0</v>
      </c>
      <c r="AL916" s="67">
        <v>0</v>
      </c>
      <c r="AM916" s="67">
        <v>0</v>
      </c>
      <c r="AN916" s="67">
        <v>0</v>
      </c>
      <c r="AO916" s="67">
        <v>0</v>
      </c>
      <c r="AP916" s="67">
        <v>0</v>
      </c>
      <c r="AQ916" s="67">
        <v>0</v>
      </c>
      <c r="AR916" s="67">
        <v>0</v>
      </c>
      <c r="AS916" s="67">
        <v>0</v>
      </c>
      <c r="AT916" s="67">
        <v>0</v>
      </c>
      <c r="AU916" s="67">
        <v>0</v>
      </c>
      <c r="AV916" s="67">
        <v>0</v>
      </c>
      <c r="AW916" s="67">
        <v>0</v>
      </c>
      <c r="AX916" s="67">
        <v>0</v>
      </c>
      <c r="AY916" s="67">
        <v>0</v>
      </c>
      <c r="AZ916" s="67">
        <v>0</v>
      </c>
      <c r="BA916" s="67">
        <v>0</v>
      </c>
      <c r="BB916" s="67">
        <v>0</v>
      </c>
    </row>
    <row r="917" spans="1:54" ht="14.85" customHeight="1" x14ac:dyDescent="0.25">
      <c r="A917" s="6" t="s">
        <v>2601</v>
      </c>
      <c r="B917" s="6" t="s">
        <v>2602</v>
      </c>
      <c r="C917" s="6" t="s">
        <v>7498</v>
      </c>
      <c r="D917" s="6"/>
      <c r="E917" s="6"/>
      <c r="G917" s="12" t="s">
        <v>4725</v>
      </c>
      <c r="H917" s="6">
        <v>0</v>
      </c>
      <c r="I917" s="6">
        <v>0</v>
      </c>
      <c r="J917" s="6">
        <v>1000</v>
      </c>
      <c r="K917" s="13" t="s">
        <v>4560</v>
      </c>
      <c r="L917" s="7" t="s">
        <v>6332</v>
      </c>
      <c r="M917" s="14"/>
      <c r="N917" s="67">
        <v>0</v>
      </c>
      <c r="O917" s="67">
        <v>0</v>
      </c>
      <c r="P917" s="67">
        <v>0</v>
      </c>
      <c r="Q917" s="67">
        <v>0</v>
      </c>
      <c r="R917" s="67">
        <v>0</v>
      </c>
      <c r="S917" s="67">
        <v>0</v>
      </c>
      <c r="T917" s="67">
        <v>0</v>
      </c>
      <c r="U917" s="67">
        <v>0</v>
      </c>
      <c r="V917" s="67">
        <v>0</v>
      </c>
      <c r="W917" s="67">
        <v>0</v>
      </c>
      <c r="X917" s="67">
        <v>0</v>
      </c>
      <c r="Y917" s="67">
        <v>0</v>
      </c>
      <c r="Z917" s="67">
        <v>0</v>
      </c>
      <c r="AA917" s="67">
        <v>0</v>
      </c>
      <c r="AB917" s="67">
        <v>0</v>
      </c>
      <c r="AC917" s="67">
        <v>0</v>
      </c>
      <c r="AD917" s="67">
        <v>0</v>
      </c>
      <c r="AE917" s="67">
        <v>0</v>
      </c>
      <c r="AF917" s="67">
        <v>0</v>
      </c>
      <c r="AG917" s="67">
        <v>0</v>
      </c>
      <c r="AH917" s="67">
        <v>0</v>
      </c>
      <c r="AI917" s="67">
        <v>0</v>
      </c>
      <c r="AJ917" s="67">
        <v>0</v>
      </c>
      <c r="AK917" s="67">
        <v>0</v>
      </c>
      <c r="AL917" s="67">
        <v>0</v>
      </c>
      <c r="AM917" s="67">
        <v>0</v>
      </c>
      <c r="AN917" s="67">
        <v>0</v>
      </c>
      <c r="AO917" s="67">
        <v>0</v>
      </c>
      <c r="AP917" s="67">
        <v>0</v>
      </c>
      <c r="AQ917" s="67">
        <v>0</v>
      </c>
      <c r="AR917" s="67">
        <v>0</v>
      </c>
      <c r="AS917" s="67">
        <v>0</v>
      </c>
      <c r="AT917" s="67">
        <v>0</v>
      </c>
      <c r="AU917" s="67">
        <v>0</v>
      </c>
      <c r="AV917" s="67">
        <v>0</v>
      </c>
      <c r="AW917" s="67">
        <v>0</v>
      </c>
      <c r="AX917" s="67">
        <v>0</v>
      </c>
      <c r="AY917" s="67">
        <v>0</v>
      </c>
      <c r="AZ917" s="67">
        <v>0</v>
      </c>
      <c r="BA917" s="67">
        <v>0</v>
      </c>
      <c r="BB917" s="67">
        <v>0</v>
      </c>
    </row>
    <row r="918" spans="1:54" ht="14.85" customHeight="1" x14ac:dyDescent="0.25">
      <c r="A918" s="6" t="s">
        <v>2603</v>
      </c>
      <c r="B918" s="6" t="s">
        <v>2604</v>
      </c>
      <c r="C918" s="6" t="s">
        <v>7499</v>
      </c>
      <c r="D918" s="6"/>
      <c r="E918" s="6"/>
      <c r="G918" s="12" t="s">
        <v>4714</v>
      </c>
      <c r="H918" s="6">
        <v>0</v>
      </c>
      <c r="I918" s="6">
        <v>0</v>
      </c>
      <c r="J918" s="6">
        <v>1000</v>
      </c>
      <c r="K918" s="13" t="s">
        <v>4553</v>
      </c>
      <c r="L918" s="7" t="s">
        <v>6333</v>
      </c>
      <c r="M918" s="14"/>
      <c r="N918" s="67">
        <v>0</v>
      </c>
      <c r="O918" s="67">
        <v>0</v>
      </c>
      <c r="P918" s="67">
        <v>0</v>
      </c>
      <c r="Q918" s="67">
        <v>0</v>
      </c>
      <c r="R918" s="67">
        <v>0</v>
      </c>
      <c r="S918" s="67">
        <v>0</v>
      </c>
      <c r="T918" s="67">
        <v>0</v>
      </c>
      <c r="U918" s="67">
        <v>0</v>
      </c>
      <c r="V918" s="67">
        <v>0</v>
      </c>
      <c r="W918" s="67">
        <v>0</v>
      </c>
      <c r="X918" s="67">
        <v>0</v>
      </c>
      <c r="Y918" s="67">
        <v>0</v>
      </c>
      <c r="Z918" s="67">
        <v>0</v>
      </c>
      <c r="AA918" s="67">
        <v>0</v>
      </c>
      <c r="AB918" s="67">
        <v>0</v>
      </c>
      <c r="AC918" s="67">
        <v>0</v>
      </c>
      <c r="AD918" s="67">
        <v>0</v>
      </c>
      <c r="AE918" s="67">
        <v>0</v>
      </c>
      <c r="AF918" s="67">
        <v>0</v>
      </c>
      <c r="AG918" s="67">
        <v>0</v>
      </c>
      <c r="AH918" s="67">
        <v>0</v>
      </c>
      <c r="AI918" s="67">
        <v>0</v>
      </c>
      <c r="AJ918" s="67">
        <v>0</v>
      </c>
      <c r="AK918" s="67">
        <v>0</v>
      </c>
      <c r="AL918" s="67">
        <v>0</v>
      </c>
      <c r="AM918" s="67">
        <v>0</v>
      </c>
      <c r="AN918" s="67">
        <v>0</v>
      </c>
      <c r="AO918" s="67">
        <v>0</v>
      </c>
      <c r="AP918" s="67">
        <v>0</v>
      </c>
      <c r="AQ918" s="67">
        <v>0</v>
      </c>
      <c r="AR918" s="67">
        <v>0</v>
      </c>
      <c r="AS918" s="67">
        <v>0</v>
      </c>
      <c r="AT918" s="67">
        <v>0</v>
      </c>
      <c r="AU918" s="67">
        <v>0</v>
      </c>
      <c r="AV918" s="67">
        <v>0</v>
      </c>
      <c r="AW918" s="67">
        <v>0</v>
      </c>
      <c r="AX918" s="67">
        <v>0</v>
      </c>
      <c r="AY918" s="67">
        <v>0</v>
      </c>
      <c r="AZ918" s="67">
        <v>0</v>
      </c>
      <c r="BA918" s="67">
        <v>0</v>
      </c>
      <c r="BB918" s="67">
        <v>0</v>
      </c>
    </row>
    <row r="919" spans="1:54" ht="14.85" customHeight="1" x14ac:dyDescent="0.25">
      <c r="A919" s="6" t="s">
        <v>2605</v>
      </c>
      <c r="B919" s="6" t="s">
        <v>2606</v>
      </c>
      <c r="C919" s="6" t="s">
        <v>7500</v>
      </c>
      <c r="D919" s="6"/>
      <c r="E919" s="6"/>
      <c r="G919" s="12" t="s">
        <v>4961</v>
      </c>
      <c r="H919" s="6">
        <v>0</v>
      </c>
      <c r="I919" s="6">
        <v>0</v>
      </c>
      <c r="J919" s="6">
        <v>1000</v>
      </c>
      <c r="K919" s="13" t="s">
        <v>5273</v>
      </c>
      <c r="L919" s="7" t="s">
        <v>6334</v>
      </c>
      <c r="M919" s="14"/>
      <c r="N919" s="67">
        <v>0</v>
      </c>
      <c r="O919" s="67">
        <v>0</v>
      </c>
      <c r="P919" s="67">
        <v>0</v>
      </c>
      <c r="Q919" s="67">
        <v>0</v>
      </c>
      <c r="R919" s="67">
        <v>0</v>
      </c>
      <c r="S919" s="67">
        <v>0</v>
      </c>
      <c r="T919" s="67">
        <v>0</v>
      </c>
      <c r="U919" s="67">
        <v>0</v>
      </c>
      <c r="V919" s="67">
        <v>0</v>
      </c>
      <c r="W919" s="67">
        <v>0</v>
      </c>
      <c r="X919" s="67">
        <v>0</v>
      </c>
      <c r="Y919" s="67">
        <v>0</v>
      </c>
      <c r="Z919" s="67">
        <v>0</v>
      </c>
      <c r="AA919" s="67">
        <v>0</v>
      </c>
      <c r="AB919" s="67">
        <v>0</v>
      </c>
      <c r="AC919" s="67">
        <v>0</v>
      </c>
      <c r="AD919" s="67">
        <v>0</v>
      </c>
      <c r="AE919" s="67">
        <v>0</v>
      </c>
      <c r="AF919" s="67">
        <v>0</v>
      </c>
      <c r="AG919" s="67">
        <v>0</v>
      </c>
      <c r="AH919" s="67">
        <v>0</v>
      </c>
      <c r="AI919" s="67">
        <v>0</v>
      </c>
      <c r="AJ919" s="67">
        <v>0</v>
      </c>
      <c r="AK919" s="67">
        <v>0</v>
      </c>
      <c r="AL919" s="67">
        <v>0</v>
      </c>
      <c r="AM919" s="67">
        <v>0</v>
      </c>
      <c r="AN919" s="67">
        <v>0</v>
      </c>
      <c r="AO919" s="67">
        <v>0</v>
      </c>
      <c r="AP919" s="67">
        <v>0</v>
      </c>
      <c r="AQ919" s="67">
        <v>0</v>
      </c>
      <c r="AR919" s="67">
        <v>0</v>
      </c>
      <c r="AS919" s="67">
        <v>0</v>
      </c>
      <c r="AT919" s="67">
        <v>0</v>
      </c>
      <c r="AU919" s="67">
        <v>0</v>
      </c>
      <c r="AV919" s="67">
        <v>0</v>
      </c>
      <c r="AW919" s="67">
        <v>0</v>
      </c>
      <c r="AX919" s="67">
        <v>0</v>
      </c>
      <c r="AY919" s="67">
        <v>0</v>
      </c>
      <c r="AZ919" s="67">
        <v>0</v>
      </c>
      <c r="BA919" s="67">
        <v>0</v>
      </c>
      <c r="BB919" s="67">
        <v>0</v>
      </c>
    </row>
    <row r="920" spans="1:54" ht="14.85" customHeight="1" x14ac:dyDescent="0.25">
      <c r="A920" s="6" t="s">
        <v>2607</v>
      </c>
      <c r="B920" s="6" t="s">
        <v>2608</v>
      </c>
      <c r="C920" s="6" t="s">
        <v>7501</v>
      </c>
      <c r="D920" s="6"/>
      <c r="E920" s="6"/>
      <c r="H920" s="6">
        <v>0</v>
      </c>
      <c r="I920" s="6">
        <v>0</v>
      </c>
      <c r="J920" s="6">
        <v>1000</v>
      </c>
      <c r="L920" s="7" t="s">
        <v>6335</v>
      </c>
      <c r="M920" s="14"/>
      <c r="N920" s="67">
        <v>2.0903849999999999E-4</v>
      </c>
      <c r="O920" s="67">
        <v>2.0903849999999999E-4</v>
      </c>
      <c r="P920" s="67">
        <v>2.0903849999999999E-4</v>
      </c>
      <c r="Q920" s="67">
        <v>2.1413700000000001E-4</v>
      </c>
      <c r="R920" s="67">
        <v>2.0903849999999999E-4</v>
      </c>
      <c r="S920" s="67">
        <v>2.1413700000000001E-4</v>
      </c>
      <c r="T920" s="67">
        <v>2.0903849999999999E-4</v>
      </c>
      <c r="U920" s="67">
        <v>2.0903849999999999E-4</v>
      </c>
      <c r="V920" s="67">
        <v>2.0903849999999999E-4</v>
      </c>
      <c r="W920" s="67">
        <v>2.1413700000000001E-4</v>
      </c>
      <c r="X920" s="67">
        <v>2.1413700000000001E-4</v>
      </c>
      <c r="Y920" s="67">
        <v>2.0903849999999999E-4</v>
      </c>
      <c r="Z920" s="67">
        <v>2.1413700000000001E-4</v>
      </c>
      <c r="AA920" s="67">
        <v>2.1413700000000001E-4</v>
      </c>
      <c r="AB920" s="67">
        <v>2.0903849999999999E-4</v>
      </c>
      <c r="AC920" s="67">
        <v>2.1413700000000001E-4</v>
      </c>
      <c r="AD920" s="67">
        <v>2.1413700000000001E-4</v>
      </c>
      <c r="AE920" s="67">
        <v>2.1413700000000001E-4</v>
      </c>
      <c r="AF920" s="67">
        <v>2.1923549999999995E-4</v>
      </c>
      <c r="AG920" s="67">
        <v>4.1278911132683002E-4</v>
      </c>
      <c r="AH920" s="67">
        <v>4.021844424562834E-4</v>
      </c>
      <c r="AI920" s="67">
        <v>4.5948232848241411E-4</v>
      </c>
      <c r="AJ920" s="67">
        <v>4.0444340901686719E-4</v>
      </c>
      <c r="AK920" s="67">
        <v>2.4573099989470587E-4</v>
      </c>
      <c r="AL920" s="67">
        <v>2.3682507697093787E-4</v>
      </c>
      <c r="AM920" s="67">
        <v>2.4103967271103908E-4</v>
      </c>
      <c r="AN920" s="67">
        <v>3.6422140150732524E-4</v>
      </c>
      <c r="AO920" s="67">
        <v>3.8125520996248207E-4</v>
      </c>
      <c r="AP920" s="67">
        <v>3.7981794362394446E-4</v>
      </c>
      <c r="AQ920" s="67">
        <v>3.8020145416991596E-4</v>
      </c>
      <c r="AR920" s="67">
        <v>2.6297535239101739E-4</v>
      </c>
      <c r="AS920" s="67">
        <v>2.5573514180515984E-4</v>
      </c>
      <c r="AT920" s="67">
        <v>2.5960339691381986E-4</v>
      </c>
      <c r="AU920" s="67">
        <v>2.6086357181484473E-4</v>
      </c>
      <c r="AV920" s="67">
        <v>2.3842230056049651E-4</v>
      </c>
      <c r="AW920" s="67">
        <v>2.266604202912539E-4</v>
      </c>
      <c r="AX920" s="67">
        <v>2.3417945948706802E-4</v>
      </c>
      <c r="AY920" s="67">
        <v>2.3646804262184793E-4</v>
      </c>
      <c r="AZ920" s="67">
        <v>2.2975631919800422E-4</v>
      </c>
      <c r="BA920" s="67">
        <v>2.325518082258083E-4</v>
      </c>
      <c r="BB920" s="67">
        <v>2.3382264409467493E-4</v>
      </c>
    </row>
    <row r="921" spans="1:54" ht="14.85" customHeight="1" x14ac:dyDescent="0.25">
      <c r="A921" s="6" t="s">
        <v>2609</v>
      </c>
      <c r="C921" s="6" t="s">
        <v>7502</v>
      </c>
      <c r="D921" s="6"/>
      <c r="E921" s="6"/>
      <c r="G921" s="12" t="s">
        <v>4512</v>
      </c>
      <c r="H921" s="6">
        <v>1</v>
      </c>
      <c r="I921" s="6">
        <v>-1000</v>
      </c>
      <c r="J921" s="6">
        <v>0</v>
      </c>
      <c r="L921" s="7" t="s">
        <v>6336</v>
      </c>
      <c r="M921" s="14"/>
      <c r="N921" s="67">
        <v>-2.090384999746675E-4</v>
      </c>
      <c r="O921" s="67">
        <v>-2.090384999746675E-4</v>
      </c>
      <c r="P921" s="67">
        <v>-2.090384999746675E-4</v>
      </c>
      <c r="Q921" s="67">
        <v>-2.1413699994354829E-4</v>
      </c>
      <c r="R921" s="67">
        <v>-2.090384999746675E-4</v>
      </c>
      <c r="S921" s="67">
        <v>-2.1413699994354829E-4</v>
      </c>
      <c r="T921" s="67">
        <v>-2.090384999746675E-4</v>
      </c>
      <c r="U921" s="67">
        <v>-2.090384999746675E-4</v>
      </c>
      <c r="V921" s="67">
        <v>-2.090384999746675E-4</v>
      </c>
      <c r="W921" s="67">
        <v>-2.1413699994354829E-4</v>
      </c>
      <c r="X921" s="67">
        <v>-2.1413699994354829E-4</v>
      </c>
      <c r="Y921" s="67">
        <v>-2.090384999746675E-4</v>
      </c>
      <c r="Z921" s="67">
        <v>-2.1413699994354829E-4</v>
      </c>
      <c r="AA921" s="67">
        <v>-2.1413699994354829E-4</v>
      </c>
      <c r="AB921" s="67">
        <v>-2.090384999746675E-4</v>
      </c>
      <c r="AC921" s="67">
        <v>-2.1413699994354829E-4</v>
      </c>
      <c r="AD921" s="67">
        <v>-2.1413699994354829E-4</v>
      </c>
      <c r="AE921" s="67">
        <v>-2.1413699994354829E-4</v>
      </c>
      <c r="AF921" s="67">
        <v>-2.1923550002611591E-4</v>
      </c>
      <c r="AG921" s="67">
        <v>-4.1278911135123053E-4</v>
      </c>
      <c r="AH921" s="67">
        <v>-4.0218444246420404E-4</v>
      </c>
      <c r="AI921" s="67">
        <v>-4.5948232843784353E-4</v>
      </c>
      <c r="AJ921" s="67">
        <v>-4.0444340902467957E-4</v>
      </c>
      <c r="AK921" s="67">
        <v>-2.4573099994995573E-4</v>
      </c>
      <c r="AL921" s="67">
        <v>-2.3682507696776156E-4</v>
      </c>
      <c r="AM921" s="67">
        <v>-2.410396726872932E-4</v>
      </c>
      <c r="AN921" s="67">
        <v>-3.6422140146896709E-4</v>
      </c>
      <c r="AO921" s="67">
        <v>-3.8125520995890838E-4</v>
      </c>
      <c r="AP921" s="67">
        <v>-3.7981794366714894E-4</v>
      </c>
      <c r="AQ921" s="67">
        <v>-3.8020145416339801E-4</v>
      </c>
      <c r="AR921" s="67">
        <v>-2.629753523706313E-4</v>
      </c>
      <c r="AS921" s="67">
        <v>-2.5573514176358003E-4</v>
      </c>
      <c r="AT921" s="67">
        <v>-2.5960339689845569E-4</v>
      </c>
      <c r="AU921" s="67">
        <v>-2.6086357183885411E-4</v>
      </c>
      <c r="AV921" s="67">
        <v>-2.3842230052650848E-4</v>
      </c>
      <c r="AW921" s="67">
        <v>-2.2666042025321076E-4</v>
      </c>
      <c r="AX921" s="67">
        <v>-2.3417945953951858E-4</v>
      </c>
      <c r="AY921" s="67">
        <v>-2.3646804265808896E-4</v>
      </c>
      <c r="AZ921" s="67">
        <v>-2.2975631918598083E-4</v>
      </c>
      <c r="BA921" s="67">
        <v>-2.3255180826708965E-4</v>
      </c>
      <c r="BB921" s="67">
        <v>-2.3382264407700859E-4</v>
      </c>
    </row>
    <row r="922" spans="1:54" ht="14.85" customHeight="1" x14ac:dyDescent="0.25">
      <c r="A922" s="6" t="s">
        <v>2610</v>
      </c>
      <c r="B922" s="6" t="s">
        <v>2611</v>
      </c>
      <c r="C922" s="6" t="s">
        <v>7503</v>
      </c>
      <c r="D922" s="6"/>
      <c r="E922" s="6"/>
      <c r="G922" s="12" t="s">
        <v>4727</v>
      </c>
      <c r="H922" s="6">
        <v>0</v>
      </c>
      <c r="I922" s="6">
        <v>0</v>
      </c>
      <c r="J922" s="6">
        <v>1000</v>
      </c>
      <c r="K922" s="13" t="s">
        <v>4561</v>
      </c>
      <c r="L922" s="7" t="s">
        <v>6337</v>
      </c>
      <c r="M922" s="14"/>
      <c r="N922" s="67">
        <v>0</v>
      </c>
      <c r="O922" s="67">
        <v>0</v>
      </c>
      <c r="P922" s="67">
        <v>0</v>
      </c>
      <c r="Q922" s="67">
        <v>0</v>
      </c>
      <c r="R922" s="67">
        <v>0</v>
      </c>
      <c r="S922" s="67">
        <v>0</v>
      </c>
      <c r="T922" s="67">
        <v>0</v>
      </c>
      <c r="U922" s="67">
        <v>0</v>
      </c>
      <c r="V922" s="67">
        <v>0</v>
      </c>
      <c r="W922" s="67">
        <v>0</v>
      </c>
      <c r="X922" s="67">
        <v>0</v>
      </c>
      <c r="Y922" s="67">
        <v>0</v>
      </c>
      <c r="Z922" s="67">
        <v>0</v>
      </c>
      <c r="AA922" s="67">
        <v>0</v>
      </c>
      <c r="AB922" s="67">
        <v>0</v>
      </c>
      <c r="AC922" s="67">
        <v>0</v>
      </c>
      <c r="AD922" s="67">
        <v>0</v>
      </c>
      <c r="AE922" s="67">
        <v>0</v>
      </c>
      <c r="AF922" s="67">
        <v>0</v>
      </c>
      <c r="AG922" s="67">
        <v>0</v>
      </c>
      <c r="AH922" s="67">
        <v>0</v>
      </c>
      <c r="AI922" s="67">
        <v>0</v>
      </c>
      <c r="AJ922" s="67">
        <v>0</v>
      </c>
      <c r="AK922" s="67">
        <v>0</v>
      </c>
      <c r="AL922" s="67">
        <v>0</v>
      </c>
      <c r="AM922" s="67">
        <v>0</v>
      </c>
      <c r="AN922" s="67">
        <v>0</v>
      </c>
      <c r="AO922" s="67">
        <v>0</v>
      </c>
      <c r="AP922" s="67">
        <v>0</v>
      </c>
      <c r="AQ922" s="67">
        <v>0</v>
      </c>
      <c r="AR922" s="67">
        <v>0</v>
      </c>
      <c r="AS922" s="67">
        <v>0</v>
      </c>
      <c r="AT922" s="67">
        <v>0</v>
      </c>
      <c r="AU922" s="67">
        <v>0</v>
      </c>
      <c r="AV922" s="67">
        <v>0</v>
      </c>
      <c r="AW922" s="67">
        <v>0</v>
      </c>
      <c r="AX922" s="67">
        <v>0</v>
      </c>
      <c r="AY922" s="67">
        <v>0</v>
      </c>
      <c r="AZ922" s="67">
        <v>0</v>
      </c>
      <c r="BA922" s="67">
        <v>0</v>
      </c>
      <c r="BB922" s="67">
        <v>0</v>
      </c>
    </row>
    <row r="923" spans="1:54" ht="14.85" customHeight="1" x14ac:dyDescent="0.25">
      <c r="A923" s="6" t="s">
        <v>2612</v>
      </c>
      <c r="B923" s="6" t="s">
        <v>2613</v>
      </c>
      <c r="C923" s="6" t="s">
        <v>7504</v>
      </c>
      <c r="D923" s="6"/>
      <c r="E923" s="6"/>
      <c r="G923" s="12" t="s">
        <v>4719</v>
      </c>
      <c r="H923" s="6">
        <v>0</v>
      </c>
      <c r="I923" s="6">
        <v>0</v>
      </c>
      <c r="J923" s="6">
        <v>1000</v>
      </c>
      <c r="L923" s="7" t="s">
        <v>6338</v>
      </c>
      <c r="M923" s="14"/>
      <c r="N923" s="67">
        <v>0</v>
      </c>
      <c r="O923" s="67">
        <v>0</v>
      </c>
      <c r="P923" s="67">
        <v>0</v>
      </c>
      <c r="Q923" s="67">
        <v>0</v>
      </c>
      <c r="R923" s="67">
        <v>0</v>
      </c>
      <c r="S923" s="67">
        <v>0</v>
      </c>
      <c r="T923" s="67">
        <v>0</v>
      </c>
      <c r="U923" s="67">
        <v>0</v>
      </c>
      <c r="V923" s="67">
        <v>0</v>
      </c>
      <c r="W923" s="67">
        <v>0</v>
      </c>
      <c r="X923" s="67">
        <v>0</v>
      </c>
      <c r="Y923" s="67">
        <v>0</v>
      </c>
      <c r="Z923" s="67">
        <v>0</v>
      </c>
      <c r="AA923" s="67">
        <v>0</v>
      </c>
      <c r="AB923" s="67">
        <v>0</v>
      </c>
      <c r="AC923" s="67">
        <v>0</v>
      </c>
      <c r="AD923" s="67">
        <v>0</v>
      </c>
      <c r="AE923" s="67">
        <v>0</v>
      </c>
      <c r="AF923" s="67">
        <v>0</v>
      </c>
      <c r="AG923" s="67">
        <v>0</v>
      </c>
      <c r="AH923" s="67">
        <v>0</v>
      </c>
      <c r="AI923" s="67">
        <v>0</v>
      </c>
      <c r="AJ923" s="67">
        <v>0</v>
      </c>
      <c r="AK923" s="67">
        <v>0</v>
      </c>
      <c r="AL923" s="67">
        <v>0</v>
      </c>
      <c r="AM923" s="67">
        <v>0</v>
      </c>
      <c r="AN923" s="67">
        <v>0</v>
      </c>
      <c r="AO923" s="67">
        <v>0</v>
      </c>
      <c r="AP923" s="67">
        <v>0</v>
      </c>
      <c r="AQ923" s="67">
        <v>0</v>
      </c>
      <c r="AR923" s="67">
        <v>0</v>
      </c>
      <c r="AS923" s="67">
        <v>0</v>
      </c>
      <c r="AT923" s="67">
        <v>0</v>
      </c>
      <c r="AU923" s="67">
        <v>0</v>
      </c>
      <c r="AV923" s="67">
        <v>0</v>
      </c>
      <c r="AW923" s="67">
        <v>0</v>
      </c>
      <c r="AX923" s="67">
        <v>0</v>
      </c>
      <c r="AY923" s="67">
        <v>0</v>
      </c>
      <c r="AZ923" s="67">
        <v>0</v>
      </c>
      <c r="BA923" s="67">
        <v>0</v>
      </c>
      <c r="BB923" s="67">
        <v>0</v>
      </c>
    </row>
    <row r="924" spans="1:54" ht="14.85" customHeight="1" x14ac:dyDescent="0.25">
      <c r="A924" s="6" t="s">
        <v>2614</v>
      </c>
      <c r="B924" s="6" t="s">
        <v>2615</v>
      </c>
      <c r="C924" s="6" t="s">
        <v>7505</v>
      </c>
      <c r="D924" s="6"/>
      <c r="E924" s="6"/>
      <c r="G924" s="12" t="s">
        <v>4726</v>
      </c>
      <c r="H924" s="6">
        <v>0</v>
      </c>
      <c r="I924" s="6">
        <v>0</v>
      </c>
      <c r="J924" s="6">
        <v>1000</v>
      </c>
      <c r="K924" s="13" t="s">
        <v>4562</v>
      </c>
      <c r="L924" s="7" t="s">
        <v>6339</v>
      </c>
      <c r="M924" s="14"/>
      <c r="N924" s="67">
        <v>0</v>
      </c>
      <c r="O924" s="67">
        <v>0</v>
      </c>
      <c r="P924" s="67">
        <v>0</v>
      </c>
      <c r="Q924" s="67">
        <v>0</v>
      </c>
      <c r="R924" s="67">
        <v>0</v>
      </c>
      <c r="S924" s="67">
        <v>0</v>
      </c>
      <c r="T924" s="67">
        <v>0</v>
      </c>
      <c r="U924" s="67">
        <v>0</v>
      </c>
      <c r="V924" s="67">
        <v>0</v>
      </c>
      <c r="W924" s="67">
        <v>0</v>
      </c>
      <c r="X924" s="67">
        <v>0</v>
      </c>
      <c r="Y924" s="67">
        <v>0</v>
      </c>
      <c r="Z924" s="67">
        <v>0</v>
      </c>
      <c r="AA924" s="67">
        <v>0</v>
      </c>
      <c r="AB924" s="67">
        <v>0</v>
      </c>
      <c r="AC924" s="67">
        <v>0</v>
      </c>
      <c r="AD924" s="67">
        <v>0</v>
      </c>
      <c r="AE924" s="67">
        <v>0</v>
      </c>
      <c r="AF924" s="67">
        <v>0</v>
      </c>
      <c r="AG924" s="67">
        <v>0</v>
      </c>
      <c r="AH924" s="67">
        <v>0</v>
      </c>
      <c r="AI924" s="67">
        <v>0</v>
      </c>
      <c r="AJ924" s="67">
        <v>0</v>
      </c>
      <c r="AK924" s="67">
        <v>0</v>
      </c>
      <c r="AL924" s="67">
        <v>0</v>
      </c>
      <c r="AM924" s="67">
        <v>0</v>
      </c>
      <c r="AN924" s="67">
        <v>0</v>
      </c>
      <c r="AO924" s="67">
        <v>0</v>
      </c>
      <c r="AP924" s="67">
        <v>0</v>
      </c>
      <c r="AQ924" s="67">
        <v>0</v>
      </c>
      <c r="AR924" s="67">
        <v>0</v>
      </c>
      <c r="AS924" s="67">
        <v>0</v>
      </c>
      <c r="AT924" s="67">
        <v>0</v>
      </c>
      <c r="AU924" s="67">
        <v>0</v>
      </c>
      <c r="AV924" s="67">
        <v>0</v>
      </c>
      <c r="AW924" s="67">
        <v>0</v>
      </c>
      <c r="AX924" s="67">
        <v>0</v>
      </c>
      <c r="AY924" s="67">
        <v>0</v>
      </c>
      <c r="AZ924" s="67">
        <v>0</v>
      </c>
      <c r="BA924" s="67">
        <v>0</v>
      </c>
      <c r="BB924" s="67">
        <v>0</v>
      </c>
    </row>
    <row r="925" spans="1:54" ht="14.85" customHeight="1" x14ac:dyDescent="0.25">
      <c r="A925" s="6" t="s">
        <v>2616</v>
      </c>
      <c r="B925" s="6" t="s">
        <v>2617</v>
      </c>
      <c r="C925" s="6" t="s">
        <v>7506</v>
      </c>
      <c r="D925" s="6"/>
      <c r="E925" s="6"/>
      <c r="G925" s="12" t="s">
        <v>4569</v>
      </c>
      <c r="H925" s="6">
        <v>0</v>
      </c>
      <c r="I925" s="6">
        <v>0</v>
      </c>
      <c r="J925" s="6">
        <v>1000</v>
      </c>
      <c r="K925" s="13" t="s">
        <v>4563</v>
      </c>
      <c r="L925" s="7" t="s">
        <v>6340</v>
      </c>
      <c r="M925" s="14"/>
      <c r="N925" s="67">
        <v>0.66642455364892683</v>
      </c>
      <c r="O925" s="67">
        <v>0.61958955364892676</v>
      </c>
      <c r="P925" s="67">
        <v>0.82330455364892907</v>
      </c>
      <c r="Q925" s="67">
        <v>0.60560271349344763</v>
      </c>
      <c r="R925" s="67">
        <v>0</v>
      </c>
      <c r="S925" s="67">
        <v>0</v>
      </c>
      <c r="T925" s="67">
        <v>3.7945536483476872E-3</v>
      </c>
      <c r="U925" s="67">
        <v>0</v>
      </c>
      <c r="V925" s="67">
        <v>0</v>
      </c>
      <c r="W925" s="67">
        <v>0.36714271349344269</v>
      </c>
      <c r="X925" s="67">
        <v>0.45449271349345172</v>
      </c>
      <c r="Y925" s="67">
        <v>0.41191955364890792</v>
      </c>
      <c r="Z925" s="67">
        <v>0.43797771349344838</v>
      </c>
      <c r="AA925" s="67">
        <v>0</v>
      </c>
      <c r="AB925" s="67">
        <v>0</v>
      </c>
      <c r="AC925" s="67">
        <v>2.3777134941838085E-3</v>
      </c>
      <c r="AD925" s="67">
        <v>0</v>
      </c>
      <c r="AE925" s="67">
        <v>0</v>
      </c>
      <c r="AF925" s="67">
        <v>0</v>
      </c>
      <c r="AG925" s="67">
        <v>0</v>
      </c>
      <c r="AH925" s="67">
        <v>0</v>
      </c>
      <c r="AI925" s="67">
        <v>0</v>
      </c>
      <c r="AJ925" s="67">
        <v>0</v>
      </c>
      <c r="AK925" s="67">
        <v>0</v>
      </c>
      <c r="AL925" s="67">
        <v>0</v>
      </c>
      <c r="AM925" s="67">
        <v>0</v>
      </c>
      <c r="AN925" s="67">
        <v>0</v>
      </c>
      <c r="AO925" s="67">
        <v>0</v>
      </c>
      <c r="AP925" s="67">
        <v>0</v>
      </c>
      <c r="AQ925" s="67">
        <v>0</v>
      </c>
      <c r="AR925" s="67">
        <v>0</v>
      </c>
      <c r="AS925" s="67">
        <v>0</v>
      </c>
      <c r="AT925" s="67">
        <v>0</v>
      </c>
      <c r="AU925" s="67">
        <v>0</v>
      </c>
      <c r="AV925" s="67">
        <v>0</v>
      </c>
      <c r="AW925" s="67">
        <v>0</v>
      </c>
      <c r="AX925" s="67">
        <v>0</v>
      </c>
      <c r="AY925" s="67">
        <v>0</v>
      </c>
      <c r="AZ925" s="67">
        <v>0</v>
      </c>
      <c r="BA925" s="67">
        <v>0</v>
      </c>
      <c r="BB925" s="67">
        <v>0</v>
      </c>
    </row>
    <row r="926" spans="1:54" ht="14.85" customHeight="1" x14ac:dyDescent="0.25">
      <c r="A926" s="6" t="s">
        <v>2618</v>
      </c>
      <c r="B926" s="6" t="s">
        <v>2619</v>
      </c>
      <c r="C926" s="6" t="s">
        <v>7507</v>
      </c>
      <c r="D926" s="6"/>
      <c r="E926" s="6"/>
      <c r="G926" s="12" t="s">
        <v>4714</v>
      </c>
      <c r="H926" s="6">
        <v>0</v>
      </c>
      <c r="I926" s="6">
        <v>0</v>
      </c>
      <c r="J926" s="6">
        <v>1000</v>
      </c>
      <c r="K926" s="13" t="s">
        <v>4553</v>
      </c>
      <c r="L926" s="7" t="s">
        <v>6341</v>
      </c>
      <c r="M926" s="14"/>
      <c r="N926" s="67">
        <v>0</v>
      </c>
      <c r="O926" s="67">
        <v>0</v>
      </c>
      <c r="P926" s="67">
        <v>0</v>
      </c>
      <c r="Q926" s="67">
        <v>0</v>
      </c>
      <c r="R926" s="67">
        <v>0</v>
      </c>
      <c r="S926" s="67">
        <v>0</v>
      </c>
      <c r="T926" s="67">
        <v>0</v>
      </c>
      <c r="U926" s="67">
        <v>0</v>
      </c>
      <c r="V926" s="67">
        <v>0</v>
      </c>
      <c r="W926" s="67">
        <v>0</v>
      </c>
      <c r="X926" s="67">
        <v>0</v>
      </c>
      <c r="Y926" s="67">
        <v>0</v>
      </c>
      <c r="Z926" s="67">
        <v>0</v>
      </c>
      <c r="AA926" s="67">
        <v>0</v>
      </c>
      <c r="AB926" s="67">
        <v>0</v>
      </c>
      <c r="AC926" s="67">
        <v>0</v>
      </c>
      <c r="AD926" s="67">
        <v>0</v>
      </c>
      <c r="AE926" s="67">
        <v>0</v>
      </c>
      <c r="AF926" s="67">
        <v>0</v>
      </c>
      <c r="AG926" s="67">
        <v>0</v>
      </c>
      <c r="AH926" s="67">
        <v>0</v>
      </c>
      <c r="AI926" s="67">
        <v>0</v>
      </c>
      <c r="AJ926" s="67">
        <v>0</v>
      </c>
      <c r="AK926" s="67">
        <v>0</v>
      </c>
      <c r="AL926" s="67">
        <v>0</v>
      </c>
      <c r="AM926" s="67">
        <v>0</v>
      </c>
      <c r="AN926" s="67">
        <v>0</v>
      </c>
      <c r="AO926" s="67">
        <v>0</v>
      </c>
      <c r="AP926" s="67">
        <v>0</v>
      </c>
      <c r="AQ926" s="67">
        <v>0</v>
      </c>
      <c r="AR926" s="67">
        <v>0</v>
      </c>
      <c r="AS926" s="67">
        <v>0</v>
      </c>
      <c r="AT926" s="67">
        <v>0</v>
      </c>
      <c r="AU926" s="67">
        <v>0</v>
      </c>
      <c r="AV926" s="67">
        <v>0</v>
      </c>
      <c r="AW926" s="67">
        <v>0</v>
      </c>
      <c r="AX926" s="67">
        <v>0</v>
      </c>
      <c r="AY926" s="67">
        <v>0</v>
      </c>
      <c r="AZ926" s="67">
        <v>0</v>
      </c>
      <c r="BA926" s="67">
        <v>0</v>
      </c>
      <c r="BB926" s="67">
        <v>0</v>
      </c>
    </row>
    <row r="927" spans="1:54" ht="14.85" customHeight="1" x14ac:dyDescent="0.25">
      <c r="A927" s="6" t="s">
        <v>2620</v>
      </c>
      <c r="B927" s="6" t="s">
        <v>2621</v>
      </c>
      <c r="C927" s="6" t="s">
        <v>7508</v>
      </c>
      <c r="D927" s="6"/>
      <c r="E927" s="6"/>
      <c r="G927" s="12" t="s">
        <v>4833</v>
      </c>
      <c r="H927" s="6">
        <v>0</v>
      </c>
      <c r="I927" s="6">
        <v>0</v>
      </c>
      <c r="J927" s="6">
        <v>1000</v>
      </c>
      <c r="K927" s="13" t="s">
        <v>4548</v>
      </c>
      <c r="L927" s="7" t="s">
        <v>6342</v>
      </c>
      <c r="M927" s="14"/>
      <c r="N927" s="67">
        <v>0</v>
      </c>
      <c r="O927" s="67">
        <v>0</v>
      </c>
      <c r="P927" s="67">
        <v>0</v>
      </c>
      <c r="Q927" s="67">
        <v>0</v>
      </c>
      <c r="R927" s="67">
        <v>0</v>
      </c>
      <c r="S927" s="67">
        <v>0</v>
      </c>
      <c r="T927" s="67">
        <v>0</v>
      </c>
      <c r="U927" s="67">
        <v>0</v>
      </c>
      <c r="V927" s="67">
        <v>0</v>
      </c>
      <c r="W927" s="67">
        <v>0</v>
      </c>
      <c r="X927" s="67">
        <v>0</v>
      </c>
      <c r="Y927" s="67">
        <v>0</v>
      </c>
      <c r="Z927" s="67">
        <v>0</v>
      </c>
      <c r="AA927" s="67">
        <v>0</v>
      </c>
      <c r="AB927" s="67">
        <v>0</v>
      </c>
      <c r="AC927" s="67">
        <v>0</v>
      </c>
      <c r="AD927" s="67">
        <v>0</v>
      </c>
      <c r="AE927" s="67">
        <v>0</v>
      </c>
      <c r="AF927" s="67">
        <v>0</v>
      </c>
      <c r="AG927" s="67">
        <v>0</v>
      </c>
      <c r="AH927" s="67">
        <v>0</v>
      </c>
      <c r="AI927" s="67">
        <v>0</v>
      </c>
      <c r="AJ927" s="67">
        <v>0</v>
      </c>
      <c r="AK927" s="67">
        <v>0</v>
      </c>
      <c r="AL927" s="67">
        <v>0</v>
      </c>
      <c r="AM927" s="67">
        <v>0</v>
      </c>
      <c r="AN927" s="67">
        <v>0</v>
      </c>
      <c r="AO927" s="67">
        <v>0</v>
      </c>
      <c r="AP927" s="67">
        <v>0</v>
      </c>
      <c r="AQ927" s="67">
        <v>0</v>
      </c>
      <c r="AR927" s="67">
        <v>0</v>
      </c>
      <c r="AS927" s="67">
        <v>0</v>
      </c>
      <c r="AT927" s="67">
        <v>0</v>
      </c>
      <c r="AU927" s="67">
        <v>0</v>
      </c>
      <c r="AV927" s="67">
        <v>0</v>
      </c>
      <c r="AW927" s="67">
        <v>0</v>
      </c>
      <c r="AX927" s="67">
        <v>0</v>
      </c>
      <c r="AY927" s="67">
        <v>0</v>
      </c>
      <c r="AZ927" s="67">
        <v>0</v>
      </c>
      <c r="BA927" s="67">
        <v>0</v>
      </c>
      <c r="BB927" s="67">
        <v>0</v>
      </c>
    </row>
    <row r="928" spans="1:54" ht="14.85" customHeight="1" x14ac:dyDescent="0.25">
      <c r="A928" s="6" t="s">
        <v>2622</v>
      </c>
      <c r="B928" s="6" t="s">
        <v>2623</v>
      </c>
      <c r="C928" s="6" t="s">
        <v>7509</v>
      </c>
      <c r="D928" s="6"/>
      <c r="E928" s="6"/>
      <c r="G928" s="12" t="s">
        <v>4963</v>
      </c>
      <c r="H928" s="6">
        <v>0</v>
      </c>
      <c r="I928" s="6">
        <v>0</v>
      </c>
      <c r="J928" s="6">
        <v>1000</v>
      </c>
      <c r="L928" s="7" t="s">
        <v>6343</v>
      </c>
      <c r="M928" s="14"/>
      <c r="N928" s="67">
        <v>0</v>
      </c>
      <c r="O928" s="67">
        <v>0</v>
      </c>
      <c r="P928" s="67">
        <v>0</v>
      </c>
      <c r="Q928" s="67">
        <v>0</v>
      </c>
      <c r="R928" s="67">
        <v>0</v>
      </c>
      <c r="S928" s="67">
        <v>0</v>
      </c>
      <c r="T928" s="67">
        <v>0</v>
      </c>
      <c r="U928" s="67">
        <v>0</v>
      </c>
      <c r="V928" s="67">
        <v>0</v>
      </c>
      <c r="W928" s="67">
        <v>0</v>
      </c>
      <c r="X928" s="67">
        <v>0</v>
      </c>
      <c r="Y928" s="67">
        <v>0</v>
      </c>
      <c r="Z928" s="67">
        <v>0</v>
      </c>
      <c r="AA928" s="67">
        <v>0</v>
      </c>
      <c r="AB928" s="67">
        <v>0</v>
      </c>
      <c r="AC928" s="67">
        <v>0</v>
      </c>
      <c r="AD928" s="67">
        <v>0</v>
      </c>
      <c r="AE928" s="67">
        <v>0</v>
      </c>
      <c r="AF928" s="67">
        <v>0</v>
      </c>
      <c r="AG928" s="67">
        <v>0</v>
      </c>
      <c r="AH928" s="67">
        <v>0</v>
      </c>
      <c r="AI928" s="67">
        <v>0</v>
      </c>
      <c r="AJ928" s="67">
        <v>0</v>
      </c>
      <c r="AK928" s="67">
        <v>0</v>
      </c>
      <c r="AL928" s="67">
        <v>0</v>
      </c>
      <c r="AM928" s="67">
        <v>0</v>
      </c>
      <c r="AN928" s="67">
        <v>0</v>
      </c>
      <c r="AO928" s="67">
        <v>0</v>
      </c>
      <c r="AP928" s="67">
        <v>0</v>
      </c>
      <c r="AQ928" s="67">
        <v>0</v>
      </c>
      <c r="AR928" s="67">
        <v>0</v>
      </c>
      <c r="AS928" s="67">
        <v>0</v>
      </c>
      <c r="AT928" s="67">
        <v>0</v>
      </c>
      <c r="AU928" s="67">
        <v>0</v>
      </c>
      <c r="AV928" s="67">
        <v>0</v>
      </c>
      <c r="AW928" s="67">
        <v>0</v>
      </c>
      <c r="AX928" s="67">
        <v>0</v>
      </c>
      <c r="AY928" s="67">
        <v>0</v>
      </c>
      <c r="AZ928" s="67">
        <v>0</v>
      </c>
      <c r="BA928" s="67">
        <v>0</v>
      </c>
      <c r="BB928" s="67">
        <v>0</v>
      </c>
    </row>
    <row r="929" spans="1:54" ht="14.85" customHeight="1" x14ac:dyDescent="0.25">
      <c r="A929" s="6" t="s">
        <v>2624</v>
      </c>
      <c r="B929" s="6" t="s">
        <v>2625</v>
      </c>
      <c r="C929" s="6" t="s">
        <v>7510</v>
      </c>
      <c r="D929" s="6"/>
      <c r="E929" s="6"/>
      <c r="G929" s="12" t="s">
        <v>4833</v>
      </c>
      <c r="H929" s="6">
        <v>0</v>
      </c>
      <c r="I929" s="6">
        <v>0</v>
      </c>
      <c r="J929" s="6">
        <v>1000</v>
      </c>
      <c r="K929" s="13" t="s">
        <v>4548</v>
      </c>
      <c r="L929" s="7" t="s">
        <v>6344</v>
      </c>
      <c r="M929" s="14"/>
      <c r="N929" s="67">
        <v>0</v>
      </c>
      <c r="O929" s="67">
        <v>0</v>
      </c>
      <c r="P929" s="67">
        <v>0</v>
      </c>
      <c r="Q929" s="67">
        <v>0</v>
      </c>
      <c r="R929" s="67">
        <v>0</v>
      </c>
      <c r="S929" s="67">
        <v>0</v>
      </c>
      <c r="T929" s="67">
        <v>0</v>
      </c>
      <c r="U929" s="67">
        <v>0</v>
      </c>
      <c r="V929" s="67">
        <v>0</v>
      </c>
      <c r="W929" s="67">
        <v>0</v>
      </c>
      <c r="X929" s="67">
        <v>0</v>
      </c>
      <c r="Y929" s="67">
        <v>0</v>
      </c>
      <c r="Z929" s="67">
        <v>0</v>
      </c>
      <c r="AA929" s="67">
        <v>0</v>
      </c>
      <c r="AB929" s="67">
        <v>0</v>
      </c>
      <c r="AC929" s="67">
        <v>0</v>
      </c>
      <c r="AD929" s="67">
        <v>0</v>
      </c>
      <c r="AE929" s="67">
        <v>0</v>
      </c>
      <c r="AF929" s="67">
        <v>0</v>
      </c>
      <c r="AG929" s="67">
        <v>0</v>
      </c>
      <c r="AH929" s="67">
        <v>0</v>
      </c>
      <c r="AI929" s="67">
        <v>0</v>
      </c>
      <c r="AJ929" s="67">
        <v>0</v>
      </c>
      <c r="AK929" s="67">
        <v>0</v>
      </c>
      <c r="AL929" s="67">
        <v>0</v>
      </c>
      <c r="AM929" s="67">
        <v>0</v>
      </c>
      <c r="AN929" s="67">
        <v>0</v>
      </c>
      <c r="AO929" s="67">
        <v>0</v>
      </c>
      <c r="AP929" s="67">
        <v>0</v>
      </c>
      <c r="AQ929" s="67">
        <v>0</v>
      </c>
      <c r="AR929" s="67">
        <v>0</v>
      </c>
      <c r="AS929" s="67">
        <v>0</v>
      </c>
      <c r="AT929" s="67">
        <v>0</v>
      </c>
      <c r="AU929" s="67">
        <v>0</v>
      </c>
      <c r="AV929" s="67">
        <v>0</v>
      </c>
      <c r="AW929" s="67">
        <v>0</v>
      </c>
      <c r="AX929" s="67">
        <v>0</v>
      </c>
      <c r="AY929" s="67">
        <v>0</v>
      </c>
      <c r="AZ929" s="67">
        <v>0</v>
      </c>
      <c r="BA929" s="67">
        <v>0</v>
      </c>
      <c r="BB929" s="67">
        <v>0</v>
      </c>
    </row>
    <row r="930" spans="1:54" ht="14.85" customHeight="1" x14ac:dyDescent="0.25">
      <c r="A930" s="6" t="s">
        <v>2626</v>
      </c>
      <c r="B930" s="6" t="s">
        <v>2627</v>
      </c>
      <c r="C930" s="6" t="s">
        <v>7511</v>
      </c>
      <c r="D930" s="6"/>
      <c r="E930" s="6"/>
      <c r="G930" s="12" t="s">
        <v>4833</v>
      </c>
      <c r="H930" s="6">
        <v>0</v>
      </c>
      <c r="I930" s="6">
        <v>0</v>
      </c>
      <c r="J930" s="6">
        <v>1000</v>
      </c>
      <c r="K930" s="13" t="s">
        <v>4548</v>
      </c>
      <c r="L930" s="7" t="s">
        <v>6345</v>
      </c>
      <c r="M930" s="14"/>
      <c r="N930" s="67">
        <v>0</v>
      </c>
      <c r="O930" s="67">
        <v>0</v>
      </c>
      <c r="P930" s="67">
        <v>0</v>
      </c>
      <c r="Q930" s="67">
        <v>0</v>
      </c>
      <c r="R930" s="67">
        <v>0</v>
      </c>
      <c r="S930" s="67">
        <v>0</v>
      </c>
      <c r="T930" s="67">
        <v>0</v>
      </c>
      <c r="U930" s="67">
        <v>0</v>
      </c>
      <c r="V930" s="67">
        <v>0</v>
      </c>
      <c r="W930" s="67">
        <v>0</v>
      </c>
      <c r="X930" s="67">
        <v>0</v>
      </c>
      <c r="Y930" s="67">
        <v>0</v>
      </c>
      <c r="Z930" s="67">
        <v>0</v>
      </c>
      <c r="AA930" s="67">
        <v>0</v>
      </c>
      <c r="AB930" s="67">
        <v>0</v>
      </c>
      <c r="AC930" s="67">
        <v>0</v>
      </c>
      <c r="AD930" s="67">
        <v>0</v>
      </c>
      <c r="AE930" s="67">
        <v>0</v>
      </c>
      <c r="AF930" s="67">
        <v>0</v>
      </c>
      <c r="AG930" s="67">
        <v>0</v>
      </c>
      <c r="AH930" s="67">
        <v>0</v>
      </c>
      <c r="AI930" s="67">
        <v>0</v>
      </c>
      <c r="AJ930" s="67">
        <v>0</v>
      </c>
      <c r="AK930" s="67">
        <v>0</v>
      </c>
      <c r="AL930" s="67">
        <v>0</v>
      </c>
      <c r="AM930" s="67">
        <v>0</v>
      </c>
      <c r="AN930" s="67">
        <v>0</v>
      </c>
      <c r="AO930" s="67">
        <v>0</v>
      </c>
      <c r="AP930" s="67">
        <v>0</v>
      </c>
      <c r="AQ930" s="67">
        <v>0</v>
      </c>
      <c r="AR930" s="67">
        <v>0</v>
      </c>
      <c r="AS930" s="67">
        <v>0</v>
      </c>
      <c r="AT930" s="67">
        <v>0</v>
      </c>
      <c r="AU930" s="67">
        <v>0</v>
      </c>
      <c r="AV930" s="67">
        <v>0</v>
      </c>
      <c r="AW930" s="67">
        <v>0</v>
      </c>
      <c r="AX930" s="67">
        <v>0</v>
      </c>
      <c r="AY930" s="67">
        <v>0</v>
      </c>
      <c r="AZ930" s="67">
        <v>0</v>
      </c>
      <c r="BA930" s="67">
        <v>0</v>
      </c>
      <c r="BB930" s="67">
        <v>0</v>
      </c>
    </row>
    <row r="931" spans="1:54" ht="14.85" customHeight="1" x14ac:dyDescent="0.25">
      <c r="A931" s="6" t="s">
        <v>2628</v>
      </c>
      <c r="B931" s="6" t="s">
        <v>2629</v>
      </c>
      <c r="C931" s="6" t="s">
        <v>7512</v>
      </c>
      <c r="D931" s="6"/>
      <c r="E931" s="6"/>
      <c r="H931" s="6">
        <v>0</v>
      </c>
      <c r="I931" s="6">
        <v>0</v>
      </c>
      <c r="J931" s="6">
        <v>1000</v>
      </c>
      <c r="K931" s="13" t="s">
        <v>4550</v>
      </c>
      <c r="L931" s="7" t="s">
        <v>6346</v>
      </c>
      <c r="M931" s="14"/>
      <c r="N931" s="67">
        <v>0</v>
      </c>
      <c r="O931" s="67">
        <v>0</v>
      </c>
      <c r="P931" s="67">
        <v>0</v>
      </c>
      <c r="Q931" s="67">
        <v>0</v>
      </c>
      <c r="R931" s="67">
        <v>0</v>
      </c>
      <c r="S931" s="67">
        <v>0</v>
      </c>
      <c r="T931" s="67">
        <v>0</v>
      </c>
      <c r="U931" s="67">
        <v>0</v>
      </c>
      <c r="V931" s="67">
        <v>0</v>
      </c>
      <c r="W931" s="67">
        <v>0</v>
      </c>
      <c r="X931" s="67">
        <v>0</v>
      </c>
      <c r="Y931" s="67">
        <v>0</v>
      </c>
      <c r="Z931" s="67">
        <v>0</v>
      </c>
      <c r="AA931" s="67">
        <v>0</v>
      </c>
      <c r="AB931" s="67">
        <v>0</v>
      </c>
      <c r="AC931" s="67">
        <v>0</v>
      </c>
      <c r="AD931" s="67">
        <v>0</v>
      </c>
      <c r="AE931" s="67">
        <v>0</v>
      </c>
      <c r="AF931" s="67">
        <v>0</v>
      </c>
      <c r="AG931" s="67">
        <v>0</v>
      </c>
      <c r="AH931" s="67">
        <v>0</v>
      </c>
      <c r="AI931" s="67">
        <v>0</v>
      </c>
      <c r="AJ931" s="67">
        <v>0</v>
      </c>
      <c r="AK931" s="67">
        <v>0</v>
      </c>
      <c r="AL931" s="67">
        <v>0</v>
      </c>
      <c r="AM931" s="67">
        <v>0</v>
      </c>
      <c r="AN931" s="67">
        <v>0</v>
      </c>
      <c r="AO931" s="67">
        <v>0</v>
      </c>
      <c r="AP931" s="67">
        <v>0</v>
      </c>
      <c r="AQ931" s="67">
        <v>0</v>
      </c>
      <c r="AR931" s="67">
        <v>0</v>
      </c>
      <c r="AS931" s="67">
        <v>0</v>
      </c>
      <c r="AT931" s="67">
        <v>0</v>
      </c>
      <c r="AU931" s="67">
        <v>0</v>
      </c>
      <c r="AV931" s="67">
        <v>0</v>
      </c>
      <c r="AW931" s="67">
        <v>0</v>
      </c>
      <c r="AX931" s="67">
        <v>0</v>
      </c>
      <c r="AY931" s="67">
        <v>0</v>
      </c>
      <c r="AZ931" s="67">
        <v>0</v>
      </c>
      <c r="BA931" s="67">
        <v>0</v>
      </c>
      <c r="BB931" s="67">
        <v>0</v>
      </c>
    </row>
    <row r="932" spans="1:54" ht="14.85" customHeight="1" x14ac:dyDescent="0.25">
      <c r="A932" s="6" t="s">
        <v>2630</v>
      </c>
      <c r="B932" s="6" t="s">
        <v>2631</v>
      </c>
      <c r="C932" s="6" t="s">
        <v>7513</v>
      </c>
      <c r="D932" s="6"/>
      <c r="E932" s="6"/>
      <c r="H932" s="6">
        <v>0</v>
      </c>
      <c r="I932" s="6">
        <v>0</v>
      </c>
      <c r="J932" s="6">
        <v>1000</v>
      </c>
      <c r="L932" s="7" t="s">
        <v>6347</v>
      </c>
      <c r="M932" s="14"/>
      <c r="N932" s="67">
        <v>0</v>
      </c>
      <c r="O932" s="67">
        <v>0</v>
      </c>
      <c r="P932" s="67">
        <v>0</v>
      </c>
      <c r="Q932" s="67">
        <v>0</v>
      </c>
      <c r="R932" s="67">
        <v>0</v>
      </c>
      <c r="S932" s="67">
        <v>0</v>
      </c>
      <c r="T932" s="67">
        <v>0</v>
      </c>
      <c r="U932" s="67">
        <v>0</v>
      </c>
      <c r="V932" s="67">
        <v>0</v>
      </c>
      <c r="W932" s="67">
        <v>0</v>
      </c>
      <c r="X932" s="67">
        <v>0</v>
      </c>
      <c r="Y932" s="67">
        <v>0</v>
      </c>
      <c r="Z932" s="67">
        <v>0</v>
      </c>
      <c r="AA932" s="67">
        <v>0</v>
      </c>
      <c r="AB932" s="67">
        <v>0</v>
      </c>
      <c r="AC932" s="67">
        <v>0</v>
      </c>
      <c r="AD932" s="67">
        <v>0</v>
      </c>
      <c r="AE932" s="67">
        <v>0</v>
      </c>
      <c r="AF932" s="67">
        <v>0</v>
      </c>
      <c r="AG932" s="67">
        <v>0</v>
      </c>
      <c r="AH932" s="67">
        <v>0</v>
      </c>
      <c r="AI932" s="67">
        <v>0</v>
      </c>
      <c r="AJ932" s="67">
        <v>0</v>
      </c>
      <c r="AK932" s="67">
        <v>0</v>
      </c>
      <c r="AL932" s="67">
        <v>0</v>
      </c>
      <c r="AM932" s="67">
        <v>0</v>
      </c>
      <c r="AN932" s="67">
        <v>0</v>
      </c>
      <c r="AO932" s="67">
        <v>0</v>
      </c>
      <c r="AP932" s="67">
        <v>0</v>
      </c>
      <c r="AQ932" s="67">
        <v>0</v>
      </c>
      <c r="AR932" s="67">
        <v>0</v>
      </c>
      <c r="AS932" s="67">
        <v>0</v>
      </c>
      <c r="AT932" s="67">
        <v>0</v>
      </c>
      <c r="AU932" s="67">
        <v>0</v>
      </c>
      <c r="AV932" s="67">
        <v>0</v>
      </c>
      <c r="AW932" s="67">
        <v>0</v>
      </c>
      <c r="AX932" s="67">
        <v>0</v>
      </c>
      <c r="AY932" s="67">
        <v>0</v>
      </c>
      <c r="AZ932" s="67">
        <v>0</v>
      </c>
      <c r="BA932" s="67">
        <v>0</v>
      </c>
      <c r="BB932" s="67">
        <v>0</v>
      </c>
    </row>
    <row r="933" spans="1:54" ht="14.85" customHeight="1" x14ac:dyDescent="0.25">
      <c r="A933" s="6" t="s">
        <v>2632</v>
      </c>
      <c r="B933" s="6" t="s">
        <v>2633</v>
      </c>
      <c r="C933" s="6" t="s">
        <v>7514</v>
      </c>
      <c r="D933" s="6"/>
      <c r="E933" s="6"/>
      <c r="G933" s="12" t="s">
        <v>4820</v>
      </c>
      <c r="H933" s="6">
        <v>0</v>
      </c>
      <c r="I933" s="6">
        <v>0</v>
      </c>
      <c r="J933" s="6">
        <v>1000</v>
      </c>
      <c r="K933" s="13" t="s">
        <v>4558</v>
      </c>
      <c r="L933" s="7" t="s">
        <v>6348</v>
      </c>
      <c r="M933" s="14"/>
      <c r="N933" s="67">
        <v>0</v>
      </c>
      <c r="O933" s="67">
        <v>0</v>
      </c>
      <c r="P933" s="67">
        <v>0</v>
      </c>
      <c r="Q933" s="67">
        <v>0</v>
      </c>
      <c r="R933" s="67">
        <v>0</v>
      </c>
      <c r="S933" s="67">
        <v>0</v>
      </c>
      <c r="T933" s="67">
        <v>0</v>
      </c>
      <c r="U933" s="67">
        <v>0</v>
      </c>
      <c r="V933" s="67">
        <v>0</v>
      </c>
      <c r="W933" s="67">
        <v>0</v>
      </c>
      <c r="X933" s="67">
        <v>0</v>
      </c>
      <c r="Y933" s="67">
        <v>0</v>
      </c>
      <c r="Z933" s="67">
        <v>0</v>
      </c>
      <c r="AA933" s="67">
        <v>0</v>
      </c>
      <c r="AB933" s="67">
        <v>0</v>
      </c>
      <c r="AC933" s="67">
        <v>0</v>
      </c>
      <c r="AD933" s="67">
        <v>0</v>
      </c>
      <c r="AE933" s="67">
        <v>0</v>
      </c>
      <c r="AF933" s="67">
        <v>0</v>
      </c>
      <c r="AG933" s="67">
        <v>0</v>
      </c>
      <c r="AH933" s="67">
        <v>0</v>
      </c>
      <c r="AI933" s="67">
        <v>0</v>
      </c>
      <c r="AJ933" s="67">
        <v>0</v>
      </c>
      <c r="AK933" s="67">
        <v>0</v>
      </c>
      <c r="AL933" s="67">
        <v>0</v>
      </c>
      <c r="AM933" s="67">
        <v>0</v>
      </c>
      <c r="AN933" s="67">
        <v>0</v>
      </c>
      <c r="AO933" s="67">
        <v>0</v>
      </c>
      <c r="AP933" s="67">
        <v>0</v>
      </c>
      <c r="AQ933" s="67">
        <v>0</v>
      </c>
      <c r="AR933" s="67">
        <v>0</v>
      </c>
      <c r="AS933" s="67">
        <v>0</v>
      </c>
      <c r="AT933" s="67">
        <v>0</v>
      </c>
      <c r="AU933" s="67">
        <v>0</v>
      </c>
      <c r="AV933" s="67">
        <v>0</v>
      </c>
      <c r="AW933" s="67">
        <v>0</v>
      </c>
      <c r="AX933" s="67">
        <v>0</v>
      </c>
      <c r="AY933" s="67">
        <v>0</v>
      </c>
      <c r="AZ933" s="67">
        <v>0</v>
      </c>
      <c r="BA933" s="67">
        <v>0</v>
      </c>
      <c r="BB933" s="67">
        <v>0</v>
      </c>
    </row>
    <row r="934" spans="1:54" ht="14.85" customHeight="1" x14ac:dyDescent="0.25">
      <c r="A934" s="6" t="s">
        <v>2634</v>
      </c>
      <c r="B934" s="6" t="s">
        <v>2635</v>
      </c>
      <c r="C934" s="6" t="s">
        <v>7515</v>
      </c>
      <c r="D934" s="6"/>
      <c r="E934" s="6"/>
      <c r="G934" s="12" t="s">
        <v>4491</v>
      </c>
      <c r="H934" s="6">
        <v>1</v>
      </c>
      <c r="I934" s="6">
        <v>-1000</v>
      </c>
      <c r="J934" s="6">
        <v>1000</v>
      </c>
      <c r="K934" s="13" t="s">
        <v>4413</v>
      </c>
      <c r="L934" s="7" t="s">
        <v>6349</v>
      </c>
      <c r="M934" s="14"/>
      <c r="N934" s="67">
        <v>-1.0930075200008105E-2</v>
      </c>
      <c r="O934" s="67">
        <v>-1.0930075200008105E-2</v>
      </c>
      <c r="P934" s="67">
        <v>-1.0930075200008105E-2</v>
      </c>
      <c r="Q934" s="67">
        <v>-1.1196662400038804E-2</v>
      </c>
      <c r="R934" s="67">
        <v>-1.0930075200008105E-2</v>
      </c>
      <c r="S934" s="67">
        <v>-1.1196662400038804E-2</v>
      </c>
      <c r="T934" s="67">
        <v>-1.0930075200008105E-2</v>
      </c>
      <c r="U934" s="67">
        <v>-1.0930075200008105E-2</v>
      </c>
      <c r="V934" s="67">
        <v>-1.0930075200008105E-2</v>
      </c>
      <c r="W934" s="67">
        <v>-1.1196662400038804E-2</v>
      </c>
      <c r="X934" s="67">
        <v>-1.1196662400038804E-2</v>
      </c>
      <c r="Y934" s="67">
        <v>-1.0930075200008105E-2</v>
      </c>
      <c r="Z934" s="67">
        <v>-1.1196662400038804E-2</v>
      </c>
      <c r="AA934" s="67">
        <v>-1.1196662400038804E-2</v>
      </c>
      <c r="AB934" s="67">
        <v>-1.0930075200008105E-2</v>
      </c>
      <c r="AC934" s="67">
        <v>-1.1196662400038804E-2</v>
      </c>
      <c r="AD934" s="67">
        <v>-1.1196662400038804E-2</v>
      </c>
      <c r="AE934" s="67">
        <v>-1.1196662400038804E-2</v>
      </c>
      <c r="AF934" s="67">
        <v>-1.1463249599955816E-2</v>
      </c>
      <c r="AG934" s="67">
        <v>-2.1583660562782825E-2</v>
      </c>
      <c r="AH934" s="67">
        <v>-2.1029170226142924E-2</v>
      </c>
      <c r="AI934" s="67">
        <v>-2.4025126488140813E-2</v>
      </c>
      <c r="AJ934" s="67">
        <v>-2.1147285666074822E-2</v>
      </c>
      <c r="AK934" s="67">
        <v>-1.284862983527546E-2</v>
      </c>
      <c r="AL934" s="67">
        <v>-1.2382962471178871E-2</v>
      </c>
      <c r="AM934" s="67">
        <v>-1.2603332634512299E-2</v>
      </c>
      <c r="AN934" s="67">
        <v>-1.9044182329707837E-2</v>
      </c>
      <c r="AO934" s="67">
        <v>-1.993483552212183E-2</v>
      </c>
      <c r="AP934" s="67">
        <v>-1.9859684632820063E-2</v>
      </c>
      <c r="AQ934" s="67">
        <v>-1.9879737393921459E-2</v>
      </c>
      <c r="AR934" s="67">
        <v>-1.3750291823612315E-2</v>
      </c>
      <c r="AS934" s="67">
        <v>-1.3371720191344139E-2</v>
      </c>
      <c r="AT934" s="67">
        <v>-1.3573981110880595E-2</v>
      </c>
      <c r="AU934" s="67">
        <v>-1.363987235311015E-2</v>
      </c>
      <c r="AV934" s="67">
        <v>-1.246647710581783E-2</v>
      </c>
      <c r="AW934" s="67">
        <v>-1.1851479218648819E-2</v>
      </c>
      <c r="AX934" s="67">
        <v>-1.2244630068039442E-2</v>
      </c>
      <c r="AY934" s="67">
        <v>-1.2364294081066873E-2</v>
      </c>
      <c r="AZ934" s="67">
        <v>-1.201335565701811E-2</v>
      </c>
      <c r="BA934" s="67">
        <v>-1.2159524450339632E-2</v>
      </c>
      <c r="BB934" s="67">
        <v>-1.2225973126533063E-2</v>
      </c>
    </row>
    <row r="935" spans="1:54" ht="14.85" customHeight="1" x14ac:dyDescent="0.25">
      <c r="A935" s="6" t="s">
        <v>2636</v>
      </c>
      <c r="B935" s="6" t="s">
        <v>2637</v>
      </c>
      <c r="C935" s="6" t="s">
        <v>7516</v>
      </c>
      <c r="D935" s="6"/>
      <c r="E935" s="6"/>
      <c r="G935" s="12" t="s">
        <v>4863</v>
      </c>
      <c r="H935" s="6">
        <v>0</v>
      </c>
      <c r="I935" s="6">
        <v>0</v>
      </c>
      <c r="J935" s="6">
        <v>1000</v>
      </c>
      <c r="K935" s="13" t="s">
        <v>5274</v>
      </c>
      <c r="L935" s="7" t="s">
        <v>6350</v>
      </c>
      <c r="M935" s="14"/>
      <c r="N935" s="67">
        <v>1.05534E-5</v>
      </c>
      <c r="O935" s="67">
        <v>1.05534E-5</v>
      </c>
      <c r="P935" s="67">
        <v>1.05534E-5</v>
      </c>
      <c r="Q935" s="67">
        <v>1.08108E-5</v>
      </c>
      <c r="R935" s="67">
        <v>1.05534E-5</v>
      </c>
      <c r="S935" s="67">
        <v>1.08108E-5</v>
      </c>
      <c r="T935" s="67">
        <v>1.05534E-5</v>
      </c>
      <c r="U935" s="67">
        <v>1.05534E-5</v>
      </c>
      <c r="V935" s="67">
        <v>1.05534E-5</v>
      </c>
      <c r="W935" s="67">
        <v>1.08108E-5</v>
      </c>
      <c r="X935" s="67">
        <v>1.08108E-5</v>
      </c>
      <c r="Y935" s="67">
        <v>1.05534E-5</v>
      </c>
      <c r="Z935" s="67">
        <v>1.08108E-5</v>
      </c>
      <c r="AA935" s="67">
        <v>1.08108E-5</v>
      </c>
      <c r="AB935" s="67">
        <v>1.05534E-5</v>
      </c>
      <c r="AC935" s="67">
        <v>1.08108E-5</v>
      </c>
      <c r="AD935" s="67">
        <v>1.08108E-5</v>
      </c>
      <c r="AE935" s="67">
        <v>1.08108E-5</v>
      </c>
      <c r="AF935" s="67">
        <v>1.1068199999999997E-5</v>
      </c>
      <c r="AG935" s="67">
        <v>2.0839838630092391E-5</v>
      </c>
      <c r="AH935" s="67">
        <v>2.0304457289055086E-5</v>
      </c>
      <c r="AI935" s="67">
        <v>2.3197166098141295E-5</v>
      </c>
      <c r="AJ935" s="67">
        <v>2.0418502202793294E-5</v>
      </c>
      <c r="AK935" s="67">
        <v>1.2405836887888064E-5</v>
      </c>
      <c r="AL935" s="67">
        <v>1.1956217478144434E-5</v>
      </c>
      <c r="AM935" s="67">
        <v>1.2168993185411681E-5</v>
      </c>
      <c r="AN935" s="67">
        <v>1.8387876580952341E-5</v>
      </c>
      <c r="AO935" s="67">
        <v>1.9247835842766085E-5</v>
      </c>
      <c r="AP935" s="67">
        <v>1.9175274823733119E-5</v>
      </c>
      <c r="AQ935" s="67">
        <v>1.919463652119964E-5</v>
      </c>
      <c r="AR935" s="67">
        <v>1.3276425557604761E-5</v>
      </c>
      <c r="AS935" s="67">
        <v>1.2910900362978941E-5</v>
      </c>
      <c r="AT935" s="67">
        <v>1.310619091215401E-5</v>
      </c>
      <c r="AU935" s="67">
        <v>1.3169811392594102E-5</v>
      </c>
      <c r="AV935" s="67">
        <v>1.2036854008879435E-5</v>
      </c>
      <c r="AW935" s="67">
        <v>1.1443050344801169E-5</v>
      </c>
      <c r="AX935" s="67">
        <v>1.1822652323618968E-5</v>
      </c>
      <c r="AY935" s="67">
        <v>1.1938192443044751E-5</v>
      </c>
      <c r="AZ935" s="67">
        <v>1.159934815368565E-5</v>
      </c>
      <c r="BA935" s="67">
        <v>1.1740479638584496E-5</v>
      </c>
      <c r="BB935" s="67">
        <v>1.1804638342643783E-5</v>
      </c>
    </row>
    <row r="936" spans="1:54" ht="14.85" customHeight="1" x14ac:dyDescent="0.25">
      <c r="A936" s="6" t="s">
        <v>2638</v>
      </c>
      <c r="B936" s="6" t="s">
        <v>2639</v>
      </c>
      <c r="C936" s="6" t="s">
        <v>7517</v>
      </c>
      <c r="D936" s="6"/>
      <c r="E936" s="6"/>
      <c r="G936" s="12" t="s">
        <v>4964</v>
      </c>
      <c r="H936" s="6">
        <v>0</v>
      </c>
      <c r="I936" s="6">
        <v>0</v>
      </c>
      <c r="J936" s="6">
        <v>1000</v>
      </c>
      <c r="K936" s="13" t="s">
        <v>5275</v>
      </c>
      <c r="L936" s="7" t="s">
        <v>6351</v>
      </c>
      <c r="M936" s="14"/>
      <c r="N936" s="67">
        <v>0</v>
      </c>
      <c r="O936" s="67">
        <v>0</v>
      </c>
      <c r="P936" s="67">
        <v>0</v>
      </c>
      <c r="Q936" s="67">
        <v>0</v>
      </c>
      <c r="R936" s="67">
        <v>0</v>
      </c>
      <c r="S936" s="67">
        <v>0</v>
      </c>
      <c r="T936" s="67">
        <v>0</v>
      </c>
      <c r="U936" s="67">
        <v>0</v>
      </c>
      <c r="V936" s="67">
        <v>0</v>
      </c>
      <c r="W936" s="67">
        <v>0</v>
      </c>
      <c r="X936" s="67">
        <v>0</v>
      </c>
      <c r="Y936" s="67">
        <v>0</v>
      </c>
      <c r="Z936" s="67">
        <v>0</v>
      </c>
      <c r="AA936" s="67">
        <v>0</v>
      </c>
      <c r="AB936" s="67">
        <v>0</v>
      </c>
      <c r="AC936" s="67">
        <v>0</v>
      </c>
      <c r="AD936" s="67">
        <v>0</v>
      </c>
      <c r="AE936" s="67">
        <v>0</v>
      </c>
      <c r="AF936" s="67">
        <v>0</v>
      </c>
      <c r="AG936" s="67">
        <v>0</v>
      </c>
      <c r="AH936" s="67">
        <v>0</v>
      </c>
      <c r="AI936" s="67">
        <v>0</v>
      </c>
      <c r="AJ936" s="67">
        <v>0</v>
      </c>
      <c r="AK936" s="67">
        <v>0</v>
      </c>
      <c r="AL936" s="67">
        <v>0</v>
      </c>
      <c r="AM936" s="67">
        <v>0</v>
      </c>
      <c r="AN936" s="67">
        <v>0</v>
      </c>
      <c r="AO936" s="67">
        <v>0</v>
      </c>
      <c r="AP936" s="67">
        <v>0</v>
      </c>
      <c r="AQ936" s="67">
        <v>0</v>
      </c>
      <c r="AR936" s="67">
        <v>0</v>
      </c>
      <c r="AS936" s="67">
        <v>0</v>
      </c>
      <c r="AT936" s="67">
        <v>0</v>
      </c>
      <c r="AU936" s="67">
        <v>0</v>
      </c>
      <c r="AV936" s="67">
        <v>0</v>
      </c>
      <c r="AW936" s="67">
        <v>0</v>
      </c>
      <c r="AX936" s="67">
        <v>0</v>
      </c>
      <c r="AY936" s="67">
        <v>0</v>
      </c>
      <c r="AZ936" s="67">
        <v>0</v>
      </c>
      <c r="BA936" s="67">
        <v>0</v>
      </c>
      <c r="BB936" s="67">
        <v>0</v>
      </c>
    </row>
    <row r="937" spans="1:54" ht="14.85" customHeight="1" x14ac:dyDescent="0.25">
      <c r="A937" s="6" t="s">
        <v>2640</v>
      </c>
      <c r="B937" s="6" t="s">
        <v>2641</v>
      </c>
      <c r="C937" s="6" t="s">
        <v>7518</v>
      </c>
      <c r="D937" s="6"/>
      <c r="E937" s="6"/>
      <c r="G937" s="12" t="s">
        <v>4820</v>
      </c>
      <c r="H937" s="6">
        <v>0</v>
      </c>
      <c r="I937" s="6">
        <v>0</v>
      </c>
      <c r="J937" s="6">
        <v>1000</v>
      </c>
      <c r="L937" s="7" t="s">
        <v>6352</v>
      </c>
      <c r="M937" s="14"/>
      <c r="N937" s="67">
        <v>0</v>
      </c>
      <c r="O937" s="67">
        <v>0</v>
      </c>
      <c r="P937" s="67">
        <v>0</v>
      </c>
      <c r="Q937" s="67">
        <v>0</v>
      </c>
      <c r="R937" s="67">
        <v>0</v>
      </c>
      <c r="S937" s="67">
        <v>0</v>
      </c>
      <c r="T937" s="67">
        <v>0</v>
      </c>
      <c r="U937" s="67">
        <v>0</v>
      </c>
      <c r="V937" s="67">
        <v>0</v>
      </c>
      <c r="W937" s="67">
        <v>0</v>
      </c>
      <c r="X937" s="67">
        <v>0</v>
      </c>
      <c r="Y937" s="67">
        <v>0</v>
      </c>
      <c r="Z937" s="67">
        <v>0</v>
      </c>
      <c r="AA937" s="67">
        <v>0</v>
      </c>
      <c r="AB937" s="67">
        <v>0</v>
      </c>
      <c r="AC937" s="67">
        <v>0</v>
      </c>
      <c r="AD937" s="67">
        <v>0</v>
      </c>
      <c r="AE937" s="67">
        <v>0</v>
      </c>
      <c r="AF937" s="67">
        <v>0</v>
      </c>
      <c r="AG937" s="67">
        <v>0</v>
      </c>
      <c r="AH937" s="67">
        <v>0</v>
      </c>
      <c r="AI937" s="67">
        <v>0</v>
      </c>
      <c r="AJ937" s="67">
        <v>0</v>
      </c>
      <c r="AK937" s="67">
        <v>0</v>
      </c>
      <c r="AL937" s="67">
        <v>0</v>
      </c>
      <c r="AM937" s="67">
        <v>0</v>
      </c>
      <c r="AN937" s="67">
        <v>0</v>
      </c>
      <c r="AO937" s="67">
        <v>0</v>
      </c>
      <c r="AP937" s="67">
        <v>0</v>
      </c>
      <c r="AQ937" s="67">
        <v>0</v>
      </c>
      <c r="AR937" s="67">
        <v>0</v>
      </c>
      <c r="AS937" s="67">
        <v>0</v>
      </c>
      <c r="AT937" s="67">
        <v>0</v>
      </c>
      <c r="AU937" s="67">
        <v>0</v>
      </c>
      <c r="AV937" s="67">
        <v>0</v>
      </c>
      <c r="AW937" s="67">
        <v>0</v>
      </c>
      <c r="AX937" s="67">
        <v>0</v>
      </c>
      <c r="AY937" s="67">
        <v>0</v>
      </c>
      <c r="AZ937" s="67">
        <v>0</v>
      </c>
      <c r="BA937" s="67">
        <v>0</v>
      </c>
      <c r="BB937" s="67">
        <v>0</v>
      </c>
    </row>
    <row r="938" spans="1:54" ht="14.85" customHeight="1" x14ac:dyDescent="0.25">
      <c r="A938" s="6" t="s">
        <v>2642</v>
      </c>
      <c r="B938" s="6" t="s">
        <v>2643</v>
      </c>
      <c r="C938" s="6" t="s">
        <v>7519</v>
      </c>
      <c r="D938" s="6"/>
      <c r="E938" s="6"/>
      <c r="G938" s="12" t="s">
        <v>4827</v>
      </c>
      <c r="H938" s="6">
        <v>0</v>
      </c>
      <c r="I938" s="6">
        <v>0</v>
      </c>
      <c r="J938" s="6">
        <v>1000</v>
      </c>
      <c r="K938" s="13" t="s">
        <v>5262</v>
      </c>
      <c r="L938" s="7" t="s">
        <v>6353</v>
      </c>
      <c r="M938" s="14"/>
      <c r="N938" s="67">
        <v>0</v>
      </c>
      <c r="O938" s="67">
        <v>0</v>
      </c>
      <c r="P938" s="67">
        <v>0</v>
      </c>
      <c r="Q938" s="67">
        <v>0</v>
      </c>
      <c r="R938" s="67">
        <v>0</v>
      </c>
      <c r="S938" s="67">
        <v>0</v>
      </c>
      <c r="T938" s="67">
        <v>0</v>
      </c>
      <c r="U938" s="67">
        <v>0</v>
      </c>
      <c r="V938" s="67">
        <v>0</v>
      </c>
      <c r="W938" s="67">
        <v>0</v>
      </c>
      <c r="X938" s="67">
        <v>0</v>
      </c>
      <c r="Y938" s="67">
        <v>0</v>
      </c>
      <c r="Z938" s="67">
        <v>0</v>
      </c>
      <c r="AA938" s="67">
        <v>0</v>
      </c>
      <c r="AB938" s="67">
        <v>0</v>
      </c>
      <c r="AC938" s="67">
        <v>0</v>
      </c>
      <c r="AD938" s="67">
        <v>0</v>
      </c>
      <c r="AE938" s="67">
        <v>0</v>
      </c>
      <c r="AF938" s="67">
        <v>0</v>
      </c>
      <c r="AG938" s="67">
        <v>0</v>
      </c>
      <c r="AH938" s="67">
        <v>0</v>
      </c>
      <c r="AI938" s="67">
        <v>0</v>
      </c>
      <c r="AJ938" s="67">
        <v>0</v>
      </c>
      <c r="AK938" s="67">
        <v>0</v>
      </c>
      <c r="AL938" s="67">
        <v>0</v>
      </c>
      <c r="AM938" s="67">
        <v>0</v>
      </c>
      <c r="AN938" s="67">
        <v>0</v>
      </c>
      <c r="AO938" s="67">
        <v>0</v>
      </c>
      <c r="AP938" s="67">
        <v>0</v>
      </c>
      <c r="AQ938" s="67">
        <v>0</v>
      </c>
      <c r="AR938" s="67">
        <v>0</v>
      </c>
      <c r="AS938" s="67">
        <v>0</v>
      </c>
      <c r="AT938" s="67">
        <v>0</v>
      </c>
      <c r="AU938" s="67">
        <v>0</v>
      </c>
      <c r="AV938" s="67">
        <v>0</v>
      </c>
      <c r="AW938" s="67">
        <v>0</v>
      </c>
      <c r="AX938" s="67">
        <v>0</v>
      </c>
      <c r="AY938" s="67">
        <v>0</v>
      </c>
      <c r="AZ938" s="67">
        <v>0</v>
      </c>
      <c r="BA938" s="67">
        <v>0</v>
      </c>
      <c r="BB938" s="67">
        <v>0</v>
      </c>
    </row>
    <row r="939" spans="1:54" ht="14.85" customHeight="1" x14ac:dyDescent="0.25">
      <c r="A939" s="6" t="s">
        <v>2644</v>
      </c>
      <c r="B939" s="6" t="s">
        <v>2645</v>
      </c>
      <c r="C939" s="6" t="s">
        <v>7520</v>
      </c>
      <c r="D939" s="6"/>
      <c r="E939" s="6"/>
      <c r="G939" s="12" t="s">
        <v>4518</v>
      </c>
      <c r="H939" s="6">
        <v>0</v>
      </c>
      <c r="I939" s="6">
        <v>0</v>
      </c>
      <c r="J939" s="6">
        <v>1000</v>
      </c>
      <c r="L939" s="7" t="s">
        <v>6354</v>
      </c>
      <c r="M939" s="14"/>
      <c r="N939" s="67">
        <v>3.6531000000000237E-5</v>
      </c>
      <c r="O939" s="67">
        <v>3.6531000000000237E-5</v>
      </c>
      <c r="P939" s="67">
        <v>3.6531000000006308E-5</v>
      </c>
      <c r="Q939" s="67">
        <v>3.742200000000917E-5</v>
      </c>
      <c r="R939" s="67">
        <v>3.6531000000000237E-5</v>
      </c>
      <c r="S939" s="67">
        <v>3.7421999999998762E-5</v>
      </c>
      <c r="T939" s="67">
        <v>3.6531000000001104E-5</v>
      </c>
      <c r="U939" s="67">
        <v>3.6531000000001104E-5</v>
      </c>
      <c r="V939" s="67">
        <v>3.6531000000001104E-5</v>
      </c>
      <c r="W939" s="67">
        <v>3.742200000000917E-5</v>
      </c>
      <c r="X939" s="67">
        <v>3.742200000000917E-5</v>
      </c>
      <c r="Y939" s="67">
        <v>3.6531000000000237E-5</v>
      </c>
      <c r="Z939" s="67">
        <v>3.742200000000917E-5</v>
      </c>
      <c r="AA939" s="67">
        <v>3.7421999999998762E-5</v>
      </c>
      <c r="AB939" s="67">
        <v>3.6531000000000237E-5</v>
      </c>
      <c r="AC939" s="67">
        <v>3.7421999999998762E-5</v>
      </c>
      <c r="AD939" s="67">
        <v>3.7421999999998762E-5</v>
      </c>
      <c r="AE939" s="67">
        <v>3.7421999999998762E-5</v>
      </c>
      <c r="AF939" s="67">
        <v>3.8313000000001624E-5</v>
      </c>
      <c r="AG939" s="67">
        <v>7.2137902950318578E-5</v>
      </c>
      <c r="AH939" s="67">
        <v>7.0284659846729658E-5</v>
      </c>
      <c r="AI939" s="67">
        <v>8.0297882647420438E-5</v>
      </c>
      <c r="AJ939" s="67">
        <v>7.067943070197466E-5</v>
      </c>
      <c r="AK939" s="67">
        <v>4.2943281534996852E-5</v>
      </c>
      <c r="AL939" s="67">
        <v>4.1386906655114727E-5</v>
      </c>
      <c r="AM939" s="67">
        <v>4.212343794950113E-5</v>
      </c>
      <c r="AN939" s="67">
        <v>6.3650342010987404E-5</v>
      </c>
      <c r="AO939" s="67">
        <v>6.6627124071114152E-5</v>
      </c>
      <c r="AP939" s="67">
        <v>6.6375951312921261E-5</v>
      </c>
      <c r="AQ939" s="67">
        <v>6.6442972573379361E-5</v>
      </c>
      <c r="AR939" s="67">
        <v>4.595685769940433E-5</v>
      </c>
      <c r="AS939" s="67">
        <v>4.4691578179541919E-5</v>
      </c>
      <c r="AT939" s="67">
        <v>4.5367583926684066E-5</v>
      </c>
      <c r="AU939" s="67">
        <v>4.5587808666671531E-5</v>
      </c>
      <c r="AV939" s="67">
        <v>4.1666033107659942E-5</v>
      </c>
      <c r="AW939" s="67">
        <v>3.9610558885850612E-5</v>
      </c>
      <c r="AX939" s="67">
        <v>4.0924565735604539E-5</v>
      </c>
      <c r="AY939" s="67">
        <v>4.1324512302846547E-5</v>
      </c>
      <c r="AZ939" s="67">
        <v>4.015158976275815E-5</v>
      </c>
      <c r="BA939" s="67">
        <v>4.0640121825871213E-5</v>
      </c>
      <c r="BB939" s="67">
        <v>4.0862209647614389E-5</v>
      </c>
    </row>
    <row r="940" spans="1:54" ht="14.85" customHeight="1" x14ac:dyDescent="0.25">
      <c r="A940" s="6" t="s">
        <v>2646</v>
      </c>
      <c r="C940" s="6" t="s">
        <v>7521</v>
      </c>
      <c r="D940" s="6"/>
      <c r="E940" s="6"/>
      <c r="G940" s="12" t="s">
        <v>4512</v>
      </c>
      <c r="H940" s="6">
        <v>1</v>
      </c>
      <c r="I940" s="6">
        <v>0</v>
      </c>
      <c r="J940" s="6">
        <v>1000</v>
      </c>
      <c r="L940" s="7" t="s">
        <v>6355</v>
      </c>
      <c r="M940" s="14"/>
      <c r="N940" s="67">
        <v>3.6531000000000237E-5</v>
      </c>
      <c r="O940" s="67">
        <v>3.6531000000000237E-5</v>
      </c>
      <c r="P940" s="67">
        <v>3.6531000000006308E-5</v>
      </c>
      <c r="Q940" s="67">
        <v>3.742200000000917E-5</v>
      </c>
      <c r="R940" s="67">
        <v>3.6531000000000237E-5</v>
      </c>
      <c r="S940" s="67">
        <v>3.7421999999998762E-5</v>
      </c>
      <c r="T940" s="67">
        <v>3.6531000000001104E-5</v>
      </c>
      <c r="U940" s="67">
        <v>3.6531000000001104E-5</v>
      </c>
      <c r="V940" s="67">
        <v>3.6531000000001104E-5</v>
      </c>
      <c r="W940" s="67">
        <v>3.742200000000917E-5</v>
      </c>
      <c r="X940" s="67">
        <v>3.742200000000917E-5</v>
      </c>
      <c r="Y940" s="67">
        <v>3.6531000000000237E-5</v>
      </c>
      <c r="Z940" s="67">
        <v>3.742200000000917E-5</v>
      </c>
      <c r="AA940" s="67">
        <v>3.7421999999998762E-5</v>
      </c>
      <c r="AB940" s="67">
        <v>3.6531000000000237E-5</v>
      </c>
      <c r="AC940" s="67">
        <v>3.7421999999998762E-5</v>
      </c>
      <c r="AD940" s="67">
        <v>3.7421999999998762E-5</v>
      </c>
      <c r="AE940" s="67">
        <v>3.7421999999998762E-5</v>
      </c>
      <c r="AF940" s="67">
        <v>3.8313000000001624E-5</v>
      </c>
      <c r="AG940" s="67">
        <v>7.2137902950318578E-5</v>
      </c>
      <c r="AH940" s="67">
        <v>7.0284659846729658E-5</v>
      </c>
      <c r="AI940" s="67">
        <v>8.0297882647420438E-5</v>
      </c>
      <c r="AJ940" s="67">
        <v>7.067943070197466E-5</v>
      </c>
      <c r="AK940" s="67">
        <v>4.2943281534996852E-5</v>
      </c>
      <c r="AL940" s="67">
        <v>4.1386906655114727E-5</v>
      </c>
      <c r="AM940" s="67">
        <v>4.212343794950113E-5</v>
      </c>
      <c r="AN940" s="67">
        <v>6.3650342010987404E-5</v>
      </c>
      <c r="AO940" s="67">
        <v>6.6627124071114152E-5</v>
      </c>
      <c r="AP940" s="67">
        <v>6.6375951312921261E-5</v>
      </c>
      <c r="AQ940" s="67">
        <v>6.6442972573379361E-5</v>
      </c>
      <c r="AR940" s="67">
        <v>4.595685769940433E-5</v>
      </c>
      <c r="AS940" s="67">
        <v>4.4691578179541919E-5</v>
      </c>
      <c r="AT940" s="67">
        <v>4.5367583926684066E-5</v>
      </c>
      <c r="AU940" s="67">
        <v>4.5587808666671531E-5</v>
      </c>
      <c r="AV940" s="67">
        <v>4.1666033107659942E-5</v>
      </c>
      <c r="AW940" s="67">
        <v>3.9610558885850612E-5</v>
      </c>
      <c r="AX940" s="67">
        <v>4.0924565735604539E-5</v>
      </c>
      <c r="AY940" s="67">
        <v>4.1324512302846547E-5</v>
      </c>
      <c r="AZ940" s="67">
        <v>4.015158976275815E-5</v>
      </c>
      <c r="BA940" s="67">
        <v>4.0640121825871213E-5</v>
      </c>
      <c r="BB940" s="67">
        <v>4.0862209647614389E-5</v>
      </c>
    </row>
    <row r="941" spans="1:54" ht="14.85" customHeight="1" x14ac:dyDescent="0.25">
      <c r="A941" s="6" t="s">
        <v>2647</v>
      </c>
      <c r="B941" s="6" t="s">
        <v>2648</v>
      </c>
      <c r="C941" s="6" t="s">
        <v>7522</v>
      </c>
      <c r="D941" s="6"/>
      <c r="E941" s="6"/>
      <c r="H941" s="6">
        <v>0</v>
      </c>
      <c r="I941" s="6">
        <v>0</v>
      </c>
      <c r="J941" s="6">
        <v>1000</v>
      </c>
      <c r="K941" s="13" t="s">
        <v>5276</v>
      </c>
      <c r="L941" s="7" t="s">
        <v>6356</v>
      </c>
      <c r="M941" s="14"/>
      <c r="N941" s="67">
        <v>0</v>
      </c>
      <c r="O941" s="67">
        <v>0</v>
      </c>
      <c r="P941" s="67">
        <v>0</v>
      </c>
      <c r="Q941" s="67">
        <v>0</v>
      </c>
      <c r="R941" s="67">
        <v>0</v>
      </c>
      <c r="S941" s="67">
        <v>0</v>
      </c>
      <c r="T941" s="67">
        <v>0</v>
      </c>
      <c r="U941" s="67">
        <v>0</v>
      </c>
      <c r="V941" s="67">
        <v>0</v>
      </c>
      <c r="W941" s="67">
        <v>0</v>
      </c>
      <c r="X941" s="67">
        <v>0</v>
      </c>
      <c r="Y941" s="67">
        <v>0</v>
      </c>
      <c r="Z941" s="67">
        <v>0</v>
      </c>
      <c r="AA941" s="67">
        <v>0</v>
      </c>
      <c r="AB941" s="67">
        <v>0</v>
      </c>
      <c r="AC941" s="67">
        <v>0</v>
      </c>
      <c r="AD941" s="67">
        <v>0</v>
      </c>
      <c r="AE941" s="67">
        <v>0</v>
      </c>
      <c r="AF941" s="67">
        <v>0</v>
      </c>
      <c r="AG941" s="67">
        <v>0</v>
      </c>
      <c r="AH941" s="67">
        <v>0</v>
      </c>
      <c r="AI941" s="67">
        <v>0</v>
      </c>
      <c r="AJ941" s="67">
        <v>0</v>
      </c>
      <c r="AK941" s="67">
        <v>0</v>
      </c>
      <c r="AL941" s="67">
        <v>0</v>
      </c>
      <c r="AM941" s="67">
        <v>0</v>
      </c>
      <c r="AN941" s="67">
        <v>0</v>
      </c>
      <c r="AO941" s="67">
        <v>0</v>
      </c>
      <c r="AP941" s="67">
        <v>0</v>
      </c>
      <c r="AQ941" s="67">
        <v>0</v>
      </c>
      <c r="AR941" s="67">
        <v>0</v>
      </c>
      <c r="AS941" s="67">
        <v>0</v>
      </c>
      <c r="AT941" s="67">
        <v>0</v>
      </c>
      <c r="AU941" s="67">
        <v>0</v>
      </c>
      <c r="AV941" s="67">
        <v>0</v>
      </c>
      <c r="AW941" s="67">
        <v>0</v>
      </c>
      <c r="AX941" s="67">
        <v>0</v>
      </c>
      <c r="AY941" s="67">
        <v>0</v>
      </c>
      <c r="AZ941" s="67">
        <v>0</v>
      </c>
      <c r="BA941" s="67">
        <v>0</v>
      </c>
      <c r="BB941" s="67">
        <v>0</v>
      </c>
    </row>
    <row r="942" spans="1:54" ht="14.85" customHeight="1" x14ac:dyDescent="0.25">
      <c r="A942" s="6" t="s">
        <v>2649</v>
      </c>
      <c r="B942" s="6" t="s">
        <v>2650</v>
      </c>
      <c r="C942" s="6" t="s">
        <v>7523</v>
      </c>
      <c r="D942" s="6"/>
      <c r="E942" s="6"/>
      <c r="G942" s="12" t="s">
        <v>4965</v>
      </c>
      <c r="H942" s="6">
        <v>0</v>
      </c>
      <c r="I942" s="6">
        <v>0</v>
      </c>
      <c r="J942" s="6">
        <v>1000</v>
      </c>
      <c r="K942" s="13" t="s">
        <v>5277</v>
      </c>
      <c r="L942" s="7" t="s">
        <v>6357</v>
      </c>
      <c r="M942" s="14"/>
      <c r="N942" s="67">
        <v>3.9229816800000015E-3</v>
      </c>
      <c r="O942" s="67">
        <v>3.9229816800000015E-3</v>
      </c>
      <c r="P942" s="67">
        <v>3.9229816800000015E-3</v>
      </c>
      <c r="Q942" s="67">
        <v>4.0186641599999993E-3</v>
      </c>
      <c r="R942" s="67">
        <v>3.9229816800000015E-3</v>
      </c>
      <c r="S942" s="67">
        <v>4.0186641599999993E-3</v>
      </c>
      <c r="T942" s="67">
        <v>3.9229816800000015E-3</v>
      </c>
      <c r="U942" s="67">
        <v>3.9229816800000015E-3</v>
      </c>
      <c r="V942" s="67">
        <v>3.9229816800000015E-3</v>
      </c>
      <c r="W942" s="67">
        <v>4.0186641599999993E-3</v>
      </c>
      <c r="X942" s="67">
        <v>4.0186641599999993E-3</v>
      </c>
      <c r="Y942" s="67">
        <v>3.9229816800000015E-3</v>
      </c>
      <c r="Z942" s="67">
        <v>4.0186641599999993E-3</v>
      </c>
      <c r="AA942" s="67">
        <v>4.0186641599999993E-3</v>
      </c>
      <c r="AB942" s="67">
        <v>3.9229816800000015E-3</v>
      </c>
      <c r="AC942" s="67">
        <v>4.0186641599999993E-3</v>
      </c>
      <c r="AD942" s="67">
        <v>4.0186641599999993E-3</v>
      </c>
      <c r="AE942" s="67">
        <v>4.0186641599999993E-3</v>
      </c>
      <c r="AF942" s="67">
        <v>4.1143466399999997E-3</v>
      </c>
      <c r="AG942" s="67">
        <v>7.7467266624982201E-3</v>
      </c>
      <c r="AH942" s="67">
        <v>7.547711066320387E-3</v>
      </c>
      <c r="AI942" s="67">
        <v>8.6230084741339644E-3</v>
      </c>
      <c r="AJ942" s="67">
        <v>7.590104617904915E-3</v>
      </c>
      <c r="AK942" s="67">
        <v>4.6115821286270842E-3</v>
      </c>
      <c r="AL942" s="67">
        <v>4.4444465412906194E-3</v>
      </c>
      <c r="AM942" s="67">
        <v>4.5235409754595564E-3</v>
      </c>
      <c r="AN942" s="67">
        <v>6.83526664024647E-3</v>
      </c>
      <c r="AO942" s="67">
        <v>7.1549365503836403E-3</v>
      </c>
      <c r="AP942" s="67">
        <v>7.1279636745001851E-3</v>
      </c>
      <c r="AQ942" s="67">
        <v>7.1351609364683549E-3</v>
      </c>
      <c r="AR942" s="67">
        <v>4.9352032746192952E-3</v>
      </c>
      <c r="AS942" s="67">
        <v>4.7993277613159512E-3</v>
      </c>
      <c r="AT942" s="67">
        <v>4.8719224935056642E-3</v>
      </c>
      <c r="AU942" s="67">
        <v>4.8955719315293585E-3</v>
      </c>
      <c r="AV942" s="67">
        <v>4.4744213013501411E-3</v>
      </c>
      <c r="AW942" s="67">
        <v>4.2536885615984104E-3</v>
      </c>
      <c r="AX942" s="67">
        <v>4.3947967929356072E-3</v>
      </c>
      <c r="AY942" s="67">
        <v>4.4377461525554798E-3</v>
      </c>
      <c r="AZ942" s="67">
        <v>4.311788646962177E-3</v>
      </c>
      <c r="BA942" s="67">
        <v>4.3642510031440115E-3</v>
      </c>
      <c r="BB942" s="67">
        <v>4.3881005133148679E-3</v>
      </c>
    </row>
    <row r="943" spans="1:54" ht="14.85" customHeight="1" x14ac:dyDescent="0.25">
      <c r="A943" s="6" t="s">
        <v>2651</v>
      </c>
      <c r="B943" s="6" t="s">
        <v>2652</v>
      </c>
      <c r="C943" s="6" t="s">
        <v>7524</v>
      </c>
      <c r="D943" s="6"/>
      <c r="E943" s="6"/>
      <c r="G943" s="12" t="s">
        <v>4820</v>
      </c>
      <c r="H943" s="6">
        <v>0</v>
      </c>
      <c r="I943" s="6">
        <v>0</v>
      </c>
      <c r="J943" s="6">
        <v>1000</v>
      </c>
      <c r="K943" s="13" t="s">
        <v>4558</v>
      </c>
      <c r="L943" s="7" t="s">
        <v>6358</v>
      </c>
      <c r="M943" s="14"/>
      <c r="N943" s="67">
        <v>0</v>
      </c>
      <c r="O943" s="67">
        <v>0</v>
      </c>
      <c r="P943" s="67">
        <v>0</v>
      </c>
      <c r="Q943" s="67">
        <v>0</v>
      </c>
      <c r="R943" s="67">
        <v>0</v>
      </c>
      <c r="S943" s="67">
        <v>0</v>
      </c>
      <c r="T943" s="67">
        <v>0</v>
      </c>
      <c r="U943" s="67">
        <v>0</v>
      </c>
      <c r="V943" s="67">
        <v>0</v>
      </c>
      <c r="W943" s="67">
        <v>0</v>
      </c>
      <c r="X943" s="67">
        <v>0</v>
      </c>
      <c r="Y943" s="67">
        <v>0</v>
      </c>
      <c r="Z943" s="67">
        <v>0</v>
      </c>
      <c r="AA943" s="67">
        <v>0</v>
      </c>
      <c r="AB943" s="67">
        <v>0</v>
      </c>
      <c r="AC943" s="67">
        <v>0</v>
      </c>
      <c r="AD943" s="67">
        <v>0</v>
      </c>
      <c r="AE943" s="67">
        <v>0</v>
      </c>
      <c r="AF943" s="67">
        <v>0</v>
      </c>
      <c r="AG943" s="67">
        <v>0</v>
      </c>
      <c r="AH943" s="67">
        <v>0</v>
      </c>
      <c r="AI943" s="67">
        <v>0</v>
      </c>
      <c r="AJ943" s="67">
        <v>0</v>
      </c>
      <c r="AK943" s="67">
        <v>0</v>
      </c>
      <c r="AL943" s="67">
        <v>0</v>
      </c>
      <c r="AM943" s="67">
        <v>0</v>
      </c>
      <c r="AN943" s="67">
        <v>0</v>
      </c>
      <c r="AO943" s="67">
        <v>0</v>
      </c>
      <c r="AP943" s="67">
        <v>0</v>
      </c>
      <c r="AQ943" s="67">
        <v>0</v>
      </c>
      <c r="AR943" s="67">
        <v>0</v>
      </c>
      <c r="AS943" s="67">
        <v>0</v>
      </c>
      <c r="AT943" s="67">
        <v>0</v>
      </c>
      <c r="AU943" s="67">
        <v>0</v>
      </c>
      <c r="AV943" s="67">
        <v>0</v>
      </c>
      <c r="AW943" s="67">
        <v>0</v>
      </c>
      <c r="AX943" s="67">
        <v>0</v>
      </c>
      <c r="AY943" s="67">
        <v>0</v>
      </c>
      <c r="AZ943" s="67">
        <v>0</v>
      </c>
      <c r="BA943" s="67">
        <v>0</v>
      </c>
      <c r="BB943" s="67">
        <v>0</v>
      </c>
    </row>
    <row r="944" spans="1:54" ht="14.85" customHeight="1" x14ac:dyDescent="0.25">
      <c r="A944" s="6" t="s">
        <v>2653</v>
      </c>
      <c r="B944" s="6" t="s">
        <v>2654</v>
      </c>
      <c r="C944" s="6" t="s">
        <v>7525</v>
      </c>
      <c r="D944" s="6"/>
      <c r="E944" s="6"/>
      <c r="G944" s="12" t="s">
        <v>4821</v>
      </c>
      <c r="H944" s="6">
        <v>0</v>
      </c>
      <c r="I944" s="6">
        <v>0</v>
      </c>
      <c r="J944" s="6">
        <v>1000</v>
      </c>
      <c r="K944" s="13" t="s">
        <v>5264</v>
      </c>
      <c r="L944" s="7" t="s">
        <v>6359</v>
      </c>
      <c r="M944" s="14"/>
      <c r="N944" s="67">
        <v>0</v>
      </c>
      <c r="O944" s="67">
        <v>0</v>
      </c>
      <c r="P944" s="67">
        <v>0</v>
      </c>
      <c r="Q944" s="67">
        <v>0</v>
      </c>
      <c r="R944" s="67">
        <v>0</v>
      </c>
      <c r="S944" s="67">
        <v>0</v>
      </c>
      <c r="T944" s="67">
        <v>0</v>
      </c>
      <c r="U944" s="67">
        <v>0</v>
      </c>
      <c r="V944" s="67">
        <v>0</v>
      </c>
      <c r="W944" s="67">
        <v>0</v>
      </c>
      <c r="X944" s="67">
        <v>0</v>
      </c>
      <c r="Y944" s="67">
        <v>0</v>
      </c>
      <c r="Z944" s="67">
        <v>0</v>
      </c>
      <c r="AA944" s="67">
        <v>0</v>
      </c>
      <c r="AB944" s="67">
        <v>0</v>
      </c>
      <c r="AC944" s="67">
        <v>0</v>
      </c>
      <c r="AD944" s="67">
        <v>0</v>
      </c>
      <c r="AE944" s="67">
        <v>0</v>
      </c>
      <c r="AF944" s="67">
        <v>0</v>
      </c>
      <c r="AG944" s="67">
        <v>0</v>
      </c>
      <c r="AH944" s="67">
        <v>0</v>
      </c>
      <c r="AI944" s="67">
        <v>0</v>
      </c>
      <c r="AJ944" s="67">
        <v>0</v>
      </c>
      <c r="AK944" s="67">
        <v>0</v>
      </c>
      <c r="AL944" s="67">
        <v>0</v>
      </c>
      <c r="AM944" s="67">
        <v>0</v>
      </c>
      <c r="AN944" s="67">
        <v>0</v>
      </c>
      <c r="AO944" s="67">
        <v>0</v>
      </c>
      <c r="AP944" s="67">
        <v>0</v>
      </c>
      <c r="AQ944" s="67">
        <v>0</v>
      </c>
      <c r="AR944" s="67">
        <v>0</v>
      </c>
      <c r="AS944" s="67">
        <v>0</v>
      </c>
      <c r="AT944" s="67">
        <v>0</v>
      </c>
      <c r="AU944" s="67">
        <v>0</v>
      </c>
      <c r="AV944" s="67">
        <v>0</v>
      </c>
      <c r="AW944" s="67">
        <v>0</v>
      </c>
      <c r="AX944" s="67">
        <v>0</v>
      </c>
      <c r="AY944" s="67">
        <v>0</v>
      </c>
      <c r="AZ944" s="67">
        <v>0</v>
      </c>
      <c r="BA944" s="67">
        <v>0</v>
      </c>
      <c r="BB944" s="67">
        <v>0</v>
      </c>
    </row>
    <row r="945" spans="1:54" ht="14.85" customHeight="1" x14ac:dyDescent="0.25">
      <c r="A945" s="6" t="s">
        <v>2655</v>
      </c>
      <c r="B945" s="6" t="s">
        <v>2656</v>
      </c>
      <c r="C945" s="6" t="s">
        <v>7526</v>
      </c>
      <c r="D945" s="6"/>
      <c r="E945" s="6"/>
      <c r="G945" s="12" t="s">
        <v>4820</v>
      </c>
      <c r="H945" s="6">
        <v>0</v>
      </c>
      <c r="I945" s="6">
        <v>0</v>
      </c>
      <c r="J945" s="6">
        <v>1000</v>
      </c>
      <c r="K945" s="13" t="s">
        <v>4558</v>
      </c>
      <c r="L945" s="7" t="s">
        <v>6360</v>
      </c>
      <c r="M945" s="14"/>
      <c r="N945" s="67">
        <v>0</v>
      </c>
      <c r="O945" s="67">
        <v>0</v>
      </c>
      <c r="P945" s="67">
        <v>0</v>
      </c>
      <c r="Q945" s="67">
        <v>0</v>
      </c>
      <c r="R945" s="67">
        <v>0</v>
      </c>
      <c r="S945" s="67">
        <v>0</v>
      </c>
      <c r="T945" s="67">
        <v>0</v>
      </c>
      <c r="U945" s="67">
        <v>0</v>
      </c>
      <c r="V945" s="67">
        <v>0</v>
      </c>
      <c r="W945" s="67">
        <v>0</v>
      </c>
      <c r="X945" s="67">
        <v>0</v>
      </c>
      <c r="Y945" s="67">
        <v>0</v>
      </c>
      <c r="Z945" s="67">
        <v>0</v>
      </c>
      <c r="AA945" s="67">
        <v>0</v>
      </c>
      <c r="AB945" s="67">
        <v>0</v>
      </c>
      <c r="AC945" s="67">
        <v>0</v>
      </c>
      <c r="AD945" s="67">
        <v>0</v>
      </c>
      <c r="AE945" s="67">
        <v>0</v>
      </c>
      <c r="AF945" s="67">
        <v>0</v>
      </c>
      <c r="AG945" s="67">
        <v>0</v>
      </c>
      <c r="AH945" s="67">
        <v>0</v>
      </c>
      <c r="AI945" s="67">
        <v>0</v>
      </c>
      <c r="AJ945" s="67">
        <v>0</v>
      </c>
      <c r="AK945" s="67">
        <v>0</v>
      </c>
      <c r="AL945" s="67">
        <v>0</v>
      </c>
      <c r="AM945" s="67">
        <v>0</v>
      </c>
      <c r="AN945" s="67">
        <v>0</v>
      </c>
      <c r="AO945" s="67">
        <v>0</v>
      </c>
      <c r="AP945" s="67">
        <v>0</v>
      </c>
      <c r="AQ945" s="67">
        <v>0</v>
      </c>
      <c r="AR945" s="67">
        <v>0</v>
      </c>
      <c r="AS945" s="67">
        <v>0</v>
      </c>
      <c r="AT945" s="67">
        <v>0</v>
      </c>
      <c r="AU945" s="67">
        <v>0</v>
      </c>
      <c r="AV945" s="67">
        <v>0</v>
      </c>
      <c r="AW945" s="67">
        <v>0</v>
      </c>
      <c r="AX945" s="67">
        <v>0</v>
      </c>
      <c r="AY945" s="67">
        <v>0</v>
      </c>
      <c r="AZ945" s="67">
        <v>0</v>
      </c>
      <c r="BA945" s="67">
        <v>0</v>
      </c>
      <c r="BB945" s="67">
        <v>0</v>
      </c>
    </row>
    <row r="946" spans="1:54" ht="14.85" customHeight="1" x14ac:dyDescent="0.25">
      <c r="A946" s="6" t="s">
        <v>2657</v>
      </c>
      <c r="B946" s="6" t="s">
        <v>2658</v>
      </c>
      <c r="C946" s="6" t="s">
        <v>7527</v>
      </c>
      <c r="D946" s="6"/>
      <c r="E946" s="6"/>
      <c r="G946" s="12" t="s">
        <v>4961</v>
      </c>
      <c r="H946" s="6">
        <v>0</v>
      </c>
      <c r="I946" s="6">
        <v>0</v>
      </c>
      <c r="J946" s="6">
        <v>1000</v>
      </c>
      <c r="K946" s="13" t="s">
        <v>5265</v>
      </c>
      <c r="L946" s="7" t="s">
        <v>6361</v>
      </c>
      <c r="M946" s="14"/>
      <c r="N946" s="67">
        <v>0</v>
      </c>
      <c r="O946" s="67">
        <v>0</v>
      </c>
      <c r="P946" s="67">
        <v>0</v>
      </c>
      <c r="Q946" s="67">
        <v>0</v>
      </c>
      <c r="R946" s="67">
        <v>0</v>
      </c>
      <c r="S946" s="67">
        <v>0</v>
      </c>
      <c r="T946" s="67">
        <v>0</v>
      </c>
      <c r="U946" s="67">
        <v>0</v>
      </c>
      <c r="V946" s="67">
        <v>0</v>
      </c>
      <c r="W946" s="67">
        <v>0</v>
      </c>
      <c r="X946" s="67">
        <v>0</v>
      </c>
      <c r="Y946" s="67">
        <v>0</v>
      </c>
      <c r="Z946" s="67">
        <v>0</v>
      </c>
      <c r="AA946" s="67">
        <v>0</v>
      </c>
      <c r="AB946" s="67">
        <v>0</v>
      </c>
      <c r="AC946" s="67">
        <v>0</v>
      </c>
      <c r="AD946" s="67">
        <v>0</v>
      </c>
      <c r="AE946" s="67">
        <v>0</v>
      </c>
      <c r="AF946" s="67">
        <v>0</v>
      </c>
      <c r="AG946" s="67">
        <v>0</v>
      </c>
      <c r="AH946" s="67">
        <v>0</v>
      </c>
      <c r="AI946" s="67">
        <v>0</v>
      </c>
      <c r="AJ946" s="67">
        <v>0</v>
      </c>
      <c r="AK946" s="67">
        <v>0</v>
      </c>
      <c r="AL946" s="67">
        <v>0</v>
      </c>
      <c r="AM946" s="67">
        <v>0</v>
      </c>
      <c r="AN946" s="67">
        <v>0</v>
      </c>
      <c r="AO946" s="67">
        <v>0</v>
      </c>
      <c r="AP946" s="67">
        <v>0</v>
      </c>
      <c r="AQ946" s="67">
        <v>0</v>
      </c>
      <c r="AR946" s="67">
        <v>0</v>
      </c>
      <c r="AS946" s="67">
        <v>0</v>
      </c>
      <c r="AT946" s="67">
        <v>0</v>
      </c>
      <c r="AU946" s="67">
        <v>0</v>
      </c>
      <c r="AV946" s="67">
        <v>0</v>
      </c>
      <c r="AW946" s="67">
        <v>0</v>
      </c>
      <c r="AX946" s="67">
        <v>0</v>
      </c>
      <c r="AY946" s="67">
        <v>0</v>
      </c>
      <c r="AZ946" s="67">
        <v>0</v>
      </c>
      <c r="BA946" s="67">
        <v>0</v>
      </c>
      <c r="BB946" s="67">
        <v>0</v>
      </c>
    </row>
    <row r="947" spans="1:54" ht="14.85" customHeight="1" x14ac:dyDescent="0.25">
      <c r="A947" s="6" t="s">
        <v>2659</v>
      </c>
      <c r="B947" s="6" t="s">
        <v>2660</v>
      </c>
      <c r="C947" s="6" t="s">
        <v>7528</v>
      </c>
      <c r="D947" s="6"/>
      <c r="E947" s="6"/>
      <c r="G947" s="12" t="s">
        <v>4821</v>
      </c>
      <c r="H947" s="6">
        <v>0</v>
      </c>
      <c r="I947" s="6">
        <v>0</v>
      </c>
      <c r="J947" s="6">
        <v>1000</v>
      </c>
      <c r="K947" s="13" t="s">
        <v>5021</v>
      </c>
      <c r="L947" s="7" t="s">
        <v>6362</v>
      </c>
      <c r="M947" s="14"/>
      <c r="N947" s="67">
        <v>0</v>
      </c>
      <c r="O947" s="67">
        <v>0</v>
      </c>
      <c r="P947" s="67">
        <v>0</v>
      </c>
      <c r="Q947" s="67">
        <v>0</v>
      </c>
      <c r="R947" s="67">
        <v>0</v>
      </c>
      <c r="S947" s="67">
        <v>0</v>
      </c>
      <c r="T947" s="67">
        <v>0</v>
      </c>
      <c r="U947" s="67">
        <v>0</v>
      </c>
      <c r="V947" s="67">
        <v>0</v>
      </c>
      <c r="W947" s="67">
        <v>0</v>
      </c>
      <c r="X947" s="67">
        <v>0</v>
      </c>
      <c r="Y947" s="67">
        <v>0</v>
      </c>
      <c r="Z947" s="67">
        <v>0</v>
      </c>
      <c r="AA947" s="67">
        <v>0</v>
      </c>
      <c r="AB947" s="67">
        <v>0</v>
      </c>
      <c r="AC947" s="67">
        <v>0</v>
      </c>
      <c r="AD947" s="67">
        <v>0</v>
      </c>
      <c r="AE947" s="67">
        <v>0</v>
      </c>
      <c r="AF947" s="67">
        <v>0</v>
      </c>
      <c r="AG947" s="67">
        <v>0</v>
      </c>
      <c r="AH947" s="67">
        <v>0</v>
      </c>
      <c r="AI947" s="67">
        <v>0</v>
      </c>
      <c r="AJ947" s="67">
        <v>0</v>
      </c>
      <c r="AK947" s="67">
        <v>0</v>
      </c>
      <c r="AL947" s="67">
        <v>0</v>
      </c>
      <c r="AM947" s="67">
        <v>0</v>
      </c>
      <c r="AN947" s="67">
        <v>0</v>
      </c>
      <c r="AO947" s="67">
        <v>0</v>
      </c>
      <c r="AP947" s="67">
        <v>0</v>
      </c>
      <c r="AQ947" s="67">
        <v>0</v>
      </c>
      <c r="AR947" s="67">
        <v>0</v>
      </c>
      <c r="AS947" s="67">
        <v>0</v>
      </c>
      <c r="AT947" s="67">
        <v>0</v>
      </c>
      <c r="AU947" s="67">
        <v>0</v>
      </c>
      <c r="AV947" s="67">
        <v>0</v>
      </c>
      <c r="AW947" s="67">
        <v>0</v>
      </c>
      <c r="AX947" s="67">
        <v>0</v>
      </c>
      <c r="AY947" s="67">
        <v>0</v>
      </c>
      <c r="AZ947" s="67">
        <v>0</v>
      </c>
      <c r="BA947" s="67">
        <v>0</v>
      </c>
      <c r="BB947" s="67">
        <v>0</v>
      </c>
    </row>
    <row r="948" spans="1:54" ht="14.85" customHeight="1" x14ac:dyDescent="0.25">
      <c r="A948" s="6" t="s">
        <v>2661</v>
      </c>
      <c r="B948" s="6" t="s">
        <v>2662</v>
      </c>
      <c r="C948" s="6" t="s">
        <v>7529</v>
      </c>
      <c r="D948" s="6"/>
      <c r="E948" s="6"/>
      <c r="G948" s="12" t="s">
        <v>4821</v>
      </c>
      <c r="H948" s="6">
        <v>0</v>
      </c>
      <c r="I948" s="6">
        <v>0</v>
      </c>
      <c r="J948" s="6">
        <v>1000</v>
      </c>
      <c r="K948" s="13" t="s">
        <v>5264</v>
      </c>
      <c r="L948" s="7" t="s">
        <v>6363</v>
      </c>
      <c r="M948" s="14"/>
      <c r="N948" s="67">
        <v>0</v>
      </c>
      <c r="O948" s="67">
        <v>0</v>
      </c>
      <c r="P948" s="67">
        <v>0</v>
      </c>
      <c r="Q948" s="67">
        <v>0</v>
      </c>
      <c r="R948" s="67">
        <v>0</v>
      </c>
      <c r="S948" s="67">
        <v>0</v>
      </c>
      <c r="T948" s="67">
        <v>0</v>
      </c>
      <c r="U948" s="67">
        <v>0</v>
      </c>
      <c r="V948" s="67">
        <v>0</v>
      </c>
      <c r="W948" s="67">
        <v>0</v>
      </c>
      <c r="X948" s="67">
        <v>0</v>
      </c>
      <c r="Y948" s="67">
        <v>0</v>
      </c>
      <c r="Z948" s="67">
        <v>0</v>
      </c>
      <c r="AA948" s="67">
        <v>0</v>
      </c>
      <c r="AB948" s="67">
        <v>0</v>
      </c>
      <c r="AC948" s="67">
        <v>0</v>
      </c>
      <c r="AD948" s="67">
        <v>0</v>
      </c>
      <c r="AE948" s="67">
        <v>0</v>
      </c>
      <c r="AF948" s="67">
        <v>0</v>
      </c>
      <c r="AG948" s="67">
        <v>0</v>
      </c>
      <c r="AH948" s="67">
        <v>0</v>
      </c>
      <c r="AI948" s="67">
        <v>0</v>
      </c>
      <c r="AJ948" s="67">
        <v>0</v>
      </c>
      <c r="AK948" s="67">
        <v>0</v>
      </c>
      <c r="AL948" s="67">
        <v>0</v>
      </c>
      <c r="AM948" s="67">
        <v>0</v>
      </c>
      <c r="AN948" s="67">
        <v>0</v>
      </c>
      <c r="AO948" s="67">
        <v>0</v>
      </c>
      <c r="AP948" s="67">
        <v>0</v>
      </c>
      <c r="AQ948" s="67">
        <v>0</v>
      </c>
      <c r="AR948" s="67">
        <v>0</v>
      </c>
      <c r="AS948" s="67">
        <v>0</v>
      </c>
      <c r="AT948" s="67">
        <v>0</v>
      </c>
      <c r="AU948" s="67">
        <v>0</v>
      </c>
      <c r="AV948" s="67">
        <v>0</v>
      </c>
      <c r="AW948" s="67">
        <v>0</v>
      </c>
      <c r="AX948" s="67">
        <v>0</v>
      </c>
      <c r="AY948" s="67">
        <v>0</v>
      </c>
      <c r="AZ948" s="67">
        <v>0</v>
      </c>
      <c r="BA948" s="67">
        <v>0</v>
      </c>
      <c r="BB948" s="67">
        <v>0</v>
      </c>
    </row>
    <row r="949" spans="1:54" ht="14.85" customHeight="1" x14ac:dyDescent="0.25">
      <c r="A949" s="6" t="s">
        <v>2663</v>
      </c>
      <c r="B949" s="6" t="s">
        <v>1205</v>
      </c>
      <c r="C949" s="6" t="s">
        <v>7530</v>
      </c>
      <c r="D949" s="6"/>
      <c r="E949" s="6"/>
      <c r="G949" s="12" t="s">
        <v>4897</v>
      </c>
      <c r="H949" s="6">
        <v>0</v>
      </c>
      <c r="I949" s="6">
        <v>0</v>
      </c>
      <c r="J949" s="6">
        <v>1000</v>
      </c>
      <c r="K949" s="13" t="s">
        <v>5278</v>
      </c>
      <c r="L949" s="7" t="s">
        <v>6364</v>
      </c>
      <c r="M949" s="14"/>
      <c r="N949" s="67">
        <v>0</v>
      </c>
      <c r="O949" s="67">
        <v>0</v>
      </c>
      <c r="P949" s="67">
        <v>0</v>
      </c>
      <c r="Q949" s="67">
        <v>0</v>
      </c>
      <c r="R949" s="67">
        <v>0</v>
      </c>
      <c r="S949" s="67">
        <v>0</v>
      </c>
      <c r="T949" s="67">
        <v>0</v>
      </c>
      <c r="U949" s="67">
        <v>0</v>
      </c>
      <c r="V949" s="67">
        <v>0</v>
      </c>
      <c r="W949" s="67">
        <v>0</v>
      </c>
      <c r="X949" s="67">
        <v>0</v>
      </c>
      <c r="Y949" s="67">
        <v>0</v>
      </c>
      <c r="Z949" s="67">
        <v>0</v>
      </c>
      <c r="AA949" s="67">
        <v>0</v>
      </c>
      <c r="AB949" s="67">
        <v>0</v>
      </c>
      <c r="AC949" s="67">
        <v>0</v>
      </c>
      <c r="AD949" s="67">
        <v>0</v>
      </c>
      <c r="AE949" s="67">
        <v>0</v>
      </c>
      <c r="AF949" s="67">
        <v>0</v>
      </c>
      <c r="AG949" s="67">
        <v>0</v>
      </c>
      <c r="AH949" s="67">
        <v>0</v>
      </c>
      <c r="AI949" s="67">
        <v>0</v>
      </c>
      <c r="AJ949" s="67">
        <v>0</v>
      </c>
      <c r="AK949" s="67">
        <v>0</v>
      </c>
      <c r="AL949" s="67">
        <v>0</v>
      </c>
      <c r="AM949" s="67">
        <v>0</v>
      </c>
      <c r="AN949" s="67">
        <v>0</v>
      </c>
      <c r="AO949" s="67">
        <v>0</v>
      </c>
      <c r="AP949" s="67">
        <v>0</v>
      </c>
      <c r="AQ949" s="67">
        <v>0</v>
      </c>
      <c r="AR949" s="67">
        <v>0</v>
      </c>
      <c r="AS949" s="67">
        <v>0</v>
      </c>
      <c r="AT949" s="67">
        <v>0</v>
      </c>
      <c r="AU949" s="67">
        <v>0</v>
      </c>
      <c r="AV949" s="67">
        <v>0</v>
      </c>
      <c r="AW949" s="67">
        <v>0</v>
      </c>
      <c r="AX949" s="67">
        <v>0</v>
      </c>
      <c r="AY949" s="67">
        <v>0</v>
      </c>
      <c r="AZ949" s="67">
        <v>0</v>
      </c>
      <c r="BA949" s="67">
        <v>0</v>
      </c>
      <c r="BB949" s="67">
        <v>0</v>
      </c>
    </row>
    <row r="950" spans="1:54" ht="14.85" customHeight="1" x14ac:dyDescent="0.25">
      <c r="A950" s="6" t="s">
        <v>2664</v>
      </c>
      <c r="B950" s="6" t="s">
        <v>2665</v>
      </c>
      <c r="C950" s="6" t="s">
        <v>7531</v>
      </c>
      <c r="D950" s="6"/>
      <c r="E950" s="6"/>
      <c r="G950" s="12" t="s">
        <v>4833</v>
      </c>
      <c r="H950" s="6">
        <v>0</v>
      </c>
      <c r="I950" s="6">
        <v>0</v>
      </c>
      <c r="J950" s="6">
        <v>1000</v>
      </c>
      <c r="K950" s="13" t="s">
        <v>4548</v>
      </c>
      <c r="L950" s="7" t="s">
        <v>6365</v>
      </c>
      <c r="M950" s="14"/>
      <c r="N950" s="67">
        <v>0</v>
      </c>
      <c r="O950" s="67">
        <v>0</v>
      </c>
      <c r="P950" s="67">
        <v>0</v>
      </c>
      <c r="Q950" s="67">
        <v>0</v>
      </c>
      <c r="R950" s="67">
        <v>0</v>
      </c>
      <c r="S950" s="67">
        <v>0</v>
      </c>
      <c r="T950" s="67">
        <v>0</v>
      </c>
      <c r="U950" s="67">
        <v>0</v>
      </c>
      <c r="V950" s="67">
        <v>0</v>
      </c>
      <c r="W950" s="67">
        <v>0</v>
      </c>
      <c r="X950" s="67">
        <v>0</v>
      </c>
      <c r="Y950" s="67">
        <v>0</v>
      </c>
      <c r="Z950" s="67">
        <v>0</v>
      </c>
      <c r="AA950" s="67">
        <v>0</v>
      </c>
      <c r="AB950" s="67">
        <v>0</v>
      </c>
      <c r="AC950" s="67">
        <v>0</v>
      </c>
      <c r="AD950" s="67">
        <v>0</v>
      </c>
      <c r="AE950" s="67">
        <v>0</v>
      </c>
      <c r="AF950" s="67">
        <v>0</v>
      </c>
      <c r="AG950" s="67">
        <v>0</v>
      </c>
      <c r="AH950" s="67">
        <v>0</v>
      </c>
      <c r="AI950" s="67">
        <v>0</v>
      </c>
      <c r="AJ950" s="67">
        <v>0</v>
      </c>
      <c r="AK950" s="67">
        <v>0</v>
      </c>
      <c r="AL950" s="67">
        <v>0</v>
      </c>
      <c r="AM950" s="67">
        <v>0</v>
      </c>
      <c r="AN950" s="67">
        <v>0</v>
      </c>
      <c r="AO950" s="67">
        <v>0</v>
      </c>
      <c r="AP950" s="67">
        <v>0</v>
      </c>
      <c r="AQ950" s="67">
        <v>0</v>
      </c>
      <c r="AR950" s="67">
        <v>0</v>
      </c>
      <c r="AS950" s="67">
        <v>0</v>
      </c>
      <c r="AT950" s="67">
        <v>0</v>
      </c>
      <c r="AU950" s="67">
        <v>0</v>
      </c>
      <c r="AV950" s="67">
        <v>0</v>
      </c>
      <c r="AW950" s="67">
        <v>0</v>
      </c>
      <c r="AX950" s="67">
        <v>0</v>
      </c>
      <c r="AY950" s="67">
        <v>0</v>
      </c>
      <c r="AZ950" s="67">
        <v>0</v>
      </c>
      <c r="BA950" s="67">
        <v>0</v>
      </c>
      <c r="BB950" s="67">
        <v>0</v>
      </c>
    </row>
    <row r="951" spans="1:54" ht="14.85" customHeight="1" x14ac:dyDescent="0.25">
      <c r="A951" s="6" t="s">
        <v>2666</v>
      </c>
      <c r="B951" s="6" t="s">
        <v>2667</v>
      </c>
      <c r="C951" s="6" t="s">
        <v>7532</v>
      </c>
      <c r="D951" s="6"/>
      <c r="E951" s="6"/>
      <c r="G951" s="12" t="s">
        <v>4897</v>
      </c>
      <c r="H951" s="6">
        <v>0</v>
      </c>
      <c r="I951" s="6">
        <v>0</v>
      </c>
      <c r="J951" s="6">
        <v>1000</v>
      </c>
      <c r="K951" s="13" t="s">
        <v>5279</v>
      </c>
      <c r="L951" s="7" t="s">
        <v>6366</v>
      </c>
      <c r="M951" s="14"/>
      <c r="N951" s="67">
        <v>0</v>
      </c>
      <c r="O951" s="67">
        <v>0</v>
      </c>
      <c r="P951" s="67">
        <v>0</v>
      </c>
      <c r="Q951" s="67">
        <v>0</v>
      </c>
      <c r="R951" s="67">
        <v>0</v>
      </c>
      <c r="S951" s="67">
        <v>0</v>
      </c>
      <c r="T951" s="67">
        <v>0</v>
      </c>
      <c r="U951" s="67">
        <v>0</v>
      </c>
      <c r="V951" s="67">
        <v>0</v>
      </c>
      <c r="W951" s="67">
        <v>0</v>
      </c>
      <c r="X951" s="67">
        <v>0</v>
      </c>
      <c r="Y951" s="67">
        <v>0</v>
      </c>
      <c r="Z951" s="67">
        <v>0</v>
      </c>
      <c r="AA951" s="67">
        <v>0</v>
      </c>
      <c r="AB951" s="67">
        <v>0</v>
      </c>
      <c r="AC951" s="67">
        <v>0</v>
      </c>
      <c r="AD951" s="67">
        <v>0</v>
      </c>
      <c r="AE951" s="67">
        <v>0</v>
      </c>
      <c r="AF951" s="67">
        <v>0</v>
      </c>
      <c r="AG951" s="67">
        <v>0</v>
      </c>
      <c r="AH951" s="67">
        <v>0</v>
      </c>
      <c r="AI951" s="67">
        <v>0</v>
      </c>
      <c r="AJ951" s="67">
        <v>0</v>
      </c>
      <c r="AK951" s="67">
        <v>0</v>
      </c>
      <c r="AL951" s="67">
        <v>0</v>
      </c>
      <c r="AM951" s="67">
        <v>0</v>
      </c>
      <c r="AN951" s="67">
        <v>0</v>
      </c>
      <c r="AO951" s="67">
        <v>0</v>
      </c>
      <c r="AP951" s="67">
        <v>0</v>
      </c>
      <c r="AQ951" s="67">
        <v>0</v>
      </c>
      <c r="AR951" s="67">
        <v>0</v>
      </c>
      <c r="AS951" s="67">
        <v>0</v>
      </c>
      <c r="AT951" s="67">
        <v>0</v>
      </c>
      <c r="AU951" s="67">
        <v>0</v>
      </c>
      <c r="AV951" s="67">
        <v>0</v>
      </c>
      <c r="AW951" s="67">
        <v>0</v>
      </c>
      <c r="AX951" s="67">
        <v>0</v>
      </c>
      <c r="AY951" s="67">
        <v>0</v>
      </c>
      <c r="AZ951" s="67">
        <v>0</v>
      </c>
      <c r="BA951" s="67">
        <v>0</v>
      </c>
      <c r="BB951" s="67">
        <v>0</v>
      </c>
    </row>
    <row r="952" spans="1:54" ht="14.85" customHeight="1" x14ac:dyDescent="0.25">
      <c r="A952" s="6" t="s">
        <v>2668</v>
      </c>
      <c r="B952" s="6" t="s">
        <v>2669</v>
      </c>
      <c r="C952" s="6" t="s">
        <v>7533</v>
      </c>
      <c r="D952" s="6"/>
      <c r="E952" s="6"/>
      <c r="H952" s="6">
        <v>0</v>
      </c>
      <c r="I952" s="6">
        <v>0</v>
      </c>
      <c r="J952" s="6">
        <v>0</v>
      </c>
      <c r="K952" s="13" t="s">
        <v>5280</v>
      </c>
      <c r="L952" s="7" t="s">
        <v>6367</v>
      </c>
      <c r="M952" s="14"/>
      <c r="N952" s="67">
        <v>0</v>
      </c>
      <c r="O952" s="67">
        <v>0</v>
      </c>
      <c r="P952" s="67">
        <v>0</v>
      </c>
      <c r="Q952" s="67">
        <v>0</v>
      </c>
      <c r="R952" s="67">
        <v>0</v>
      </c>
      <c r="S952" s="67">
        <v>0</v>
      </c>
      <c r="T952" s="67">
        <v>0</v>
      </c>
      <c r="U952" s="67">
        <v>0</v>
      </c>
      <c r="V952" s="67">
        <v>0</v>
      </c>
      <c r="W952" s="67">
        <v>0</v>
      </c>
      <c r="X952" s="67">
        <v>0</v>
      </c>
      <c r="Y952" s="67">
        <v>0</v>
      </c>
      <c r="Z952" s="67">
        <v>0</v>
      </c>
      <c r="AA952" s="67">
        <v>0</v>
      </c>
      <c r="AB952" s="67">
        <v>0</v>
      </c>
      <c r="AC952" s="67">
        <v>0</v>
      </c>
      <c r="AD952" s="67">
        <v>0</v>
      </c>
      <c r="AE952" s="67">
        <v>0</v>
      </c>
      <c r="AF952" s="67">
        <v>0</v>
      </c>
      <c r="AG952" s="67">
        <v>0</v>
      </c>
      <c r="AH952" s="67">
        <v>0</v>
      </c>
      <c r="AI952" s="67">
        <v>0</v>
      </c>
      <c r="AJ952" s="67">
        <v>0</v>
      </c>
      <c r="AK952" s="67">
        <v>0</v>
      </c>
      <c r="AL952" s="67">
        <v>0</v>
      </c>
      <c r="AM952" s="67">
        <v>0</v>
      </c>
      <c r="AN952" s="67">
        <v>0</v>
      </c>
      <c r="AO952" s="67">
        <v>0</v>
      </c>
      <c r="AP952" s="67">
        <v>0</v>
      </c>
      <c r="AQ952" s="67">
        <v>0</v>
      </c>
      <c r="AR952" s="67">
        <v>0</v>
      </c>
      <c r="AS952" s="67">
        <v>0</v>
      </c>
      <c r="AT952" s="67">
        <v>0</v>
      </c>
      <c r="AU952" s="67">
        <v>0</v>
      </c>
      <c r="AV952" s="67">
        <v>0</v>
      </c>
      <c r="AW952" s="67">
        <v>0</v>
      </c>
      <c r="AX952" s="67">
        <v>0</v>
      </c>
      <c r="AY952" s="67">
        <v>0</v>
      </c>
      <c r="AZ952" s="67">
        <v>0</v>
      </c>
      <c r="BA952" s="67">
        <v>0</v>
      </c>
      <c r="BB952" s="67">
        <v>0</v>
      </c>
    </row>
    <row r="953" spans="1:54" ht="14.85" customHeight="1" x14ac:dyDescent="0.25">
      <c r="A953" s="6" t="s">
        <v>2670</v>
      </c>
      <c r="B953" s="6" t="s">
        <v>2671</v>
      </c>
      <c r="C953" s="6" t="s">
        <v>7534</v>
      </c>
      <c r="D953" s="6"/>
      <c r="E953" s="6"/>
      <c r="G953" s="12" t="s">
        <v>4808</v>
      </c>
      <c r="H953" s="6">
        <v>0</v>
      </c>
      <c r="I953" s="6">
        <v>0</v>
      </c>
      <c r="J953" s="6">
        <v>1000</v>
      </c>
      <c r="K953" s="13" t="s">
        <v>4425</v>
      </c>
      <c r="L953" s="7" t="s">
        <v>6368</v>
      </c>
      <c r="M953" s="11"/>
      <c r="N953" s="67">
        <v>1.8186974341906817E-2</v>
      </c>
      <c r="O953" s="67">
        <v>1.8186974341906817E-2</v>
      </c>
      <c r="P953" s="67">
        <v>1.8186974341906817E-2</v>
      </c>
      <c r="Q953" s="67">
        <v>1.8630559081953327E-2</v>
      </c>
      <c r="R953" s="67">
        <v>1.8186974341906817E-2</v>
      </c>
      <c r="S953" s="67">
        <v>1.8630559081953327E-2</v>
      </c>
      <c r="T953" s="67">
        <v>1.8186974341906817E-2</v>
      </c>
      <c r="U953" s="67">
        <v>1.8186974341906817E-2</v>
      </c>
      <c r="V953" s="67">
        <v>1.8186974341906817E-2</v>
      </c>
      <c r="W953" s="67">
        <v>1.8630559081953327E-2</v>
      </c>
      <c r="X953" s="67">
        <v>1.8630559081953327E-2</v>
      </c>
      <c r="Y953" s="67">
        <v>1.8186974341906817E-2</v>
      </c>
      <c r="Z953" s="67">
        <v>1.8630559081953327E-2</v>
      </c>
      <c r="AA953" s="67">
        <v>1.8630559081953327E-2</v>
      </c>
      <c r="AB953" s="67">
        <v>1.8186974341906817E-2</v>
      </c>
      <c r="AC953" s="67">
        <v>1.8630559081953327E-2</v>
      </c>
      <c r="AD953" s="67">
        <v>1.8630559081953327E-2</v>
      </c>
      <c r="AE953" s="67">
        <v>1.8630559081953327E-2</v>
      </c>
      <c r="AF953" s="67">
        <v>1.9074143821999831E-2</v>
      </c>
      <c r="AG953" s="67">
        <v>3.5913886563095195E-2</v>
      </c>
      <c r="AH953" s="67">
        <v>3.4991248672691995E-2</v>
      </c>
      <c r="AI953" s="67">
        <v>3.9976336027426833E-2</v>
      </c>
      <c r="AJ953" s="67">
        <v>3.5187785515792963E-2</v>
      </c>
      <c r="AK953" s="67">
        <v>2.1379331511162405E-2</v>
      </c>
      <c r="AL953" s="67">
        <v>2.0604489595890486E-2</v>
      </c>
      <c r="AM953" s="67">
        <v>2.097117202322675E-2</v>
      </c>
      <c r="AN953" s="67">
        <v>3.1688350633912246E-2</v>
      </c>
      <c r="AO953" s="67">
        <v>3.3170342885669182E-2</v>
      </c>
      <c r="AP953" s="67">
        <v>3.3045296418049722E-2</v>
      </c>
      <c r="AQ953" s="67">
        <v>3.3078662981909659E-2</v>
      </c>
      <c r="AR953" s="67">
        <v>2.2879641723841954E-2</v>
      </c>
      <c r="AS953" s="67">
        <v>2.2249721760988255E-2</v>
      </c>
      <c r="AT953" s="67">
        <v>2.2586271518134183E-2</v>
      </c>
      <c r="AU953" s="67">
        <v>2.2695910501341846E-2</v>
      </c>
      <c r="AV953" s="67">
        <v>2.0743452822480767E-2</v>
      </c>
      <c r="AW953" s="67">
        <v>1.9720134081343151E-2</v>
      </c>
      <c r="AX953" s="67">
        <v>2.037431296671624E-2</v>
      </c>
      <c r="AY953" s="67">
        <v>2.0573426540299877E-2</v>
      </c>
      <c r="AZ953" s="67">
        <v>1.9989486540254814E-2</v>
      </c>
      <c r="BA953" s="67">
        <v>2.0232702441735903E-2</v>
      </c>
      <c r="BB953" s="67">
        <v>2.0343268961012746E-2</v>
      </c>
    </row>
    <row r="954" spans="1:54" ht="14.85" customHeight="1" x14ac:dyDescent="0.25">
      <c r="A954" s="6" t="s">
        <v>2672</v>
      </c>
      <c r="B954" s="6" t="s">
        <v>2673</v>
      </c>
      <c r="C954" s="6" t="s">
        <v>7535</v>
      </c>
      <c r="D954" s="6"/>
      <c r="E954" s="6"/>
      <c r="H954" s="6">
        <v>0</v>
      </c>
      <c r="I954" s="6">
        <v>0</v>
      </c>
      <c r="J954" s="6">
        <v>1000</v>
      </c>
      <c r="K954" s="13" t="s">
        <v>5281</v>
      </c>
      <c r="L954" s="7" t="s">
        <v>6369</v>
      </c>
      <c r="M954" s="14"/>
      <c r="N954" s="67">
        <v>0</v>
      </c>
      <c r="O954" s="67">
        <v>0</v>
      </c>
      <c r="P954" s="67">
        <v>0</v>
      </c>
      <c r="Q954" s="67">
        <v>0</v>
      </c>
      <c r="R954" s="67">
        <v>0</v>
      </c>
      <c r="S954" s="67">
        <v>0</v>
      </c>
      <c r="T954" s="67">
        <v>0</v>
      </c>
      <c r="U954" s="67">
        <v>0</v>
      </c>
      <c r="V954" s="67">
        <v>0</v>
      </c>
      <c r="W954" s="67">
        <v>0</v>
      </c>
      <c r="X954" s="67">
        <v>0</v>
      </c>
      <c r="Y954" s="67">
        <v>0</v>
      </c>
      <c r="Z954" s="67">
        <v>0</v>
      </c>
      <c r="AA954" s="67">
        <v>0</v>
      </c>
      <c r="AB954" s="67">
        <v>0</v>
      </c>
      <c r="AC954" s="67">
        <v>0</v>
      </c>
      <c r="AD954" s="67">
        <v>0</v>
      </c>
      <c r="AE954" s="67">
        <v>0</v>
      </c>
      <c r="AF954" s="67">
        <v>0</v>
      </c>
      <c r="AG954" s="67">
        <v>0</v>
      </c>
      <c r="AH954" s="67">
        <v>0</v>
      </c>
      <c r="AI954" s="67">
        <v>0</v>
      </c>
      <c r="AJ954" s="67">
        <v>0</v>
      </c>
      <c r="AK954" s="67">
        <v>0</v>
      </c>
      <c r="AL954" s="67">
        <v>0</v>
      </c>
      <c r="AM954" s="67">
        <v>0</v>
      </c>
      <c r="AN954" s="67">
        <v>0</v>
      </c>
      <c r="AO954" s="67">
        <v>0</v>
      </c>
      <c r="AP954" s="67">
        <v>0</v>
      </c>
      <c r="AQ954" s="67">
        <v>0</v>
      </c>
      <c r="AR954" s="67">
        <v>0</v>
      </c>
      <c r="AS954" s="67">
        <v>0</v>
      </c>
      <c r="AT954" s="67">
        <v>0</v>
      </c>
      <c r="AU954" s="67">
        <v>0</v>
      </c>
      <c r="AV954" s="67">
        <v>0</v>
      </c>
      <c r="AW954" s="67">
        <v>0</v>
      </c>
      <c r="AX954" s="67">
        <v>0</v>
      </c>
      <c r="AY954" s="67">
        <v>0</v>
      </c>
      <c r="AZ954" s="67">
        <v>0</v>
      </c>
      <c r="BA954" s="67">
        <v>0</v>
      </c>
      <c r="BB954" s="67">
        <v>0</v>
      </c>
    </row>
    <row r="955" spans="1:54" ht="14.85" customHeight="1" x14ac:dyDescent="0.25">
      <c r="A955" s="6" t="s">
        <v>2674</v>
      </c>
      <c r="B955" s="6" t="s">
        <v>2675</v>
      </c>
      <c r="C955" s="6" t="s">
        <v>7536</v>
      </c>
      <c r="D955" s="6"/>
      <c r="E955" s="6"/>
      <c r="G955" s="12" t="s">
        <v>4963</v>
      </c>
      <c r="H955" s="6">
        <v>0</v>
      </c>
      <c r="I955" s="6">
        <v>0</v>
      </c>
      <c r="J955" s="6">
        <v>1000</v>
      </c>
      <c r="L955" s="7" t="s">
        <v>6370</v>
      </c>
      <c r="M955" s="14"/>
      <c r="N955" s="67">
        <v>0</v>
      </c>
      <c r="O955" s="67">
        <v>0</v>
      </c>
      <c r="P955" s="67">
        <v>0</v>
      </c>
      <c r="Q955" s="67">
        <v>0</v>
      </c>
      <c r="R955" s="67">
        <v>0</v>
      </c>
      <c r="S955" s="67">
        <v>0</v>
      </c>
      <c r="T955" s="67">
        <v>0</v>
      </c>
      <c r="U955" s="67">
        <v>0</v>
      </c>
      <c r="V955" s="67">
        <v>0</v>
      </c>
      <c r="W955" s="67">
        <v>0</v>
      </c>
      <c r="X955" s="67">
        <v>0</v>
      </c>
      <c r="Y955" s="67">
        <v>0</v>
      </c>
      <c r="Z955" s="67">
        <v>0</v>
      </c>
      <c r="AA955" s="67">
        <v>0</v>
      </c>
      <c r="AB955" s="67">
        <v>0</v>
      </c>
      <c r="AC955" s="67">
        <v>0</v>
      </c>
      <c r="AD955" s="67">
        <v>0</v>
      </c>
      <c r="AE955" s="67">
        <v>0</v>
      </c>
      <c r="AF955" s="67">
        <v>0</v>
      </c>
      <c r="AG955" s="67">
        <v>0</v>
      </c>
      <c r="AH955" s="67">
        <v>0</v>
      </c>
      <c r="AI955" s="67">
        <v>0</v>
      </c>
      <c r="AJ955" s="67">
        <v>0</v>
      </c>
      <c r="AK955" s="67">
        <v>0</v>
      </c>
      <c r="AL955" s="67">
        <v>0</v>
      </c>
      <c r="AM955" s="67">
        <v>0</v>
      </c>
      <c r="AN955" s="67">
        <v>0</v>
      </c>
      <c r="AO955" s="67">
        <v>0</v>
      </c>
      <c r="AP955" s="67">
        <v>0</v>
      </c>
      <c r="AQ955" s="67">
        <v>0</v>
      </c>
      <c r="AR955" s="67">
        <v>0</v>
      </c>
      <c r="AS955" s="67">
        <v>0</v>
      </c>
      <c r="AT955" s="67">
        <v>0</v>
      </c>
      <c r="AU955" s="67">
        <v>0</v>
      </c>
      <c r="AV955" s="67">
        <v>0</v>
      </c>
      <c r="AW955" s="67">
        <v>0</v>
      </c>
      <c r="AX955" s="67">
        <v>0</v>
      </c>
      <c r="AY955" s="67">
        <v>0</v>
      </c>
      <c r="AZ955" s="67">
        <v>0</v>
      </c>
      <c r="BA955" s="67">
        <v>0</v>
      </c>
      <c r="BB955" s="67">
        <v>0</v>
      </c>
    </row>
    <row r="956" spans="1:54" ht="14.85" customHeight="1" x14ac:dyDescent="0.25">
      <c r="A956" s="6" t="s">
        <v>2676</v>
      </c>
      <c r="B956" s="6" t="s">
        <v>2677</v>
      </c>
      <c r="C956" s="6" t="s">
        <v>7537</v>
      </c>
      <c r="D956" s="6"/>
      <c r="E956" s="6"/>
      <c r="G956" s="12" t="s">
        <v>4833</v>
      </c>
      <c r="H956" s="6">
        <v>0</v>
      </c>
      <c r="I956" s="6">
        <v>0</v>
      </c>
      <c r="J956" s="6">
        <v>1000</v>
      </c>
      <c r="K956" s="13" t="s">
        <v>4548</v>
      </c>
      <c r="L956" s="7" t="s">
        <v>6371</v>
      </c>
      <c r="M956" s="14"/>
      <c r="N956" s="67">
        <v>0</v>
      </c>
      <c r="O956" s="67">
        <v>0</v>
      </c>
      <c r="P956" s="67">
        <v>0</v>
      </c>
      <c r="Q956" s="67">
        <v>0</v>
      </c>
      <c r="R956" s="67">
        <v>0</v>
      </c>
      <c r="S956" s="67">
        <v>0</v>
      </c>
      <c r="T956" s="67">
        <v>0</v>
      </c>
      <c r="U956" s="67">
        <v>0</v>
      </c>
      <c r="V956" s="67">
        <v>0</v>
      </c>
      <c r="W956" s="67">
        <v>0</v>
      </c>
      <c r="X956" s="67">
        <v>0</v>
      </c>
      <c r="Y956" s="67">
        <v>0</v>
      </c>
      <c r="Z956" s="67">
        <v>0</v>
      </c>
      <c r="AA956" s="67">
        <v>0</v>
      </c>
      <c r="AB956" s="67">
        <v>0</v>
      </c>
      <c r="AC956" s="67">
        <v>0</v>
      </c>
      <c r="AD956" s="67">
        <v>0</v>
      </c>
      <c r="AE956" s="67">
        <v>0</v>
      </c>
      <c r="AF956" s="67">
        <v>0</v>
      </c>
      <c r="AG956" s="67">
        <v>0</v>
      </c>
      <c r="AH956" s="67">
        <v>0</v>
      </c>
      <c r="AI956" s="67">
        <v>0</v>
      </c>
      <c r="AJ956" s="67">
        <v>0</v>
      </c>
      <c r="AK956" s="67">
        <v>0</v>
      </c>
      <c r="AL956" s="67">
        <v>0</v>
      </c>
      <c r="AM956" s="67">
        <v>0</v>
      </c>
      <c r="AN956" s="67">
        <v>0</v>
      </c>
      <c r="AO956" s="67">
        <v>0</v>
      </c>
      <c r="AP956" s="67">
        <v>0</v>
      </c>
      <c r="AQ956" s="67">
        <v>0</v>
      </c>
      <c r="AR956" s="67">
        <v>0</v>
      </c>
      <c r="AS956" s="67">
        <v>0</v>
      </c>
      <c r="AT956" s="67">
        <v>0</v>
      </c>
      <c r="AU956" s="67">
        <v>0</v>
      </c>
      <c r="AV956" s="67">
        <v>0</v>
      </c>
      <c r="AW956" s="67">
        <v>0</v>
      </c>
      <c r="AX956" s="67">
        <v>0</v>
      </c>
      <c r="AY956" s="67">
        <v>0</v>
      </c>
      <c r="AZ956" s="67">
        <v>0</v>
      </c>
      <c r="BA956" s="67">
        <v>0</v>
      </c>
      <c r="BB956" s="67">
        <v>0</v>
      </c>
    </row>
    <row r="957" spans="1:54" ht="14.85" customHeight="1" x14ac:dyDescent="0.25">
      <c r="A957" s="6" t="s">
        <v>2678</v>
      </c>
      <c r="B957" s="6" t="s">
        <v>2679</v>
      </c>
      <c r="C957" s="6" t="s">
        <v>7538</v>
      </c>
      <c r="D957" s="6"/>
      <c r="E957" s="6"/>
      <c r="G957" s="12" t="s">
        <v>4833</v>
      </c>
      <c r="H957" s="6">
        <v>0</v>
      </c>
      <c r="I957" s="6">
        <v>0</v>
      </c>
      <c r="J957" s="6">
        <v>1000</v>
      </c>
      <c r="K957" s="13" t="s">
        <v>4548</v>
      </c>
      <c r="L957" s="7" t="s">
        <v>6372</v>
      </c>
      <c r="M957" s="14"/>
      <c r="N957" s="67">
        <v>0</v>
      </c>
      <c r="O957" s="67">
        <v>0</v>
      </c>
      <c r="P957" s="67">
        <v>0</v>
      </c>
      <c r="Q957" s="67">
        <v>0</v>
      </c>
      <c r="R957" s="67">
        <v>0</v>
      </c>
      <c r="S957" s="67">
        <v>0</v>
      </c>
      <c r="T957" s="67">
        <v>0</v>
      </c>
      <c r="U957" s="67">
        <v>0</v>
      </c>
      <c r="V957" s="67">
        <v>0</v>
      </c>
      <c r="W957" s="67">
        <v>0</v>
      </c>
      <c r="X957" s="67">
        <v>0</v>
      </c>
      <c r="Y957" s="67">
        <v>0</v>
      </c>
      <c r="Z957" s="67">
        <v>0</v>
      </c>
      <c r="AA957" s="67">
        <v>0</v>
      </c>
      <c r="AB957" s="67">
        <v>0</v>
      </c>
      <c r="AC957" s="67">
        <v>0</v>
      </c>
      <c r="AD957" s="67">
        <v>0</v>
      </c>
      <c r="AE957" s="67">
        <v>0</v>
      </c>
      <c r="AF957" s="67">
        <v>0</v>
      </c>
      <c r="AG957" s="67">
        <v>0</v>
      </c>
      <c r="AH957" s="67">
        <v>0</v>
      </c>
      <c r="AI957" s="67">
        <v>0</v>
      </c>
      <c r="AJ957" s="67">
        <v>0</v>
      </c>
      <c r="AK957" s="67">
        <v>0</v>
      </c>
      <c r="AL957" s="67">
        <v>0</v>
      </c>
      <c r="AM957" s="67">
        <v>0</v>
      </c>
      <c r="AN957" s="67">
        <v>0</v>
      </c>
      <c r="AO957" s="67">
        <v>0</v>
      </c>
      <c r="AP957" s="67">
        <v>0</v>
      </c>
      <c r="AQ957" s="67">
        <v>0</v>
      </c>
      <c r="AR957" s="67">
        <v>0</v>
      </c>
      <c r="AS957" s="67">
        <v>0</v>
      </c>
      <c r="AT957" s="67">
        <v>0</v>
      </c>
      <c r="AU957" s="67">
        <v>0</v>
      </c>
      <c r="AV957" s="67">
        <v>0</v>
      </c>
      <c r="AW957" s="67">
        <v>0</v>
      </c>
      <c r="AX957" s="67">
        <v>0</v>
      </c>
      <c r="AY957" s="67">
        <v>0</v>
      </c>
      <c r="AZ957" s="67">
        <v>0</v>
      </c>
      <c r="BA957" s="67">
        <v>0</v>
      </c>
      <c r="BB957" s="67">
        <v>0</v>
      </c>
    </row>
    <row r="958" spans="1:54" ht="14.85" customHeight="1" x14ac:dyDescent="0.25">
      <c r="A958" s="6" t="s">
        <v>4616</v>
      </c>
      <c r="B958" s="6" t="s">
        <v>2681</v>
      </c>
      <c r="C958" s="6" t="s">
        <v>7539</v>
      </c>
      <c r="D958" s="6" t="s">
        <v>5379</v>
      </c>
      <c r="E958" s="6" t="s">
        <v>5380</v>
      </c>
      <c r="G958" s="12" t="s">
        <v>4799</v>
      </c>
      <c r="H958" s="6">
        <v>0</v>
      </c>
      <c r="I958" s="6">
        <v>0</v>
      </c>
      <c r="J958" s="6">
        <v>1000</v>
      </c>
      <c r="K958" s="13" t="s">
        <v>4439</v>
      </c>
      <c r="L958" s="7" t="s">
        <v>6373</v>
      </c>
      <c r="M958" s="14"/>
      <c r="N958" s="67">
        <v>1.8846228855652909E-3</v>
      </c>
      <c r="O958" s="67">
        <v>1.8846228855652909E-3</v>
      </c>
      <c r="P958" s="67">
        <v>1.8846228855652909E-3</v>
      </c>
      <c r="Q958" s="67">
        <v>1.9305892974083468E-3</v>
      </c>
      <c r="R958" s="67">
        <v>1.8846228855652909E-3</v>
      </c>
      <c r="S958" s="67">
        <v>1.9305892974083468E-3</v>
      </c>
      <c r="T958" s="67">
        <v>1.8846228855652909E-3</v>
      </c>
      <c r="U958" s="67">
        <v>1.8846228855652909E-3</v>
      </c>
      <c r="V958" s="67">
        <v>1.8846228855652909E-3</v>
      </c>
      <c r="W958" s="67">
        <v>1.9305892974083468E-3</v>
      </c>
      <c r="X958" s="67">
        <v>1.9305892974083468E-3</v>
      </c>
      <c r="Y958" s="67">
        <v>1.8846228855652909E-3</v>
      </c>
      <c r="Z958" s="67">
        <v>1.9305892974083468E-3</v>
      </c>
      <c r="AA958" s="67">
        <v>1.9305892974083468E-3</v>
      </c>
      <c r="AB958" s="67">
        <v>1.8846228855652909E-3</v>
      </c>
      <c r="AC958" s="67">
        <v>1.9305892974083468E-3</v>
      </c>
      <c r="AD958" s="67">
        <v>1.9305892974083468E-3</v>
      </c>
      <c r="AE958" s="67">
        <v>1.9305892974083468E-3</v>
      </c>
      <c r="AF958" s="67">
        <v>1.9765557092514025E-3</v>
      </c>
      <c r="AG958" s="67">
        <v>3.7215718928269312E-3</v>
      </c>
      <c r="AH958" s="67">
        <v>3.6259636596676138E-3</v>
      </c>
      <c r="AI958" s="67">
        <v>4.1425426979756642E-3</v>
      </c>
      <c r="AJ958" s="67">
        <v>3.6463297648482522E-3</v>
      </c>
      <c r="AK958" s="67">
        <v>2.2154304881368968E-3</v>
      </c>
      <c r="AL958" s="67">
        <v>2.1351375939608779E-3</v>
      </c>
      <c r="AM958" s="67">
        <v>2.1731350135041714E-3</v>
      </c>
      <c r="AN958" s="67">
        <v>3.2837012736570996E-3</v>
      </c>
      <c r="AO958" s="67">
        <v>3.4372725308318502E-3</v>
      </c>
      <c r="AP958" s="67">
        <v>3.4243146066491727E-3</v>
      </c>
      <c r="AQ958" s="67">
        <v>3.4277722125533173E-3</v>
      </c>
      <c r="AR958" s="67">
        <v>2.370899941664853E-3</v>
      </c>
      <c r="AS958" s="67">
        <v>2.3056245662367893E-3</v>
      </c>
      <c r="AT958" s="67">
        <v>2.3404994916930355E-3</v>
      </c>
      <c r="AU958" s="67">
        <v>2.3518608172779709E-3</v>
      </c>
      <c r="AV958" s="67">
        <v>2.1495376405085091E-3</v>
      </c>
      <c r="AW958" s="67">
        <v>2.0434963670938346E-3</v>
      </c>
      <c r="AX958" s="67">
        <v>2.1112855702592496E-3</v>
      </c>
      <c r="AY958" s="67">
        <v>2.1319186888059528E-3</v>
      </c>
      <c r="AZ958" s="67">
        <v>2.0714079811317183E-3</v>
      </c>
      <c r="BA958" s="67">
        <v>2.0966111977551933E-3</v>
      </c>
      <c r="BB958" s="67">
        <v>2.1080686391464361E-3</v>
      </c>
    </row>
    <row r="959" spans="1:54" ht="14.85" customHeight="1" x14ac:dyDescent="0.25">
      <c r="A959" s="6" t="s">
        <v>2682</v>
      </c>
      <c r="B959" s="6" t="s">
        <v>2683</v>
      </c>
      <c r="C959" s="6" t="s">
        <v>7540</v>
      </c>
      <c r="D959" s="6" t="s">
        <v>2684</v>
      </c>
      <c r="E959" s="6" t="s">
        <v>2685</v>
      </c>
      <c r="G959" s="12" t="s">
        <v>4798</v>
      </c>
      <c r="H959" s="6">
        <v>1</v>
      </c>
      <c r="I959" s="6">
        <v>-1000</v>
      </c>
      <c r="J959" s="6">
        <v>1000</v>
      </c>
      <c r="K959" s="13" t="s">
        <v>4395</v>
      </c>
      <c r="L959" s="7" t="s">
        <v>6374</v>
      </c>
      <c r="M959" s="11"/>
      <c r="N959" s="67">
        <v>1.4933394830109137E-2</v>
      </c>
      <c r="O959" s="67">
        <v>1.4933394830109137E-2</v>
      </c>
      <c r="P959" s="67">
        <v>1.4933394830109137E-2</v>
      </c>
      <c r="Q959" s="67">
        <v>1.5297623972287511E-2</v>
      </c>
      <c r="R959" s="67">
        <v>1.4933394830109137E-2</v>
      </c>
      <c r="S959" s="67">
        <v>1.5297623972287511E-2</v>
      </c>
      <c r="T959" s="67">
        <v>1.4933394829768076E-2</v>
      </c>
      <c r="U959" s="67">
        <v>1.4933394830109137E-2</v>
      </c>
      <c r="V959" s="67">
        <v>1.4933394830109137E-2</v>
      </c>
      <c r="W959" s="67">
        <v>1.5297623972287511E-2</v>
      </c>
      <c r="X959" s="67">
        <v>1.5297623972287511E-2</v>
      </c>
      <c r="Y959" s="67">
        <v>1.4933394830109137E-2</v>
      </c>
      <c r="Z959" s="67">
        <v>1.5297623972287511E-2</v>
      </c>
      <c r="AA959" s="67">
        <v>1.5297623972287511E-2</v>
      </c>
      <c r="AB959" s="67">
        <v>1.4933394830109137E-2</v>
      </c>
      <c r="AC959" s="67">
        <v>1.5297623972514884E-2</v>
      </c>
      <c r="AD959" s="67">
        <v>1.5297623972287511E-2</v>
      </c>
      <c r="AE959" s="67">
        <v>1.5297623972173824E-2</v>
      </c>
      <c r="AF959" s="67">
        <v>1.5661853114465885E-2</v>
      </c>
      <c r="AG959" s="67">
        <v>2.9489030877130062E-2</v>
      </c>
      <c r="AH959" s="67">
        <v>2.8731449344036264E-2</v>
      </c>
      <c r="AI959" s="67">
        <v>3.2824723812495904E-2</v>
      </c>
      <c r="AJ959" s="67">
        <v>2.8892826504602453E-2</v>
      </c>
      <c r="AK959" s="67">
        <v>1.7554651623640893E-2</v>
      </c>
      <c r="AL959" s="67">
        <v>1.6918425936182757E-2</v>
      </c>
      <c r="AM959" s="67">
        <v>1.721951029264801E-2</v>
      </c>
      <c r="AN959" s="67">
        <v>2.6019427015967267E-2</v>
      </c>
      <c r="AO959" s="67">
        <v>2.7236296574074004E-2</v>
      </c>
      <c r="AP959" s="67">
        <v>2.7133620436870842E-2</v>
      </c>
      <c r="AQ959" s="67">
        <v>2.7161017851199176E-2</v>
      </c>
      <c r="AR959" s="67">
        <v>1.878656213011709E-2</v>
      </c>
      <c r="AS959" s="67">
        <v>1.8269332417276019E-2</v>
      </c>
      <c r="AT959" s="67">
        <v>1.8545674721849537E-2</v>
      </c>
      <c r="AU959" s="67">
        <v>1.8635699714195653E-2</v>
      </c>
      <c r="AV959" s="67">
        <v>1.7032529177981814E-2</v>
      </c>
      <c r="AW959" s="67">
        <v>1.6192278209814503E-2</v>
      </c>
      <c r="AX959" s="67">
        <v>1.6729427017594389E-2</v>
      </c>
      <c r="AY959" s="67">
        <v>1.6892919941369655E-2</v>
      </c>
      <c r="AZ959" s="67">
        <v>1.6413444553450063E-2</v>
      </c>
      <c r="BA959" s="67">
        <v>1.661315006890618E-2</v>
      </c>
      <c r="BB959" s="67">
        <v>1.6703936664725916E-2</v>
      </c>
    </row>
    <row r="960" spans="1:54" ht="14.85" customHeight="1" x14ac:dyDescent="0.25">
      <c r="A960" s="6" t="s">
        <v>2686</v>
      </c>
      <c r="B960" s="6" t="s">
        <v>2687</v>
      </c>
      <c r="C960" s="6" t="s">
        <v>7541</v>
      </c>
      <c r="D960" s="6"/>
      <c r="E960" s="6"/>
      <c r="H960" s="6">
        <v>1</v>
      </c>
      <c r="I960" s="6">
        <v>-1000</v>
      </c>
      <c r="J960" s="6">
        <v>1000</v>
      </c>
      <c r="K960" s="13" t="s">
        <v>5282</v>
      </c>
      <c r="L960" s="7" t="s">
        <v>6375</v>
      </c>
      <c r="M960" s="14"/>
      <c r="N960" s="67">
        <v>1.4416499950016259E-2</v>
      </c>
      <c r="O960" s="67">
        <v>1.4416499950016259E-2</v>
      </c>
      <c r="P960" s="67">
        <v>1.4416499950016259E-2</v>
      </c>
      <c r="Q960" s="67">
        <v>1.4768121900033293E-2</v>
      </c>
      <c r="R960" s="67">
        <v>1.4416499950016259E-2</v>
      </c>
      <c r="S960" s="67">
        <v>1.4768121900033293E-2</v>
      </c>
      <c r="T960" s="67">
        <v>1.4416499950016259E-2</v>
      </c>
      <c r="U960" s="67">
        <v>1.4416499950016259E-2</v>
      </c>
      <c r="V960" s="67">
        <v>1.4416499950016259E-2</v>
      </c>
      <c r="W960" s="67">
        <v>1.4768121900033293E-2</v>
      </c>
      <c r="X960" s="67">
        <v>1.4768121900033293E-2</v>
      </c>
      <c r="Y960" s="67">
        <v>1.4416499950016259E-2</v>
      </c>
      <c r="Z960" s="67">
        <v>1.4768121900033293E-2</v>
      </c>
      <c r="AA960" s="67">
        <v>1.4768121900033293E-2</v>
      </c>
      <c r="AB960" s="67">
        <v>1.4416499950016259E-2</v>
      </c>
      <c r="AC960" s="67">
        <v>1.4768121900033293E-2</v>
      </c>
      <c r="AD960" s="67">
        <v>1.4768121900033293E-2</v>
      </c>
      <c r="AE960" s="67">
        <v>1.4768121900033293E-2</v>
      </c>
      <c r="AF960" s="67">
        <v>1.5119743850050327E-2</v>
      </c>
      <c r="AG960" s="67">
        <v>2.8468316615430922E-2</v>
      </c>
      <c r="AH960" s="67">
        <v>2.7736957520119176E-2</v>
      </c>
      <c r="AI960" s="67">
        <v>3.1688550030708029E-2</v>
      </c>
      <c r="AJ960" s="67">
        <v>2.7892748875729012E-2</v>
      </c>
      <c r="AK960" s="67">
        <v>1.6947026254456432E-2</v>
      </c>
      <c r="AL960" s="67">
        <v>1.6332822472008957E-2</v>
      </c>
      <c r="AM960" s="67">
        <v>1.6623485288960183E-2</v>
      </c>
      <c r="AN960" s="67">
        <v>2.5118807380522412E-2</v>
      </c>
      <c r="AO960" s="67">
        <v>2.6293557001963563E-2</v>
      </c>
      <c r="AP960" s="67">
        <v>2.6194434830244973E-2</v>
      </c>
      <c r="AQ960" s="67">
        <v>2.6220883928203875E-2</v>
      </c>
      <c r="AR960" s="67">
        <v>1.8136296206648694E-2</v>
      </c>
      <c r="AS960" s="67">
        <v>1.7636969548902925E-2</v>
      </c>
      <c r="AT960" s="67">
        <v>1.790374671952577E-2</v>
      </c>
      <c r="AU960" s="67">
        <v>1.7990655644894105E-2</v>
      </c>
      <c r="AV960" s="67">
        <v>1.6442976217831529E-2</v>
      </c>
      <c r="AW960" s="67">
        <v>1.5631809153774157E-2</v>
      </c>
      <c r="AX960" s="67">
        <v>1.6150365439784764E-2</v>
      </c>
      <c r="AY960" s="67">
        <v>1.6308199325180794E-2</v>
      </c>
      <c r="AZ960" s="67">
        <v>1.5845320188532241E-2</v>
      </c>
      <c r="BA960" s="67">
        <v>1.6038113226272799E-2</v>
      </c>
      <c r="BB960" s="67">
        <v>1.6125757393524509E-2</v>
      </c>
    </row>
    <row r="961" spans="1:54" ht="14.85" customHeight="1" x14ac:dyDescent="0.25">
      <c r="A961" s="6" t="s">
        <v>2688</v>
      </c>
      <c r="B961" s="6" t="s">
        <v>2689</v>
      </c>
      <c r="C961" s="6" t="s">
        <v>7542</v>
      </c>
      <c r="D961" s="6" t="s">
        <v>5381</v>
      </c>
      <c r="E961" s="6" t="s">
        <v>5382</v>
      </c>
      <c r="G961" s="12" t="s">
        <v>4491</v>
      </c>
      <c r="H961" s="6">
        <v>0</v>
      </c>
      <c r="I961" s="6">
        <v>0</v>
      </c>
      <c r="J961" s="6">
        <v>1000</v>
      </c>
      <c r="K961" s="13" t="s">
        <v>4419</v>
      </c>
      <c r="L961" s="7" t="s">
        <v>6376</v>
      </c>
      <c r="M961" s="11"/>
      <c r="N961" s="67">
        <v>0</v>
      </c>
      <c r="O961" s="67">
        <v>0</v>
      </c>
      <c r="P961" s="67">
        <v>0</v>
      </c>
      <c r="Q961" s="67">
        <v>0</v>
      </c>
      <c r="R961" s="67">
        <v>0</v>
      </c>
      <c r="S961" s="67">
        <v>0</v>
      </c>
      <c r="T961" s="67">
        <v>0</v>
      </c>
      <c r="U961" s="67">
        <v>0</v>
      </c>
      <c r="V961" s="67">
        <v>0</v>
      </c>
      <c r="W961" s="67">
        <v>0</v>
      </c>
      <c r="X961" s="67">
        <v>0</v>
      </c>
      <c r="Y961" s="67">
        <v>0</v>
      </c>
      <c r="Z961" s="67">
        <v>0</v>
      </c>
      <c r="AA961" s="67">
        <v>0</v>
      </c>
      <c r="AB961" s="67">
        <v>0</v>
      </c>
      <c r="AC961" s="67">
        <v>0</v>
      </c>
      <c r="AD961" s="67">
        <v>0</v>
      </c>
      <c r="AE961" s="67">
        <v>0</v>
      </c>
      <c r="AF961" s="67">
        <v>0</v>
      </c>
      <c r="AG961" s="67">
        <v>0</v>
      </c>
      <c r="AH961" s="67">
        <v>0</v>
      </c>
      <c r="AI961" s="67">
        <v>0</v>
      </c>
      <c r="AJ961" s="67">
        <v>0</v>
      </c>
      <c r="AK961" s="67">
        <v>0</v>
      </c>
      <c r="AL961" s="67">
        <v>0</v>
      </c>
      <c r="AM961" s="67">
        <v>0</v>
      </c>
      <c r="AN961" s="67">
        <v>0</v>
      </c>
      <c r="AO961" s="67">
        <v>0</v>
      </c>
      <c r="AP961" s="67">
        <v>0</v>
      </c>
      <c r="AQ961" s="67">
        <v>0</v>
      </c>
      <c r="AR961" s="67">
        <v>0</v>
      </c>
      <c r="AS961" s="67">
        <v>0</v>
      </c>
      <c r="AT961" s="67">
        <v>0</v>
      </c>
      <c r="AU961" s="67">
        <v>0</v>
      </c>
      <c r="AV961" s="67">
        <v>0</v>
      </c>
      <c r="AW961" s="67">
        <v>0</v>
      </c>
      <c r="AX961" s="67">
        <v>0</v>
      </c>
      <c r="AY961" s="67">
        <v>0</v>
      </c>
      <c r="AZ961" s="67">
        <v>0</v>
      </c>
      <c r="BA961" s="67">
        <v>0</v>
      </c>
      <c r="BB961" s="67">
        <v>0</v>
      </c>
    </row>
    <row r="962" spans="1:54" ht="14.85" customHeight="1" x14ac:dyDescent="0.25">
      <c r="A962" s="6" t="s">
        <v>2690</v>
      </c>
      <c r="B962" s="6" t="s">
        <v>2691</v>
      </c>
      <c r="C962" s="6" t="s">
        <v>7543</v>
      </c>
      <c r="D962" s="6" t="s">
        <v>2692</v>
      </c>
      <c r="E962" s="6" t="s">
        <v>2693</v>
      </c>
      <c r="H962" s="6">
        <v>1</v>
      </c>
      <c r="I962" s="6">
        <v>-1000</v>
      </c>
      <c r="J962" s="6">
        <v>1000</v>
      </c>
      <c r="L962" s="7" t="s">
        <v>6377</v>
      </c>
      <c r="M962" s="14"/>
      <c r="N962" s="67">
        <v>0</v>
      </c>
      <c r="O962" s="67">
        <v>0</v>
      </c>
      <c r="P962" s="67">
        <v>0</v>
      </c>
      <c r="Q962" s="67">
        <v>0</v>
      </c>
      <c r="R962" s="67">
        <v>-4.4880252529537756E-3</v>
      </c>
      <c r="S962" s="67">
        <v>-6.4460903930466884E-2</v>
      </c>
      <c r="T962" s="67">
        <v>0</v>
      </c>
      <c r="U962" s="67">
        <v>-2.1088025267204102E-2</v>
      </c>
      <c r="V962" s="67">
        <v>0</v>
      </c>
      <c r="W962" s="67">
        <v>0</v>
      </c>
      <c r="X962" s="67">
        <v>0</v>
      </c>
      <c r="Y962" s="67">
        <v>0</v>
      </c>
      <c r="Z962" s="67">
        <v>0</v>
      </c>
      <c r="AA962" s="67">
        <v>-0.81346090392969472</v>
      </c>
      <c r="AB962" s="67">
        <v>-0.10508802525293959</v>
      </c>
      <c r="AC962" s="67">
        <v>0</v>
      </c>
      <c r="AD962" s="67">
        <v>0</v>
      </c>
      <c r="AE962" s="67">
        <v>0</v>
      </c>
      <c r="AF962" s="67">
        <v>0</v>
      </c>
      <c r="AG962" s="67">
        <v>0</v>
      </c>
      <c r="AH962" s="67">
        <v>0</v>
      </c>
      <c r="AI962" s="67">
        <v>0</v>
      </c>
      <c r="AJ962" s="67">
        <v>0</v>
      </c>
      <c r="AK962" s="67">
        <v>0</v>
      </c>
      <c r="AL962" s="67">
        <v>0</v>
      </c>
      <c r="AM962" s="67">
        <v>0</v>
      </c>
      <c r="AN962" s="67">
        <v>0</v>
      </c>
      <c r="AO962" s="67">
        <v>0</v>
      </c>
      <c r="AP962" s="67">
        <v>0</v>
      </c>
      <c r="AQ962" s="67">
        <v>0</v>
      </c>
      <c r="AR962" s="67">
        <v>0</v>
      </c>
      <c r="AS962" s="67">
        <v>0</v>
      </c>
      <c r="AT962" s="67">
        <v>0</v>
      </c>
      <c r="AU962" s="67">
        <v>0</v>
      </c>
      <c r="AV962" s="67">
        <v>5.5706550483591855E-12</v>
      </c>
      <c r="AW962" s="67">
        <v>6.9348971010185778E-12</v>
      </c>
      <c r="AX962" s="67">
        <v>-2.2737367544323206E-12</v>
      </c>
      <c r="AY962" s="67">
        <v>-1.2050804798491299E-11</v>
      </c>
      <c r="AZ962" s="67">
        <v>1.1482370609883219E-11</v>
      </c>
      <c r="BA962" s="67">
        <v>0</v>
      </c>
      <c r="BB962" s="67">
        <v>-1.3642420526593924E-12</v>
      </c>
    </row>
    <row r="963" spans="1:54" ht="14.85" customHeight="1" x14ac:dyDescent="0.25">
      <c r="A963" s="6" t="s">
        <v>2694</v>
      </c>
      <c r="B963" s="6" t="s">
        <v>2695</v>
      </c>
      <c r="C963" s="6" t="s">
        <v>7544</v>
      </c>
      <c r="D963" s="6" t="s">
        <v>2696</v>
      </c>
      <c r="E963" s="6" t="s">
        <v>2697</v>
      </c>
      <c r="G963" s="12" t="s">
        <v>4493</v>
      </c>
      <c r="H963" s="6">
        <v>0</v>
      </c>
      <c r="I963" s="6">
        <v>0</v>
      </c>
      <c r="J963" s="6">
        <v>1000</v>
      </c>
      <c r="K963" s="13" t="s">
        <v>4490</v>
      </c>
      <c r="L963" s="7" t="s">
        <v>6378</v>
      </c>
      <c r="M963" s="14"/>
      <c r="N963" s="67">
        <v>0.23353447115157924</v>
      </c>
      <c r="O963" s="67">
        <v>0.23353447115158471</v>
      </c>
      <c r="P963" s="67">
        <v>0.23353447115157683</v>
      </c>
      <c r="Q963" s="67">
        <v>0.2392304338625969</v>
      </c>
      <c r="R963" s="67">
        <v>0.23353447115157674</v>
      </c>
      <c r="S963" s="67">
        <v>0.23923043386260678</v>
      </c>
      <c r="T963" s="67">
        <v>0.23353447115106113</v>
      </c>
      <c r="U963" s="67">
        <v>0.23353447115161324</v>
      </c>
      <c r="V963" s="67">
        <v>0.23353447115161022</v>
      </c>
      <c r="W963" s="67">
        <v>0.23923043386259946</v>
      </c>
      <c r="X963" s="67">
        <v>0.23923043386259829</v>
      </c>
      <c r="Y963" s="67">
        <v>0.23353447115158388</v>
      </c>
      <c r="Z963" s="67">
        <v>0.23923043386259851</v>
      </c>
      <c r="AA963" s="67">
        <v>0.2392304338625883</v>
      </c>
      <c r="AB963" s="67">
        <v>0.23353447115157369</v>
      </c>
      <c r="AC963" s="67">
        <v>0.23923043386315801</v>
      </c>
      <c r="AD963" s="67">
        <v>0.2392304338626044</v>
      </c>
      <c r="AE963" s="67">
        <v>0.23923043386231829</v>
      </c>
      <c r="AF963" s="67">
        <v>0.24492639657361029</v>
      </c>
      <c r="AG963" s="67">
        <v>0.20082434985021233</v>
      </c>
      <c r="AH963" s="67">
        <v>0.19566511557569816</v>
      </c>
      <c r="AI963" s="67">
        <v>0.5133263135051177</v>
      </c>
      <c r="AJ963" s="67">
        <v>0.19676411619954026</v>
      </c>
      <c r="AK963" s="67">
        <v>0.11954958824683659</v>
      </c>
      <c r="AL963" s="67">
        <v>0.11521680394631621</v>
      </c>
      <c r="AM963" s="67">
        <v>0.11726722975978422</v>
      </c>
      <c r="AN963" s="67">
        <v>0.17719587109295282</v>
      </c>
      <c r="AO963" s="67">
        <v>0.18548291989005533</v>
      </c>
      <c r="AP963" s="67">
        <v>0.18478368129563466</v>
      </c>
      <c r="AQ963" s="67">
        <v>0.18497026144986489</v>
      </c>
      <c r="AR963" s="67">
        <v>0.12793906796815466</v>
      </c>
      <c r="AS963" s="67">
        <v>0.12441666259508344</v>
      </c>
      <c r="AT963" s="67">
        <v>0.12629859163811458</v>
      </c>
      <c r="AU963" s="67">
        <v>0.12691167419832217</v>
      </c>
      <c r="AV963" s="67">
        <v>0.11599386269165245</v>
      </c>
      <c r="AW963" s="67">
        <v>0.11027163821123159</v>
      </c>
      <c r="AX963" s="67">
        <v>0.11392969535606397</v>
      </c>
      <c r="AY963" s="67">
        <v>0.11504310461881928</v>
      </c>
      <c r="AZ963" s="67">
        <v>0.1117778113831821</v>
      </c>
      <c r="BA963" s="67">
        <v>0.11313783336804639</v>
      </c>
      <c r="BB963" s="67">
        <v>0.113756102552313</v>
      </c>
    </row>
    <row r="964" spans="1:54" ht="14.85" customHeight="1" x14ac:dyDescent="0.25">
      <c r="A964" s="6" t="s">
        <v>4617</v>
      </c>
      <c r="B964" s="6" t="s">
        <v>2698</v>
      </c>
      <c r="C964" s="6" t="s">
        <v>7545</v>
      </c>
      <c r="D964" s="6"/>
      <c r="E964" s="6"/>
      <c r="H964" s="6">
        <v>0</v>
      </c>
      <c r="I964" s="6">
        <v>0</v>
      </c>
      <c r="J964" s="6">
        <v>1000</v>
      </c>
      <c r="L964" s="7" t="s">
        <v>6379</v>
      </c>
      <c r="M964" s="14"/>
      <c r="N964" s="67">
        <v>6.1726277360000047E-2</v>
      </c>
      <c r="O964" s="67">
        <v>6.1726277360000047E-2</v>
      </c>
      <c r="P964" s="67">
        <v>6.1726277360000047E-2</v>
      </c>
      <c r="Q964" s="67">
        <v>6.3231796319999964E-2</v>
      </c>
      <c r="R964" s="67">
        <v>6.1726277360000047E-2</v>
      </c>
      <c r="S964" s="67">
        <v>6.3231796319999964E-2</v>
      </c>
      <c r="T964" s="67">
        <v>6.1726277360000047E-2</v>
      </c>
      <c r="U964" s="67">
        <v>6.1726277360000047E-2</v>
      </c>
      <c r="V964" s="67">
        <v>6.1726277360000047E-2</v>
      </c>
      <c r="W964" s="67">
        <v>6.3231796319999964E-2</v>
      </c>
      <c r="X964" s="67">
        <v>6.3231796319999964E-2</v>
      </c>
      <c r="Y964" s="67">
        <v>6.1726277360000047E-2</v>
      </c>
      <c r="Z964" s="67">
        <v>6.3231796319999964E-2</v>
      </c>
      <c r="AA964" s="67">
        <v>6.3231796319999964E-2</v>
      </c>
      <c r="AB964" s="67">
        <v>6.1726277360000047E-2</v>
      </c>
      <c r="AC964" s="67">
        <v>6.3231796319999964E-2</v>
      </c>
      <c r="AD964" s="67">
        <v>6.3231796319999964E-2</v>
      </c>
      <c r="AE964" s="67">
        <v>6.3231796319999964E-2</v>
      </c>
      <c r="AF964" s="67">
        <v>6.4737315280000013E-2</v>
      </c>
      <c r="AG964" s="67">
        <v>0.12189111181408122</v>
      </c>
      <c r="AH964" s="67">
        <v>0.11875969472098927</v>
      </c>
      <c r="AI964" s="67">
        <v>0.13567899525649163</v>
      </c>
      <c r="AJ964" s="67">
        <v>0.11942673737803829</v>
      </c>
      <c r="AK964" s="67">
        <v>7.2561082553934966E-2</v>
      </c>
      <c r="AL964" s="67">
        <v>6.9931282452330365E-2</v>
      </c>
      <c r="AM964" s="67">
        <v>7.117579628884263E-2</v>
      </c>
      <c r="AN964" s="67">
        <v>0.10754971572169283</v>
      </c>
      <c r="AO964" s="67">
        <v>0.11257957187355057</v>
      </c>
      <c r="AP964" s="67">
        <v>0.11215516631834058</v>
      </c>
      <c r="AQ964" s="67">
        <v>0.11226841186081786</v>
      </c>
      <c r="AR964" s="67">
        <v>7.7653109549349453E-2</v>
      </c>
      <c r="AS964" s="67">
        <v>7.5515172055694246E-2</v>
      </c>
      <c r="AT964" s="67">
        <v>7.6657416129089218E-2</v>
      </c>
      <c r="AU964" s="67">
        <v>7.7029528947841527E-2</v>
      </c>
      <c r="AV964" s="67">
        <v>7.040292124755243E-2</v>
      </c>
      <c r="AW964" s="67">
        <v>6.6929795082877594E-2</v>
      </c>
      <c r="AX964" s="67">
        <v>6.9150066941322488E-2</v>
      </c>
      <c r="AY964" s="67">
        <v>6.9825854977205129E-2</v>
      </c>
      <c r="AZ964" s="67">
        <v>6.7843972684594966E-2</v>
      </c>
      <c r="BA964" s="67">
        <v>6.8669443261005908E-2</v>
      </c>
      <c r="BB964" s="67">
        <v>6.9044704121185671E-2</v>
      </c>
    </row>
    <row r="965" spans="1:54" ht="14.85" customHeight="1" x14ac:dyDescent="0.25">
      <c r="A965" s="6" t="s">
        <v>2699</v>
      </c>
      <c r="B965" s="6" t="s">
        <v>2700</v>
      </c>
      <c r="C965" s="6" t="s">
        <v>7546</v>
      </c>
      <c r="D965" s="6"/>
      <c r="E965" s="6"/>
      <c r="G965" s="12" t="s">
        <v>4518</v>
      </c>
      <c r="H965" s="6">
        <v>1</v>
      </c>
      <c r="I965" s="6">
        <v>-1000</v>
      </c>
      <c r="J965" s="6">
        <v>1000</v>
      </c>
      <c r="L965" s="7" t="s">
        <v>6380</v>
      </c>
      <c r="M965" s="14"/>
      <c r="N965" s="67">
        <v>26.8125</v>
      </c>
      <c r="O965" s="67">
        <v>26.160599999999931</v>
      </c>
      <c r="P965" s="67">
        <v>25.985699999999952</v>
      </c>
      <c r="Q965" s="67">
        <v>26.800199999999904</v>
      </c>
      <c r="R965" s="67">
        <v>22.388000000000034</v>
      </c>
      <c r="S965" s="67">
        <v>21.422699999999963</v>
      </c>
      <c r="T965" s="67">
        <v>22.940799999999967</v>
      </c>
      <c r="U965" s="67">
        <v>23.086800000000039</v>
      </c>
      <c r="V965" s="67">
        <v>23.543999999999983</v>
      </c>
      <c r="W965" s="67">
        <v>34.16579999999999</v>
      </c>
      <c r="X965" s="67">
        <v>34.574800000000096</v>
      </c>
      <c r="Y965" s="67">
        <v>35.156799999999976</v>
      </c>
      <c r="Z965" s="67">
        <v>33.377700000000004</v>
      </c>
      <c r="AA965" s="67">
        <v>31.559999999999945</v>
      </c>
      <c r="AB965" s="67">
        <v>29.569999999999936</v>
      </c>
      <c r="AC965" s="67">
        <v>25.333200000000033</v>
      </c>
      <c r="AD965" s="67">
        <v>24.363399999999956</v>
      </c>
      <c r="AE965" s="67">
        <v>27.125</v>
      </c>
      <c r="AF965" s="67">
        <v>25.338600000000042</v>
      </c>
      <c r="AG965" s="67">
        <v>26.8125</v>
      </c>
      <c r="AH965" s="67">
        <v>26.160599999999931</v>
      </c>
      <c r="AI965" s="67">
        <v>25.985699999999952</v>
      </c>
      <c r="AJ965" s="67">
        <v>26.800199999999904</v>
      </c>
      <c r="AK965" s="67">
        <v>22.940799999999967</v>
      </c>
      <c r="AL965" s="67">
        <v>23.086800000000039</v>
      </c>
      <c r="AM965" s="67">
        <v>23.543999999999983</v>
      </c>
      <c r="AN965" s="67">
        <v>34.16579999999999</v>
      </c>
      <c r="AO965" s="67">
        <v>34.574800000000096</v>
      </c>
      <c r="AP965" s="67">
        <v>35.156799999999976</v>
      </c>
      <c r="AQ965" s="67">
        <v>33.377700000000004</v>
      </c>
      <c r="AR965" s="67">
        <v>25.333200000000033</v>
      </c>
      <c r="AS965" s="67">
        <v>24.363399999999956</v>
      </c>
      <c r="AT965" s="67">
        <v>27.125</v>
      </c>
      <c r="AU965" s="67">
        <v>25.338600000000042</v>
      </c>
      <c r="AV965" s="67">
        <v>22.940799999999967</v>
      </c>
      <c r="AW965" s="67">
        <v>23.086800000000039</v>
      </c>
      <c r="AX965" s="67">
        <v>23.543999999999983</v>
      </c>
      <c r="AY965" s="67">
        <v>25.333200000000033</v>
      </c>
      <c r="AZ965" s="67">
        <v>24.363399999999956</v>
      </c>
      <c r="BA965" s="67">
        <v>27.125</v>
      </c>
      <c r="BB965" s="67">
        <v>25.338600000000042</v>
      </c>
    </row>
    <row r="966" spans="1:54" ht="14.85" customHeight="1" x14ac:dyDescent="0.25">
      <c r="A966" s="6" t="s">
        <v>2701</v>
      </c>
      <c r="C966" s="6" t="s">
        <v>7547</v>
      </c>
      <c r="D966" s="6"/>
      <c r="E966" s="6"/>
      <c r="G966" s="12" t="s">
        <v>4512</v>
      </c>
      <c r="H966" s="6">
        <v>1</v>
      </c>
      <c r="I966" s="6">
        <v>0</v>
      </c>
      <c r="J966" s="6">
        <v>1000</v>
      </c>
      <c r="L966" s="7" t="s">
        <v>6381</v>
      </c>
      <c r="M966" s="14"/>
      <c r="N966" s="67">
        <v>-26.8125</v>
      </c>
      <c r="O966" s="67">
        <v>-26.160600000000002</v>
      </c>
      <c r="P966" s="67">
        <v>-25.985699999999998</v>
      </c>
      <c r="Q966" s="67">
        <v>-26.8002</v>
      </c>
      <c r="R966" s="67">
        <v>-22.387999999999998</v>
      </c>
      <c r="S966" s="67">
        <v>-21.422699999999999</v>
      </c>
      <c r="T966" s="67">
        <v>-22.940800000000003</v>
      </c>
      <c r="U966" s="67">
        <v>-23.086799999999997</v>
      </c>
      <c r="V966" s="67">
        <v>-23.544</v>
      </c>
      <c r="W966" s="67">
        <v>-34.165799999999997</v>
      </c>
      <c r="X966" s="67">
        <v>-34.574800000000003</v>
      </c>
      <c r="Y966" s="67">
        <v>-35.156800000000004</v>
      </c>
      <c r="Z966" s="67">
        <v>-33.377700000000004</v>
      </c>
      <c r="AA966" s="67">
        <v>-31.56</v>
      </c>
      <c r="AB966" s="67">
        <v>-29.57</v>
      </c>
      <c r="AC966" s="67">
        <v>-25.333199999999998</v>
      </c>
      <c r="AD966" s="67">
        <v>-24.363399999999999</v>
      </c>
      <c r="AE966" s="67">
        <v>-27.125</v>
      </c>
      <c r="AF966" s="67">
        <v>-25.3386</v>
      </c>
      <c r="AG966" s="67">
        <v>-26.8125</v>
      </c>
      <c r="AH966" s="67">
        <v>-26.160600000000002</v>
      </c>
      <c r="AI966" s="67">
        <v>-25.985699999999998</v>
      </c>
      <c r="AJ966" s="67">
        <v>-26.8002</v>
      </c>
      <c r="AK966" s="67">
        <v>-22.940800000000003</v>
      </c>
      <c r="AL966" s="67">
        <v>-23.086799999999997</v>
      </c>
      <c r="AM966" s="67">
        <v>-23.544</v>
      </c>
      <c r="AN966" s="67">
        <v>-34.165799999999997</v>
      </c>
      <c r="AO966" s="67">
        <v>-34.574800000000003</v>
      </c>
      <c r="AP966" s="67">
        <v>-35.156800000000004</v>
      </c>
      <c r="AQ966" s="67">
        <v>-33.377700000000004</v>
      </c>
      <c r="AR966" s="67">
        <v>-25.333199999999998</v>
      </c>
      <c r="AS966" s="67">
        <v>-24.363399999999999</v>
      </c>
      <c r="AT966" s="67">
        <v>-27.125</v>
      </c>
      <c r="AU966" s="67">
        <v>-25.3386</v>
      </c>
      <c r="AV966" s="67">
        <v>-22.940800000000003</v>
      </c>
      <c r="AW966" s="67">
        <v>-23.086799999999997</v>
      </c>
      <c r="AX966" s="67">
        <v>-23.544</v>
      </c>
      <c r="AY966" s="67">
        <v>-25.333199999999998</v>
      </c>
      <c r="AZ966" s="67">
        <v>-24.363399999999999</v>
      </c>
      <c r="BA966" s="67">
        <v>-27.125</v>
      </c>
      <c r="BB966" s="67">
        <v>-25.3386</v>
      </c>
    </row>
    <row r="967" spans="1:54" ht="14.85" customHeight="1" x14ac:dyDescent="0.25">
      <c r="A967" s="6" t="s">
        <v>2702</v>
      </c>
      <c r="B967" s="6" t="s">
        <v>2703</v>
      </c>
      <c r="C967" s="6" t="s">
        <v>7548</v>
      </c>
      <c r="D967" s="6" t="s">
        <v>2704</v>
      </c>
      <c r="E967" s="6" t="s">
        <v>2705</v>
      </c>
      <c r="F967" s="4"/>
      <c r="G967" s="12" t="s">
        <v>4510</v>
      </c>
      <c r="H967" s="6">
        <v>1</v>
      </c>
      <c r="I967" s="6">
        <v>-1000</v>
      </c>
      <c r="J967" s="6">
        <v>1000</v>
      </c>
      <c r="K967" s="13" t="s">
        <v>4391</v>
      </c>
      <c r="L967" s="7" t="s">
        <v>6382</v>
      </c>
      <c r="M967" s="11"/>
      <c r="N967" s="67">
        <v>21.851916231504788</v>
      </c>
      <c r="O967" s="67">
        <v>21.260776231504792</v>
      </c>
      <c r="P967" s="67">
        <v>21.385836231504868</v>
      </c>
      <c r="Q967" s="67">
        <v>21.766253700565926</v>
      </c>
      <c r="R967" s="67">
        <v>14.203431199945499</v>
      </c>
      <c r="S967" s="67">
        <v>13.699562042224784</v>
      </c>
      <c r="T967" s="67">
        <v>12.632896231504446</v>
      </c>
      <c r="U967" s="67">
        <v>12.868164533283561</v>
      </c>
      <c r="V967" s="67">
        <v>12.905899862405704</v>
      </c>
      <c r="W967" s="67">
        <v>27.763613700565884</v>
      </c>
      <c r="X967" s="67">
        <v>28.131013700565973</v>
      </c>
      <c r="Y967" s="67">
        <v>28.642496231504765</v>
      </c>
      <c r="Z967" s="67">
        <v>27.190753700565892</v>
      </c>
      <c r="AA967" s="67">
        <v>22.877428708891216</v>
      </c>
      <c r="AB967" s="67">
        <v>21.188297866612061</v>
      </c>
      <c r="AC967" s="67">
        <v>15.072053700566244</v>
      </c>
      <c r="AD967" s="67">
        <v>14.606001891570031</v>
      </c>
      <c r="AE967" s="67">
        <v>16.05605189156995</v>
      </c>
      <c r="AF967" s="67">
        <v>15.064153920734384</v>
      </c>
      <c r="AG967" s="67">
        <v>20.63749852518913</v>
      </c>
      <c r="AH967" s="67">
        <v>20.127382233784374</v>
      </c>
      <c r="AI967" s="67">
        <v>20.069174688928456</v>
      </c>
      <c r="AJ967" s="67">
        <v>20.606966160412753</v>
      </c>
      <c r="AK967" s="67">
        <v>11.5909658317197</v>
      </c>
      <c r="AL967" s="67">
        <v>11.650609533467673</v>
      </c>
      <c r="AM967" s="67">
        <v>11.898164027518078</v>
      </c>
      <c r="AN967" s="67">
        <v>26.10621917667504</v>
      </c>
      <c r="AO967" s="67">
        <v>26.435180412251384</v>
      </c>
      <c r="AP967" s="67">
        <v>26.883428478692622</v>
      </c>
      <c r="AQ967" s="67">
        <v>25.534508204025315</v>
      </c>
      <c r="AR967" s="67">
        <v>12.873345957462448</v>
      </c>
      <c r="AS967" s="67">
        <v>12.386652572918365</v>
      </c>
      <c r="AT967" s="67">
        <v>13.766082100542462</v>
      </c>
      <c r="AU967" s="67">
        <v>12.874064504386638</v>
      </c>
      <c r="AV967" s="67">
        <v>12.224332963519601</v>
      </c>
      <c r="AW967" s="67">
        <v>12.531472071729581</v>
      </c>
      <c r="AX967" s="67">
        <v>12.492665644624253</v>
      </c>
      <c r="AY967" s="67">
        <v>15.170452185568593</v>
      </c>
      <c r="AZ967" s="67">
        <v>14.637960447235969</v>
      </c>
      <c r="BA967" s="67">
        <v>16.110355185848221</v>
      </c>
      <c r="BB967" s="67">
        <v>15.217413717149952</v>
      </c>
    </row>
    <row r="968" spans="1:54" ht="14.85" customHeight="1" x14ac:dyDescent="0.25">
      <c r="A968" s="6" t="s">
        <v>2706</v>
      </c>
      <c r="B968" s="6" t="s">
        <v>2707</v>
      </c>
      <c r="C968" s="6" t="s">
        <v>7549</v>
      </c>
      <c r="D968" s="6" t="s">
        <v>2708</v>
      </c>
      <c r="E968" s="6" t="s">
        <v>2709</v>
      </c>
      <c r="F968" s="4"/>
      <c r="G968" s="12" t="s">
        <v>4510</v>
      </c>
      <c r="H968" s="6">
        <v>1</v>
      </c>
      <c r="I968" s="6">
        <v>-1000</v>
      </c>
      <c r="J968" s="6">
        <v>1000</v>
      </c>
      <c r="K968" s="13" t="s">
        <v>4392</v>
      </c>
      <c r="L968" s="7" t="s">
        <v>6383</v>
      </c>
      <c r="M968" s="11"/>
      <c r="N968" s="67">
        <v>2.4965785653811281</v>
      </c>
      <c r="O968" s="67">
        <v>2.4661985653810916</v>
      </c>
      <c r="P968" s="67">
        <v>2.3162185653810639</v>
      </c>
      <c r="Q968" s="67">
        <v>2.5336570669757066</v>
      </c>
      <c r="R968" s="67">
        <v>0</v>
      </c>
      <c r="S968" s="67">
        <v>0</v>
      </c>
      <c r="T968" s="67">
        <v>0</v>
      </c>
      <c r="U968" s="67">
        <v>0</v>
      </c>
      <c r="V968" s="67">
        <v>0</v>
      </c>
      <c r="W968" s="67">
        <v>3.2177770669757138</v>
      </c>
      <c r="X968" s="67">
        <v>3.2385770669757221</v>
      </c>
      <c r="Y968" s="67">
        <v>3.2734385653810705</v>
      </c>
      <c r="Z968" s="67">
        <v>3.1101570669757166</v>
      </c>
      <c r="AA968" s="67">
        <v>0</v>
      </c>
      <c r="AB968" s="67">
        <v>0</v>
      </c>
      <c r="AC968" s="67">
        <v>0</v>
      </c>
      <c r="AD968" s="67">
        <v>0</v>
      </c>
      <c r="AE968" s="67">
        <v>0</v>
      </c>
      <c r="AF968" s="67">
        <v>0</v>
      </c>
      <c r="AG968" s="67">
        <v>3.1196621078303224</v>
      </c>
      <c r="AH968" s="67">
        <v>3.0479440188418039</v>
      </c>
      <c r="AI968" s="67">
        <v>2.9940620043182662</v>
      </c>
      <c r="AJ968" s="67">
        <v>3.1281280569248793</v>
      </c>
      <c r="AK968" s="67">
        <v>0</v>
      </c>
      <c r="AL968" s="67">
        <v>0</v>
      </c>
      <c r="AM968" s="67">
        <v>0</v>
      </c>
      <c r="AN968" s="67">
        <v>4.0581677575979711</v>
      </c>
      <c r="AO968" s="67">
        <v>4.0995142838852416</v>
      </c>
      <c r="AP968" s="67">
        <v>4.1662782698641649</v>
      </c>
      <c r="AQ968" s="67">
        <v>3.951218287406391</v>
      </c>
      <c r="AR968" s="67">
        <v>6.2504160494160033</v>
      </c>
      <c r="AS968" s="67">
        <v>6.0082986398545017</v>
      </c>
      <c r="AT968" s="67">
        <v>6.6996852608949666</v>
      </c>
      <c r="AU968" s="67">
        <v>6.2525922421629048</v>
      </c>
      <c r="AV968" s="67">
        <v>0</v>
      </c>
      <c r="AW968" s="67">
        <v>0</v>
      </c>
      <c r="AX968" s="67">
        <v>0</v>
      </c>
      <c r="AY968" s="67">
        <v>0</v>
      </c>
      <c r="AZ968" s="67">
        <v>0</v>
      </c>
      <c r="BA968" s="67">
        <v>0</v>
      </c>
      <c r="BB968" s="67">
        <v>0</v>
      </c>
    </row>
    <row r="969" spans="1:54" ht="14.85" customHeight="1" x14ac:dyDescent="0.25">
      <c r="A969" s="6" t="s">
        <v>2710</v>
      </c>
      <c r="B969" s="6" t="s">
        <v>2711</v>
      </c>
      <c r="C969" s="6" t="s">
        <v>7550</v>
      </c>
      <c r="D969" s="6" t="s">
        <v>2712</v>
      </c>
      <c r="E969" s="6" t="s">
        <v>2713</v>
      </c>
      <c r="F969" s="4"/>
      <c r="G969" s="12" t="s">
        <v>4510</v>
      </c>
      <c r="H969" s="6">
        <v>0</v>
      </c>
      <c r="I969" s="6">
        <v>0</v>
      </c>
      <c r="J969" s="6">
        <v>1000</v>
      </c>
      <c r="K969" s="13" t="s">
        <v>4606</v>
      </c>
      <c r="L969" s="7" t="s">
        <v>6384</v>
      </c>
      <c r="M969" s="11"/>
      <c r="N969" s="67">
        <v>4.9605837684951597</v>
      </c>
      <c r="O969" s="67">
        <v>4.8998237684951569</v>
      </c>
      <c r="P969" s="67">
        <v>4.59986376849516</v>
      </c>
      <c r="Q969" s="67">
        <v>5.0339462994340662</v>
      </c>
      <c r="R969" s="67">
        <v>8.1845688000545529</v>
      </c>
      <c r="S969" s="67">
        <v>7.7231379577751822</v>
      </c>
      <c r="T969" s="67">
        <v>10.307903768495585</v>
      </c>
      <c r="U969" s="67">
        <v>10.218635466716457</v>
      </c>
      <c r="V969" s="67">
        <v>10.638100137594327</v>
      </c>
      <c r="W969" s="67">
        <v>6.4021862994340619</v>
      </c>
      <c r="X969" s="67">
        <v>6.4437862994340662</v>
      </c>
      <c r="Y969" s="67">
        <v>6.514303768495159</v>
      </c>
      <c r="Z969" s="67">
        <v>6.1869462994340658</v>
      </c>
      <c r="AA969" s="67">
        <v>8.6825712911087809</v>
      </c>
      <c r="AB969" s="67">
        <v>8.3817021333879005</v>
      </c>
      <c r="AC969" s="67">
        <v>10.26114629943376</v>
      </c>
      <c r="AD969" s="67">
        <v>9.7573981084299675</v>
      </c>
      <c r="AE969" s="67">
        <v>11.068948108429995</v>
      </c>
      <c r="AF969" s="67">
        <v>10.2744460792656</v>
      </c>
      <c r="AG969" s="67">
        <v>6.1750014748108555</v>
      </c>
      <c r="AH969" s="67">
        <v>6.033217766215615</v>
      </c>
      <c r="AI969" s="67">
        <v>5.9165253110715339</v>
      </c>
      <c r="AJ969" s="67">
        <v>6.1932338395872106</v>
      </c>
      <c r="AK969" s="67">
        <v>11.34983416828028</v>
      </c>
      <c r="AL969" s="67">
        <v>11.436190466532334</v>
      </c>
      <c r="AM969" s="67">
        <v>11.645835972481972</v>
      </c>
      <c r="AN969" s="67">
        <v>8.059580823324854</v>
      </c>
      <c r="AO969" s="67">
        <v>8.1396195877486299</v>
      </c>
      <c r="AP969" s="67">
        <v>8.2733715213074923</v>
      </c>
      <c r="AQ969" s="67">
        <v>7.843191795974775</v>
      </c>
      <c r="AR969" s="67">
        <v>12.459854042537547</v>
      </c>
      <c r="AS969" s="67">
        <v>11.976747427081673</v>
      </c>
      <c r="AT969" s="67">
        <v>13.358917899457547</v>
      </c>
      <c r="AU969" s="67">
        <v>12.464535495613319</v>
      </c>
      <c r="AV969" s="67">
        <v>10.716467036480404</v>
      </c>
      <c r="AW969" s="67">
        <v>10.555327928270366</v>
      </c>
      <c r="AX969" s="67">
        <v>11.05133435537577</v>
      </c>
      <c r="AY969" s="67">
        <v>10.162747814431365</v>
      </c>
      <c r="AZ969" s="67">
        <v>9.7254395527640014</v>
      </c>
      <c r="BA969" s="67">
        <v>11.014644814151758</v>
      </c>
      <c r="BB969" s="67">
        <v>10.121186282849994</v>
      </c>
    </row>
    <row r="970" spans="1:54" ht="14.85" customHeight="1" x14ac:dyDescent="0.25">
      <c r="A970" s="6" t="s">
        <v>2714</v>
      </c>
      <c r="B970" s="6" t="s">
        <v>2715</v>
      </c>
      <c r="C970" s="6" t="s">
        <v>7551</v>
      </c>
      <c r="D970" s="6" t="s">
        <v>2712</v>
      </c>
      <c r="E970" s="6" t="s">
        <v>2713</v>
      </c>
      <c r="F970" s="4"/>
      <c r="G970" s="12" t="s">
        <v>4510</v>
      </c>
      <c r="H970" s="6">
        <v>1</v>
      </c>
      <c r="I970" s="6">
        <v>-1000</v>
      </c>
      <c r="J970" s="6">
        <v>1000</v>
      </c>
      <c r="K970" s="13" t="s">
        <v>4606</v>
      </c>
      <c r="L970" s="7" t="s">
        <v>6385</v>
      </c>
      <c r="M970" s="11"/>
      <c r="N970" s="67">
        <v>4.9605837684952121</v>
      </c>
      <c r="O970" s="67">
        <v>4.8998237684951391</v>
      </c>
      <c r="P970" s="67">
        <v>4.5998637684951973</v>
      </c>
      <c r="Q970" s="67">
        <v>5.033946299434092</v>
      </c>
      <c r="R970" s="67">
        <v>8.1845688000545351</v>
      </c>
      <c r="S970" s="67">
        <v>7.7231379577751795</v>
      </c>
      <c r="T970" s="67">
        <v>10.307903768495635</v>
      </c>
      <c r="U970" s="67">
        <v>10.218635466716478</v>
      </c>
      <c r="V970" s="67">
        <v>10.638100137594279</v>
      </c>
      <c r="W970" s="67">
        <v>6.4021862994341063</v>
      </c>
      <c r="X970" s="67">
        <v>6.4437862994341231</v>
      </c>
      <c r="Y970" s="67">
        <v>6.5143037684952105</v>
      </c>
      <c r="Z970" s="67">
        <v>6.186946299434112</v>
      </c>
      <c r="AA970" s="67">
        <v>8.6825712911087294</v>
      </c>
      <c r="AB970" s="67">
        <v>8.3817021333878756</v>
      </c>
      <c r="AC970" s="67">
        <v>10.26114629943379</v>
      </c>
      <c r="AD970" s="67">
        <v>9.7573981084299248</v>
      </c>
      <c r="AE970" s="67">
        <v>11.06894810843005</v>
      </c>
      <c r="AF970" s="67">
        <v>10.274446079265545</v>
      </c>
      <c r="AG970" s="67">
        <v>6.1750014748108697</v>
      </c>
      <c r="AH970" s="67">
        <v>6.033217766215671</v>
      </c>
      <c r="AI970" s="67">
        <v>5.9165253110714957</v>
      </c>
      <c r="AJ970" s="67">
        <v>6.1932338395872648</v>
      </c>
      <c r="AK970" s="67">
        <v>11.349834168280267</v>
      </c>
      <c r="AL970" s="67">
        <v>11.436190466532366</v>
      </c>
      <c r="AM970" s="67">
        <v>11.645835972482018</v>
      </c>
      <c r="AN970" s="67">
        <v>8.0595808233248363</v>
      </c>
      <c r="AO970" s="67">
        <v>8.139619587748598</v>
      </c>
      <c r="AP970" s="67">
        <v>8.2733715213074674</v>
      </c>
      <c r="AQ970" s="67">
        <v>7.8431917959748034</v>
      </c>
      <c r="AR970" s="67">
        <v>12.459854042537586</v>
      </c>
      <c r="AS970" s="67">
        <v>11.976747427081705</v>
      </c>
      <c r="AT970" s="67">
        <v>13.358917899457538</v>
      </c>
      <c r="AU970" s="67">
        <v>12.464535495613291</v>
      </c>
      <c r="AV970" s="67">
        <v>10.716467036480367</v>
      </c>
      <c r="AW970" s="67">
        <v>10.555327928270344</v>
      </c>
      <c r="AX970" s="67">
        <v>11.05133435537573</v>
      </c>
      <c r="AY970" s="67">
        <v>10.162747814431327</v>
      </c>
      <c r="AZ970" s="67">
        <v>9.7254395527639872</v>
      </c>
      <c r="BA970" s="67">
        <v>11.014644814151779</v>
      </c>
      <c r="BB970" s="67">
        <v>10.121186282849976</v>
      </c>
    </row>
    <row r="971" spans="1:54" ht="14.85" customHeight="1" x14ac:dyDescent="0.25">
      <c r="A971" s="6" t="s">
        <v>2716</v>
      </c>
      <c r="B971" s="6" t="s">
        <v>2717</v>
      </c>
      <c r="C971" s="6" t="s">
        <v>7552</v>
      </c>
      <c r="D971" s="6"/>
      <c r="E971" s="6"/>
      <c r="G971" s="12" t="s">
        <v>4518</v>
      </c>
      <c r="H971" s="6">
        <v>1</v>
      </c>
      <c r="I971" s="6">
        <v>-1000</v>
      </c>
      <c r="J971" s="6">
        <v>1000</v>
      </c>
      <c r="L971" s="7" t="s">
        <v>6386</v>
      </c>
      <c r="M971" s="14"/>
      <c r="N971" s="67">
        <v>-0.58000000000004093</v>
      </c>
      <c r="O971" s="67">
        <v>-0.54999999999995453</v>
      </c>
      <c r="P971" s="67">
        <v>-0.61000000000001364</v>
      </c>
      <c r="Q971" s="67">
        <v>-0.55999999999994543</v>
      </c>
      <c r="R971" s="67">
        <v>13.867200000000025</v>
      </c>
      <c r="S971" s="67">
        <v>13.064700000000016</v>
      </c>
      <c r="T971" s="67">
        <v>37.255100000000084</v>
      </c>
      <c r="U971" s="67">
        <v>36.469399999999951</v>
      </c>
      <c r="V971" s="67">
        <v>38.457899999999881</v>
      </c>
      <c r="W971" s="67">
        <v>-0.47000000000002728</v>
      </c>
      <c r="X971" s="67">
        <v>-0.47000000000002728</v>
      </c>
      <c r="Y971" s="67">
        <v>-0.53999999999996362</v>
      </c>
      <c r="Z971" s="67">
        <v>-0.48000000000001819</v>
      </c>
      <c r="AA971" s="67">
        <v>12.873000000000047</v>
      </c>
      <c r="AB971" s="67">
        <v>13.098600000000033</v>
      </c>
      <c r="AC971" s="67">
        <v>32.517299999999977</v>
      </c>
      <c r="AD971" s="67">
        <v>30.945099999999911</v>
      </c>
      <c r="AE971" s="67">
        <v>35.662800000000061</v>
      </c>
      <c r="AF971" s="67">
        <v>32.222999999999956</v>
      </c>
      <c r="AG971" s="67">
        <v>-0.58000000000004093</v>
      </c>
      <c r="AH971" s="67">
        <v>-0.54999999999995453</v>
      </c>
      <c r="AI971" s="67">
        <v>-0.61000000000001364</v>
      </c>
      <c r="AJ971" s="67">
        <v>-0.55999999999994543</v>
      </c>
      <c r="AK971" s="67">
        <v>37.255100000000084</v>
      </c>
      <c r="AL971" s="67">
        <v>36.469399999999951</v>
      </c>
      <c r="AM971" s="67">
        <v>38.457899999999881</v>
      </c>
      <c r="AN971" s="67">
        <v>-0.47000000000002728</v>
      </c>
      <c r="AO971" s="67">
        <v>-0.47000000000002728</v>
      </c>
      <c r="AP971" s="67">
        <v>-0.53999999999996362</v>
      </c>
      <c r="AQ971" s="67">
        <v>-0.48000000000001819</v>
      </c>
      <c r="AR971" s="67">
        <v>32.517299999999977</v>
      </c>
      <c r="AS971" s="67">
        <v>30.945099999999911</v>
      </c>
      <c r="AT971" s="67">
        <v>35.662800000000061</v>
      </c>
      <c r="AU971" s="67">
        <v>32.222999999999956</v>
      </c>
      <c r="AV971" s="67">
        <v>37.255100000000084</v>
      </c>
      <c r="AW971" s="67">
        <v>36.469399999999951</v>
      </c>
      <c r="AX971" s="67">
        <v>38.457899999999881</v>
      </c>
      <c r="AY971" s="67">
        <v>32.517299999999977</v>
      </c>
      <c r="AZ971" s="67">
        <v>30.945099999999911</v>
      </c>
      <c r="BA971" s="67">
        <v>35.662800000000061</v>
      </c>
      <c r="BB971" s="67">
        <v>32.222999999999956</v>
      </c>
    </row>
    <row r="972" spans="1:54" ht="14.85" customHeight="1" x14ac:dyDescent="0.25">
      <c r="A972" s="6" t="s">
        <v>2718</v>
      </c>
      <c r="C972" s="6" t="s">
        <v>7553</v>
      </c>
      <c r="D972" s="6"/>
      <c r="E972" s="6"/>
      <c r="G972" s="12" t="s">
        <v>4512</v>
      </c>
      <c r="H972" s="6">
        <v>1</v>
      </c>
      <c r="I972" s="6">
        <v>0</v>
      </c>
      <c r="J972" s="6">
        <v>1000</v>
      </c>
      <c r="L972" s="7" t="s">
        <v>6387</v>
      </c>
      <c r="M972" s="14"/>
      <c r="N972" s="67">
        <v>0.57999999999999996</v>
      </c>
      <c r="O972" s="67">
        <v>0.55000000000000004</v>
      </c>
      <c r="P972" s="67">
        <v>0.61</v>
      </c>
      <c r="Q972" s="67">
        <v>0.56000000000000005</v>
      </c>
      <c r="R972" s="67">
        <v>-13.867200000000002</v>
      </c>
      <c r="S972" s="67">
        <v>-13.064700000000002</v>
      </c>
      <c r="T972" s="67">
        <v>-37.255100000000006</v>
      </c>
      <c r="U972" s="67">
        <v>-36.4694</v>
      </c>
      <c r="V972" s="67">
        <v>-38.457899999999995</v>
      </c>
      <c r="W972" s="67">
        <v>0.47</v>
      </c>
      <c r="X972" s="67">
        <v>0.47</v>
      </c>
      <c r="Y972" s="67">
        <v>0.54</v>
      </c>
      <c r="Z972" s="67">
        <v>0.48</v>
      </c>
      <c r="AA972" s="67">
        <v>-12.873000000000001</v>
      </c>
      <c r="AB972" s="67">
        <v>-13.098599999999999</v>
      </c>
      <c r="AC972" s="67">
        <v>-32.517300000000006</v>
      </c>
      <c r="AD972" s="67">
        <v>-30.945100000000004</v>
      </c>
      <c r="AE972" s="67">
        <v>-35.662799999999997</v>
      </c>
      <c r="AF972" s="67">
        <v>-32.222999999999999</v>
      </c>
      <c r="AG972" s="67">
        <v>0.57999999999999996</v>
      </c>
      <c r="AH972" s="67">
        <v>0.55000000000000004</v>
      </c>
      <c r="AI972" s="67">
        <v>0.61</v>
      </c>
      <c r="AJ972" s="67">
        <v>0.56000000000000005</v>
      </c>
      <c r="AK972" s="67">
        <v>-37.255100000000006</v>
      </c>
      <c r="AL972" s="67">
        <v>-36.4694</v>
      </c>
      <c r="AM972" s="67">
        <v>-38.457899999999995</v>
      </c>
      <c r="AN972" s="67">
        <v>0.47</v>
      </c>
      <c r="AO972" s="67">
        <v>0.47</v>
      </c>
      <c r="AP972" s="67">
        <v>0.54</v>
      </c>
      <c r="AQ972" s="67">
        <v>0.48</v>
      </c>
      <c r="AR972" s="67">
        <v>-32.517300000000006</v>
      </c>
      <c r="AS972" s="67">
        <v>-30.945100000000004</v>
      </c>
      <c r="AT972" s="67">
        <v>-35.662799999999997</v>
      </c>
      <c r="AU972" s="67">
        <v>-32.222999999999999</v>
      </c>
      <c r="AV972" s="67">
        <v>-37.255100000000006</v>
      </c>
      <c r="AW972" s="67">
        <v>-36.4694</v>
      </c>
      <c r="AX972" s="67">
        <v>-38.457899999999995</v>
      </c>
      <c r="AY972" s="67">
        <v>-32.517300000000006</v>
      </c>
      <c r="AZ972" s="67">
        <v>-30.945100000000004</v>
      </c>
      <c r="BA972" s="67">
        <v>-35.662799999999997</v>
      </c>
      <c r="BB972" s="67">
        <v>-32.222999999999999</v>
      </c>
    </row>
    <row r="973" spans="1:54" ht="14.85" customHeight="1" x14ac:dyDescent="0.25">
      <c r="A973" s="6" t="s">
        <v>2719</v>
      </c>
      <c r="B973" s="6" t="s">
        <v>2720</v>
      </c>
      <c r="C973" s="6" t="s">
        <v>7554</v>
      </c>
      <c r="D973" s="6"/>
      <c r="E973" s="6"/>
      <c r="G973" s="12" t="s">
        <v>4966</v>
      </c>
      <c r="H973" s="6">
        <v>1</v>
      </c>
      <c r="I973" s="6">
        <v>-1000</v>
      </c>
      <c r="J973" s="6">
        <v>1000</v>
      </c>
      <c r="K973" s="13" t="s">
        <v>5283</v>
      </c>
      <c r="L973" s="7" t="s">
        <v>6388</v>
      </c>
      <c r="M973" s="14"/>
      <c r="N973" s="67">
        <v>-0.31576066699710736</v>
      </c>
      <c r="O973" s="67">
        <v>-0.31576066699710736</v>
      </c>
      <c r="P973" s="67">
        <v>-0.31576066699710736</v>
      </c>
      <c r="Q973" s="67">
        <v>-0.3234621466799581</v>
      </c>
      <c r="R973" s="67">
        <v>-0.31576066699710736</v>
      </c>
      <c r="S973" s="67">
        <v>-0.32346214668007178</v>
      </c>
      <c r="T973" s="67">
        <v>-0.31576066699642524</v>
      </c>
      <c r="U973" s="67">
        <v>-0.31576066699722105</v>
      </c>
      <c r="V973" s="67">
        <v>-0.31576066699722105</v>
      </c>
      <c r="W973" s="67">
        <v>-0.3234621466799581</v>
      </c>
      <c r="X973" s="67">
        <v>-0.3234621466799581</v>
      </c>
      <c r="Y973" s="67">
        <v>-0.31576066699710736</v>
      </c>
      <c r="Z973" s="67">
        <v>-0.3234621466799581</v>
      </c>
      <c r="AA973" s="67">
        <v>-0.3234621466799581</v>
      </c>
      <c r="AB973" s="67">
        <v>-0.31576066699710736</v>
      </c>
      <c r="AC973" s="67">
        <v>-0.32346214668064022</v>
      </c>
      <c r="AD973" s="67">
        <v>-0.3234621466799581</v>
      </c>
      <c r="AE973" s="67">
        <v>-0.32346214667973072</v>
      </c>
      <c r="AF973" s="67">
        <v>-0.33116362636280883</v>
      </c>
      <c r="AG973" s="67">
        <v>-0.36319672771776368</v>
      </c>
      <c r="AH973" s="67">
        <v>-0.3538661011905333</v>
      </c>
      <c r="AI973" s="67">
        <v>-0.69406566979296258</v>
      </c>
      <c r="AJ973" s="67">
        <v>-0.35585367605699503</v>
      </c>
      <c r="AK973" s="67">
        <v>-0.21620893723115842</v>
      </c>
      <c r="AL973" s="67">
        <v>-0.20837296972513286</v>
      </c>
      <c r="AM973" s="67">
        <v>-0.21208122495625048</v>
      </c>
      <c r="AN973" s="67">
        <v>-0.32046393076370805</v>
      </c>
      <c r="AO973" s="67">
        <v>-0.33545130160689496</v>
      </c>
      <c r="AP973" s="67">
        <v>-0.33418670809726336</v>
      </c>
      <c r="AQ973" s="67">
        <v>-0.33452414377939022</v>
      </c>
      <c r="AR973" s="67">
        <v>-0.23138155740559796</v>
      </c>
      <c r="AS973" s="67">
        <v>-0.22501118396155562</v>
      </c>
      <c r="AT973" s="67">
        <v>-0.22841470784067042</v>
      </c>
      <c r="AU973" s="67">
        <v>-0.22952348563512714</v>
      </c>
      <c r="AV973" s="67">
        <v>-0.20977830326046387</v>
      </c>
      <c r="AW973" s="67">
        <v>-0.19942949243090879</v>
      </c>
      <c r="AX973" s="67">
        <v>-0.20604519608343708</v>
      </c>
      <c r="AY973" s="67">
        <v>-0.20805882939600906</v>
      </c>
      <c r="AZ973" s="67">
        <v>-0.20215345079475355</v>
      </c>
      <c r="BA973" s="67">
        <v>-0.20461309044947029</v>
      </c>
      <c r="BB973" s="67">
        <v>-0.20573124840564105</v>
      </c>
    </row>
    <row r="974" spans="1:54" ht="14.85" customHeight="1" x14ac:dyDescent="0.25">
      <c r="A974" s="6" t="s">
        <v>2721</v>
      </c>
      <c r="B974" s="6" t="s">
        <v>2722</v>
      </c>
      <c r="C974" s="6" t="s">
        <v>7555</v>
      </c>
      <c r="D974" s="6"/>
      <c r="E974" s="6"/>
      <c r="G974" s="12" t="s">
        <v>4518</v>
      </c>
      <c r="H974" s="6">
        <v>1</v>
      </c>
      <c r="I974" s="6">
        <v>-1000</v>
      </c>
      <c r="J974" s="6">
        <v>1000</v>
      </c>
      <c r="L974" s="7" t="s">
        <v>6389</v>
      </c>
      <c r="M974" s="14"/>
      <c r="N974" s="67">
        <v>1.3400000000000318</v>
      </c>
      <c r="O974" s="67">
        <v>1.2300000000000182</v>
      </c>
      <c r="P974" s="67">
        <v>1.2799999999999727</v>
      </c>
      <c r="Q974" s="67">
        <v>1.2999999999999545</v>
      </c>
      <c r="R974" s="67">
        <v>1.2400000000000091</v>
      </c>
      <c r="S974" s="67">
        <v>1.2400000000000091</v>
      </c>
      <c r="T974" s="67">
        <v>8.92999999999995</v>
      </c>
      <c r="U974" s="67">
        <v>8.8500000000000227</v>
      </c>
      <c r="V974" s="67">
        <v>9.1900000000000546</v>
      </c>
      <c r="W974" s="67">
        <v>2.5800000000000409</v>
      </c>
      <c r="X974" s="67">
        <v>2.57000000000005</v>
      </c>
      <c r="Y974" s="67">
        <v>2.6699999999999591</v>
      </c>
      <c r="Z974" s="67">
        <v>2.4900000000000091</v>
      </c>
      <c r="AA974" s="67">
        <v>3.7400000000000091</v>
      </c>
      <c r="AB974" s="67">
        <v>3.82000000000005</v>
      </c>
      <c r="AC974" s="67">
        <v>7.7799999999999727</v>
      </c>
      <c r="AD974" s="67">
        <v>7.5599999999999454</v>
      </c>
      <c r="AE974" s="67">
        <v>8.6299999999999955</v>
      </c>
      <c r="AF974" s="67">
        <v>7.6299999999999955</v>
      </c>
      <c r="AG974" s="67">
        <v>6.24140739091672E-11</v>
      </c>
      <c r="AH974" s="67">
        <v>7.673861546209082E-11</v>
      </c>
      <c r="AI974" s="67">
        <v>-2.8421709430404007E-11</v>
      </c>
      <c r="AJ974" s="67">
        <v>-2.9558577807620168E-11</v>
      </c>
      <c r="AK974" s="67">
        <v>6.9896332714281471</v>
      </c>
      <c r="AL974" s="67">
        <v>6.5208678254901997</v>
      </c>
      <c r="AM974" s="67">
        <v>7.3005313412877513</v>
      </c>
      <c r="AN974" s="67">
        <v>-6.9348971010185778E-12</v>
      </c>
      <c r="AO974" s="67">
        <v>-5.240963218966499E-11</v>
      </c>
      <c r="AP974" s="67">
        <v>-2.7853275241795927E-11</v>
      </c>
      <c r="AQ974" s="67">
        <v>-5.468336894409731E-11</v>
      </c>
      <c r="AR974" s="67">
        <v>3.4904969929791605</v>
      </c>
      <c r="AS974" s="67">
        <v>3.1959916640827259</v>
      </c>
      <c r="AT974" s="67">
        <v>4.1681362456062061</v>
      </c>
      <c r="AU974" s="67">
        <v>3.3411412843345261</v>
      </c>
      <c r="AV974" s="67">
        <v>8.271793529956085</v>
      </c>
      <c r="AW974" s="67">
        <v>8.304046779812893</v>
      </c>
      <c r="AX974" s="67">
        <v>8.5040139800470342</v>
      </c>
      <c r="AY974" s="67">
        <v>8.1406566987967608</v>
      </c>
      <c r="AZ974" s="67">
        <v>7.7534392189563732</v>
      </c>
      <c r="BA974" s="67">
        <v>8.9137784398388931</v>
      </c>
      <c r="BB974" s="67">
        <v>8.08491323207204</v>
      </c>
    </row>
    <row r="975" spans="1:54" ht="14.85" customHeight="1" x14ac:dyDescent="0.25">
      <c r="A975" s="6" t="s">
        <v>2723</v>
      </c>
      <c r="C975" s="6" t="s">
        <v>7556</v>
      </c>
      <c r="D975" s="6"/>
      <c r="E975" s="6"/>
      <c r="G975" s="12" t="s">
        <v>4512</v>
      </c>
      <c r="H975" s="6">
        <v>1</v>
      </c>
      <c r="I975" s="6">
        <v>0</v>
      </c>
      <c r="J975" s="6">
        <v>1000</v>
      </c>
      <c r="K975" s="10" t="s">
        <v>4539</v>
      </c>
      <c r="L975" s="7" t="s">
        <v>6390</v>
      </c>
      <c r="M975" s="14"/>
      <c r="N975" s="67">
        <v>1.34</v>
      </c>
      <c r="O975" s="67">
        <v>1.23</v>
      </c>
      <c r="P975" s="67">
        <v>1.28</v>
      </c>
      <c r="Q975" s="67">
        <v>1.3</v>
      </c>
      <c r="R975" s="67">
        <v>1.24</v>
      </c>
      <c r="S975" s="67">
        <v>1.24</v>
      </c>
      <c r="T975" s="67">
        <v>8.93</v>
      </c>
      <c r="U975" s="67">
        <v>8.85</v>
      </c>
      <c r="V975" s="67">
        <v>9.19</v>
      </c>
      <c r="W975" s="67">
        <v>2.58</v>
      </c>
      <c r="X975" s="67">
        <v>2.57</v>
      </c>
      <c r="Y975" s="67">
        <v>2.67</v>
      </c>
      <c r="Z975" s="67">
        <v>2.4900000000000002</v>
      </c>
      <c r="AA975" s="67">
        <v>3.74</v>
      </c>
      <c r="AB975" s="67">
        <v>3.82</v>
      </c>
      <c r="AC975" s="67">
        <v>7.78</v>
      </c>
      <c r="AD975" s="67">
        <v>7.56</v>
      </c>
      <c r="AE975" s="67">
        <v>8.6300000000000008</v>
      </c>
      <c r="AF975" s="67">
        <v>7.63</v>
      </c>
      <c r="AG975" s="67">
        <v>6.2408910337733409E-11</v>
      </c>
      <c r="AH975" s="67">
        <v>7.6700572739219685E-11</v>
      </c>
      <c r="AI975" s="67">
        <v>-2.8365458130489667E-11</v>
      </c>
      <c r="AJ975" s="67">
        <v>-2.9548427197109308E-11</v>
      </c>
      <c r="AK975" s="67">
        <v>6.9896332714281204</v>
      </c>
      <c r="AL975" s="67">
        <v>6.5208678254901571</v>
      </c>
      <c r="AM975" s="67">
        <v>7.3005313412877753</v>
      </c>
      <c r="AN975" s="67">
        <v>-6.9374568201908814E-12</v>
      </c>
      <c r="AO975" s="67">
        <v>-5.2394406273898697E-11</v>
      </c>
      <c r="AP975" s="67">
        <v>-2.7811826915543257E-11</v>
      </c>
      <c r="AQ975" s="67">
        <v>-5.4698764036705448E-11</v>
      </c>
      <c r="AR975" s="67">
        <v>3.4904969929791609</v>
      </c>
      <c r="AS975" s="67">
        <v>3.1959916640827699</v>
      </c>
      <c r="AT975" s="67">
        <v>4.168136245606255</v>
      </c>
      <c r="AU975" s="67">
        <v>3.341141284334523</v>
      </c>
      <c r="AV975" s="67">
        <v>8.2717935299560441</v>
      </c>
      <c r="AW975" s="67">
        <v>8.304046779812877</v>
      </c>
      <c r="AX975" s="67">
        <v>8.504013980047036</v>
      </c>
      <c r="AY975" s="67">
        <v>8.1406566987967555</v>
      </c>
      <c r="AZ975" s="67">
        <v>7.7534392189563395</v>
      </c>
      <c r="BA975" s="67">
        <v>8.9137784398389108</v>
      </c>
      <c r="BB975" s="67">
        <v>8.0849132320720596</v>
      </c>
    </row>
    <row r="976" spans="1:54" ht="15" customHeight="1" x14ac:dyDescent="0.25">
      <c r="A976" s="6" t="s">
        <v>2724</v>
      </c>
      <c r="B976" s="6" t="s">
        <v>2725</v>
      </c>
      <c r="C976" s="6" t="s">
        <v>7557</v>
      </c>
      <c r="D976" s="6" t="s">
        <v>2726</v>
      </c>
      <c r="E976" s="6" t="s">
        <v>2727</v>
      </c>
      <c r="G976" s="12" t="s">
        <v>4432</v>
      </c>
      <c r="H976" s="6">
        <v>0</v>
      </c>
      <c r="I976" s="6">
        <v>-1000</v>
      </c>
      <c r="J976" s="6">
        <v>1000</v>
      </c>
      <c r="L976" s="7" t="s">
        <v>6391</v>
      </c>
      <c r="M976" s="11"/>
      <c r="N976" s="67">
        <v>16.897162085482819</v>
      </c>
      <c r="O976" s="67">
        <v>16.528522085482791</v>
      </c>
      <c r="P976" s="67">
        <v>16.191082085482776</v>
      </c>
      <c r="Q976" s="67">
        <v>16.95217628268972</v>
      </c>
      <c r="R976" s="67">
        <v>20.812635732907893</v>
      </c>
      <c r="S976" s="67">
        <v>19.75584392150904</v>
      </c>
      <c r="T976" s="67">
        <v>28.421917085472387</v>
      </c>
      <c r="U976" s="67">
        <v>28.333985732896281</v>
      </c>
      <c r="V976" s="67">
        <v>29.29447525500882</v>
      </c>
      <c r="W976" s="67">
        <v>21.564536282689687</v>
      </c>
      <c r="X976" s="67">
        <v>21.819436282689708</v>
      </c>
      <c r="Y976" s="67">
        <v>22.097742085482764</v>
      </c>
      <c r="Z976" s="67">
        <v>21.019176282689727</v>
      </c>
      <c r="AA976" s="67">
        <v>25.198893921509352</v>
      </c>
      <c r="AB976" s="67">
        <v>24.209185732908054</v>
      </c>
      <c r="AC976" s="67">
        <v>28.3298012827006</v>
      </c>
      <c r="AD976" s="67">
        <v>27.13048471245088</v>
      </c>
      <c r="AE976" s="67">
        <v>30.716322212449086</v>
      </c>
      <c r="AF976" s="67">
        <v>28.352931669889358</v>
      </c>
      <c r="AG976" s="67">
        <v>17.799104869176631</v>
      </c>
      <c r="AH976" s="67">
        <v>17.384413943098025</v>
      </c>
      <c r="AI976" s="67">
        <v>17.171905878794519</v>
      </c>
      <c r="AJ976" s="67">
        <v>17.830640285222216</v>
      </c>
      <c r="AK976" s="67">
        <v>29.28844647971323</v>
      </c>
      <c r="AL976" s="67">
        <v>29.239069101179211</v>
      </c>
      <c r="AM976" s="67">
        <v>30.10500259597211</v>
      </c>
      <c r="AN976" s="67">
        <v>22.875032173771046</v>
      </c>
      <c r="AO976" s="67">
        <v>23.126374394758273</v>
      </c>
      <c r="AP976" s="67">
        <v>23.505879129216964</v>
      </c>
      <c r="AQ976" s="67">
        <v>22.308510010953455</v>
      </c>
      <c r="AR976" s="67">
        <v>30.054423340615813</v>
      </c>
      <c r="AS976" s="67">
        <v>28.812623195946117</v>
      </c>
      <c r="AT976" s="67">
        <v>32.412616875080175</v>
      </c>
      <c r="AU976" s="67">
        <v>29.988074402252323</v>
      </c>
      <c r="AV976" s="67">
        <v>28.816933865103465</v>
      </c>
      <c r="AW976" s="67">
        <v>28.583307572557715</v>
      </c>
      <c r="AX976" s="67">
        <v>29.662423564319397</v>
      </c>
      <c r="AY976" s="67">
        <v>28.344333711276249</v>
      </c>
      <c r="AZ976" s="67">
        <v>27.136628328489678</v>
      </c>
      <c r="BA976" s="67">
        <v>30.667413696200811</v>
      </c>
      <c r="BB976" s="67">
        <v>28.243559003865357</v>
      </c>
    </row>
    <row r="977" spans="1:54" ht="14.85" customHeight="1" x14ac:dyDescent="0.25">
      <c r="A977" s="6" t="s">
        <v>2728</v>
      </c>
      <c r="B977" s="6" t="s">
        <v>2729</v>
      </c>
      <c r="C977" s="6" t="s">
        <v>7558</v>
      </c>
      <c r="D977" s="6"/>
      <c r="E977" s="6"/>
      <c r="G977" s="12" t="s">
        <v>4518</v>
      </c>
      <c r="H977" s="6">
        <v>1</v>
      </c>
      <c r="I977" s="6">
        <v>-1000</v>
      </c>
      <c r="J977" s="6">
        <v>1000</v>
      </c>
      <c r="L977" s="7" t="s">
        <v>6392</v>
      </c>
      <c r="M977" s="14"/>
      <c r="N977" s="67">
        <v>3.2200000000000273</v>
      </c>
      <c r="O977" s="67">
        <v>3.2599999999999909</v>
      </c>
      <c r="P977" s="67">
        <v>2.8899999999999864</v>
      </c>
      <c r="Q977" s="67">
        <v>3.3300000000000409</v>
      </c>
      <c r="R977" s="67">
        <v>6.5599999999999454</v>
      </c>
      <c r="S977" s="67">
        <v>6.0800000000000409</v>
      </c>
      <c r="T977" s="67">
        <v>0.96000000000003638</v>
      </c>
      <c r="U977" s="67">
        <v>1.0199999999999818</v>
      </c>
      <c r="V977" s="67">
        <v>1.0299999999999727</v>
      </c>
      <c r="W977" s="67">
        <v>3.1200000000000045</v>
      </c>
      <c r="X977" s="67">
        <v>3.2100000000000364</v>
      </c>
      <c r="Y977" s="67">
        <v>3.0800000000000409</v>
      </c>
      <c r="Z977" s="67">
        <v>3.0099999999999909</v>
      </c>
      <c r="AA977" s="67">
        <v>4.25</v>
      </c>
      <c r="AB977" s="67">
        <v>3.8700000000000045</v>
      </c>
      <c r="AC977" s="67">
        <v>1.9199999999999591</v>
      </c>
      <c r="AD977" s="67">
        <v>1.6699999999999591</v>
      </c>
      <c r="AE977" s="67">
        <v>1.8700000000000045</v>
      </c>
      <c r="AF977" s="67">
        <v>2.1000000000000227</v>
      </c>
      <c r="AG977" s="67">
        <v>5.5310013244154561</v>
      </c>
      <c r="AH977" s="67">
        <v>5.4211571208974192</v>
      </c>
      <c r="AI977" s="67">
        <v>5.1959237403897305</v>
      </c>
      <c r="AJ977" s="67">
        <v>5.5964997237593934</v>
      </c>
      <c r="AK977" s="67">
        <v>4.0718194858768584</v>
      </c>
      <c r="AL977" s="67">
        <v>4.6553662788558086</v>
      </c>
      <c r="AM977" s="67">
        <v>4.0466288883438892</v>
      </c>
      <c r="AN977" s="67">
        <v>7.3860601438691447</v>
      </c>
      <c r="AO977" s="67">
        <v>7.4208584560534518</v>
      </c>
      <c r="AP977" s="67">
        <v>7.5675838829176882</v>
      </c>
      <c r="AQ977" s="67">
        <v>7.1366107305204878</v>
      </c>
      <c r="AR977" s="67">
        <v>8.5052996015459712</v>
      </c>
      <c r="AS977" s="67">
        <v>8.3216772491664415</v>
      </c>
      <c r="AT977" s="67">
        <v>8.7337002873424581</v>
      </c>
      <c r="AU977" s="67">
        <v>8.6637057276600444</v>
      </c>
      <c r="AV977" s="67">
        <v>2.1714127229079168</v>
      </c>
      <c r="AW977" s="67">
        <v>2.0123539706521569</v>
      </c>
      <c r="AX977" s="67">
        <v>2.2628374078298066</v>
      </c>
      <c r="AY977" s="67">
        <v>1.6128734051700349</v>
      </c>
      <c r="AZ977" s="67">
        <v>1.5666681950688144</v>
      </c>
      <c r="BA977" s="67">
        <v>1.6997507786356891</v>
      </c>
      <c r="BB977" s="67">
        <v>1.6325282820114353</v>
      </c>
    </row>
    <row r="978" spans="1:54" ht="14.85" customHeight="1" x14ac:dyDescent="0.25">
      <c r="A978" s="6" t="s">
        <v>2730</v>
      </c>
      <c r="C978" s="6" t="s">
        <v>7559</v>
      </c>
      <c r="D978" s="6"/>
      <c r="E978" s="6"/>
      <c r="G978" s="12" t="s">
        <v>4512</v>
      </c>
      <c r="H978" s="6">
        <v>1</v>
      </c>
      <c r="I978" s="6">
        <v>0</v>
      </c>
      <c r="J978" s="6">
        <v>1000</v>
      </c>
      <c r="K978" s="10" t="s">
        <v>4539</v>
      </c>
      <c r="L978" s="7" t="s">
        <v>6393</v>
      </c>
      <c r="M978" s="14"/>
      <c r="N978" s="67">
        <v>3.22</v>
      </c>
      <c r="O978" s="67">
        <v>3.26</v>
      </c>
      <c r="P978" s="67">
        <v>2.89</v>
      </c>
      <c r="Q978" s="67">
        <v>3.33</v>
      </c>
      <c r="R978" s="67">
        <v>6.56</v>
      </c>
      <c r="S978" s="67">
        <v>6.08</v>
      </c>
      <c r="T978" s="67">
        <v>0.96</v>
      </c>
      <c r="U978" s="67">
        <v>1.02</v>
      </c>
      <c r="V978" s="67">
        <v>1.03</v>
      </c>
      <c r="W978" s="67">
        <v>3.12</v>
      </c>
      <c r="X978" s="67">
        <v>3.21</v>
      </c>
      <c r="Y978" s="67">
        <v>3.08</v>
      </c>
      <c r="Z978" s="67">
        <v>3.01</v>
      </c>
      <c r="AA978" s="67">
        <v>4.25</v>
      </c>
      <c r="AB978" s="67">
        <v>3.87</v>
      </c>
      <c r="AC978" s="67">
        <v>1.92</v>
      </c>
      <c r="AD978" s="67">
        <v>1.67</v>
      </c>
      <c r="AE978" s="67">
        <v>1.87</v>
      </c>
      <c r="AF978" s="67">
        <v>2.1</v>
      </c>
      <c r="AG978" s="67">
        <v>5.5310013244154277</v>
      </c>
      <c r="AH978" s="67">
        <v>5.421157120897413</v>
      </c>
      <c r="AI978" s="67">
        <v>5.1959237403896994</v>
      </c>
      <c r="AJ978" s="67">
        <v>5.5964997237593845</v>
      </c>
      <c r="AK978" s="67">
        <v>4.071819485876869</v>
      </c>
      <c r="AL978" s="67">
        <v>4.6553662788558601</v>
      </c>
      <c r="AM978" s="67">
        <v>4.0466288883438457</v>
      </c>
      <c r="AN978" s="67">
        <v>7.3860601438691766</v>
      </c>
      <c r="AO978" s="67">
        <v>7.4208584560534989</v>
      </c>
      <c r="AP978" s="67">
        <v>7.5675838829176518</v>
      </c>
      <c r="AQ978" s="67">
        <v>7.1366107305205349</v>
      </c>
      <c r="AR978" s="67">
        <v>8.5052996015459179</v>
      </c>
      <c r="AS978" s="67">
        <v>8.3216772491663846</v>
      </c>
      <c r="AT978" s="67">
        <v>8.7337002873424829</v>
      </c>
      <c r="AU978" s="67">
        <v>8.6637057276600746</v>
      </c>
      <c r="AV978" s="67">
        <v>2.1714127229079185</v>
      </c>
      <c r="AW978" s="67">
        <v>2.0123539706521179</v>
      </c>
      <c r="AX978" s="67">
        <v>2.2628374078298101</v>
      </c>
      <c r="AY978" s="67">
        <v>1.6128734051700686</v>
      </c>
      <c r="AZ978" s="67">
        <v>1.566668195068865</v>
      </c>
      <c r="BA978" s="67">
        <v>1.6997507786356802</v>
      </c>
      <c r="BB978" s="67">
        <v>1.6325282820114424</v>
      </c>
    </row>
    <row r="979" spans="1:54" ht="14.85" customHeight="1" x14ac:dyDescent="0.25">
      <c r="A979" s="6" t="s">
        <v>2731</v>
      </c>
      <c r="B979" s="6" t="s">
        <v>2732</v>
      </c>
      <c r="C979" s="6" t="s">
        <v>7560</v>
      </c>
      <c r="D979" s="6" t="s">
        <v>2733</v>
      </c>
      <c r="E979" s="6" t="s">
        <v>2734</v>
      </c>
      <c r="G979" s="12" t="s">
        <v>4492</v>
      </c>
      <c r="H979" s="6">
        <v>1</v>
      </c>
      <c r="I979" s="6">
        <v>-1000</v>
      </c>
      <c r="J979" s="6">
        <v>1000</v>
      </c>
      <c r="K979" s="13" t="s">
        <v>4489</v>
      </c>
      <c r="L979" s="7" t="s">
        <v>6394</v>
      </c>
      <c r="M979" s="14"/>
      <c r="N979" s="67">
        <v>-3.1022462800137873E-2</v>
      </c>
      <c r="O979" s="67">
        <v>-3.1022462800137873E-2</v>
      </c>
      <c r="P979" s="67">
        <v>-3.1022462800137873E-2</v>
      </c>
      <c r="Q979" s="67">
        <v>-3.1779108234331943E-2</v>
      </c>
      <c r="R979" s="67">
        <v>-3.1022462800137873E-2</v>
      </c>
      <c r="S979" s="67">
        <v>-3.1779108234331943E-2</v>
      </c>
      <c r="T979" s="67">
        <v>-3.1022462800137873E-2</v>
      </c>
      <c r="U979" s="67">
        <v>-3.1022462800137873E-2</v>
      </c>
      <c r="V979" s="67">
        <v>-3.1022462800137873E-2</v>
      </c>
      <c r="W979" s="67">
        <v>-3.1779108234331943E-2</v>
      </c>
      <c r="X979" s="67">
        <v>-3.1779108234331943E-2</v>
      </c>
      <c r="Y979" s="67">
        <v>-3.1022462800137873E-2</v>
      </c>
      <c r="Z979" s="67">
        <v>-3.1779108234331943E-2</v>
      </c>
      <c r="AA979" s="67">
        <v>-3.1779108234331943E-2</v>
      </c>
      <c r="AB979" s="67">
        <v>-3.1022462800137873E-2</v>
      </c>
      <c r="AC979" s="67">
        <v>-3.1779108234331943E-2</v>
      </c>
      <c r="AD979" s="67">
        <v>-3.1779108234331943E-2</v>
      </c>
      <c r="AE979" s="67">
        <v>-3.1779108234331943E-2</v>
      </c>
      <c r="AF979" s="67">
        <v>-3.2535753668526013E-2</v>
      </c>
      <c r="AG979" s="67">
        <v>-6.1260173845766985E-2</v>
      </c>
      <c r="AH979" s="67">
        <v>-5.9686382675522509E-2</v>
      </c>
      <c r="AI979" s="67">
        <v>-6.8189704014685049E-2</v>
      </c>
      <c r="AJ979" s="67">
        <v>-6.002162573406622E-2</v>
      </c>
      <c r="AK979" s="67">
        <v>-3.646783153862998E-2</v>
      </c>
      <c r="AL979" s="67">
        <v>-3.5146143607448721E-2</v>
      </c>
      <c r="AM979" s="67">
        <v>-3.5771612789289975E-2</v>
      </c>
      <c r="AN979" s="67">
        <v>-5.4052458658475189E-2</v>
      </c>
      <c r="AO979" s="67">
        <v>-5.658036949387224E-2</v>
      </c>
      <c r="AP979" s="67">
        <v>-5.6367071266322455E-2</v>
      </c>
      <c r="AQ979" s="67">
        <v>-5.6423986340064403E-2</v>
      </c>
      <c r="AR979" s="67">
        <v>-3.9026988267323759E-2</v>
      </c>
      <c r="AS979" s="67">
        <v>-3.7952501205950284E-2</v>
      </c>
      <c r="AT979" s="67">
        <v>-3.8526571533793685E-2</v>
      </c>
      <c r="AU979" s="67">
        <v>-3.8713588418090694E-2</v>
      </c>
      <c r="AV979" s="67">
        <v>-3.5383180370445189E-2</v>
      </c>
      <c r="AW979" s="67">
        <v>-3.3637652665674977E-2</v>
      </c>
      <c r="AX979" s="67">
        <v>-3.4753519425862578E-2</v>
      </c>
      <c r="AY979" s="67">
        <v>-3.5093157746814541E-2</v>
      </c>
      <c r="AZ979" s="67">
        <v>-3.409710108633135E-2</v>
      </c>
      <c r="BA979" s="67">
        <v>-3.4511967029061452E-2</v>
      </c>
      <c r="BB979" s="67">
        <v>-3.4700566059655102E-2</v>
      </c>
    </row>
    <row r="980" spans="1:54" ht="14.85" customHeight="1" x14ac:dyDescent="0.25">
      <c r="A980" s="6" t="s">
        <v>2735</v>
      </c>
      <c r="B980" s="6" t="s">
        <v>2736</v>
      </c>
      <c r="C980" s="6" t="s">
        <v>7561</v>
      </c>
      <c r="D980" s="6"/>
      <c r="E980" s="6"/>
      <c r="G980" s="7" t="s">
        <v>4752</v>
      </c>
      <c r="H980" s="6">
        <v>1</v>
      </c>
      <c r="I980" s="6">
        <v>-1000</v>
      </c>
      <c r="J980" s="6">
        <v>1000</v>
      </c>
      <c r="K980" s="13" t="s">
        <v>5284</v>
      </c>
      <c r="L980" s="7" t="s">
        <v>6395</v>
      </c>
      <c r="M980" s="14"/>
      <c r="N980" s="67">
        <v>-0.67602452039341188</v>
      </c>
      <c r="O980" s="67">
        <v>-0.62918952039342457</v>
      </c>
      <c r="P980" s="67">
        <v>-0.83290452039341289</v>
      </c>
      <c r="Q980" s="67">
        <v>-0.61543682576837</v>
      </c>
      <c r="R980" s="67">
        <v>-9.5999667445312298E-3</v>
      </c>
      <c r="S980" s="67">
        <v>-9.8341122749161514E-3</v>
      </c>
      <c r="T980" s="67">
        <v>-1.3394520392694176E-2</v>
      </c>
      <c r="U980" s="67">
        <v>-9.5999667445312298E-3</v>
      </c>
      <c r="V980" s="67">
        <v>-9.5999667445312298E-3</v>
      </c>
      <c r="W980" s="67">
        <v>-0.37697682576833813</v>
      </c>
      <c r="X980" s="67">
        <v>-0.46432682576835305</v>
      </c>
      <c r="Y980" s="67">
        <v>-0.42151952039341722</v>
      </c>
      <c r="Z980" s="67">
        <v>-0.44781182576832634</v>
      </c>
      <c r="AA980" s="67">
        <v>-9.8341122749161514E-3</v>
      </c>
      <c r="AB980" s="67">
        <v>-9.5999667445312298E-3</v>
      </c>
      <c r="AC980" s="67">
        <v>-1.2211825769213647E-2</v>
      </c>
      <c r="AD980" s="67">
        <v>-9.8341122749161514E-3</v>
      </c>
      <c r="AE980" s="67">
        <v>-9.8341122748024645E-3</v>
      </c>
      <c r="AF980" s="67">
        <v>-1.0068257805187386E-2</v>
      </c>
      <c r="AG980" s="67">
        <v>-1.8957090398316723E-2</v>
      </c>
      <c r="AH980" s="67">
        <v>-1.8470077391157247E-2</v>
      </c>
      <c r="AI980" s="67">
        <v>-2.1101448169247305E-2</v>
      </c>
      <c r="AJ980" s="67">
        <v>-1.8573819064954478E-2</v>
      </c>
      <c r="AK980" s="67">
        <v>-1.1285047620845035E-2</v>
      </c>
      <c r="AL980" s="67">
        <v>-1.0876048494310453E-2</v>
      </c>
      <c r="AM980" s="67">
        <v>-1.1069601255940142E-2</v>
      </c>
      <c r="AN980" s="67">
        <v>-1.6726647685004536E-2</v>
      </c>
      <c r="AO980" s="67">
        <v>-1.7508915041048567E-2</v>
      </c>
      <c r="AP980" s="67">
        <v>-1.7442909453279754E-2</v>
      </c>
      <c r="AQ980" s="67">
        <v>-1.7460521943348795E-2</v>
      </c>
      <c r="AR980" s="67">
        <v>-1.2076984084615106E-2</v>
      </c>
      <c r="AS980" s="67">
        <v>-1.1744481790401551E-2</v>
      </c>
      <c r="AT980" s="67">
        <v>-1.1922129067784226E-2</v>
      </c>
      <c r="AU980" s="67">
        <v>-1.1980001838310272E-2</v>
      </c>
      <c r="AV980" s="67">
        <v>-1.094940002212752E-2</v>
      </c>
      <c r="AW980" s="67">
        <v>-1.0409242781065586E-2</v>
      </c>
      <c r="AX980" s="67">
        <v>-1.0754550110732453E-2</v>
      </c>
      <c r="AY980" s="67">
        <v>-1.0859651907708212E-2</v>
      </c>
      <c r="AZ980" s="67">
        <v>-1.0551420066803985E-2</v>
      </c>
      <c r="BA980" s="67">
        <v>-1.0679801210471851E-2</v>
      </c>
      <c r="BB980" s="67">
        <v>-1.0738163579503635E-2</v>
      </c>
    </row>
    <row r="981" spans="1:54" ht="14.85" customHeight="1" x14ac:dyDescent="0.25">
      <c r="A981" s="6" t="s">
        <v>2737</v>
      </c>
      <c r="B981" s="6" t="s">
        <v>2738</v>
      </c>
      <c r="C981" s="6" t="s">
        <v>7562</v>
      </c>
      <c r="D981" s="6"/>
      <c r="E981" s="6"/>
      <c r="G981" s="12" t="s">
        <v>4718</v>
      </c>
      <c r="H981" s="6">
        <v>0</v>
      </c>
      <c r="I981" s="6">
        <v>0</v>
      </c>
      <c r="J981" s="6">
        <v>1000</v>
      </c>
      <c r="K981" s="13" t="s">
        <v>4464</v>
      </c>
      <c r="L981" s="7" t="s">
        <v>6396</v>
      </c>
      <c r="M981" s="14"/>
      <c r="N981" s="67">
        <v>1.6630901733246262E-3</v>
      </c>
      <c r="O981" s="67">
        <v>1.6630901733246262E-3</v>
      </c>
      <c r="P981" s="67">
        <v>1.6630901733246262E-3</v>
      </c>
      <c r="Q981" s="67">
        <v>1.7036533482837632E-3</v>
      </c>
      <c r="R981" s="67">
        <v>1.6630901733246262E-3</v>
      </c>
      <c r="S981" s="67">
        <v>1.7036533482837632E-3</v>
      </c>
      <c r="T981" s="67">
        <v>1.6630901733246262E-3</v>
      </c>
      <c r="U981" s="67">
        <v>1.6630901733246262E-3</v>
      </c>
      <c r="V981" s="67">
        <v>1.6630901733246262E-3</v>
      </c>
      <c r="W981" s="67">
        <v>1.7036533482837632E-3</v>
      </c>
      <c r="X981" s="67">
        <v>1.7036533482837632E-3</v>
      </c>
      <c r="Y981" s="67">
        <v>1.6630901733246262E-3</v>
      </c>
      <c r="Z981" s="67">
        <v>1.7036533482837632E-3</v>
      </c>
      <c r="AA981" s="67">
        <v>1.7036533482837632E-3</v>
      </c>
      <c r="AB981" s="67">
        <v>1.6630901733246262E-3</v>
      </c>
      <c r="AC981" s="67">
        <v>1.7036533482837632E-3</v>
      </c>
      <c r="AD981" s="67">
        <v>1.7036533482837632E-3</v>
      </c>
      <c r="AE981" s="67">
        <v>1.7036533482837632E-3</v>
      </c>
      <c r="AF981" s="67">
        <v>1.7442165232428994E-3</v>
      </c>
      <c r="AG981" s="67">
        <v>3.2841104136465578E-3</v>
      </c>
      <c r="AH981" s="67">
        <v>3.1997406894571506E-3</v>
      </c>
      <c r="AI981" s="67">
        <v>3.655597152273005E-3</v>
      </c>
      <c r="AJ981" s="67">
        <v>3.2177128098501671E-3</v>
      </c>
      <c r="AK981" s="67">
        <v>1.9550121686010957E-3</v>
      </c>
      <c r="AL981" s="67">
        <v>1.8841575035565931E-3</v>
      </c>
      <c r="AM981" s="67">
        <v>1.9176884213535448E-3</v>
      </c>
      <c r="AN981" s="67">
        <v>2.897710391919937E-3</v>
      </c>
      <c r="AO981" s="67">
        <v>3.0332297314486136E-3</v>
      </c>
      <c r="AP981" s="67">
        <v>3.0217949788835475E-3</v>
      </c>
      <c r="AQ981" s="67">
        <v>3.024846151851072E-3</v>
      </c>
      <c r="AR981" s="67">
        <v>2.0922065762435226E-3</v>
      </c>
      <c r="AS981" s="67">
        <v>2.0346041581332667E-3</v>
      </c>
      <c r="AT981" s="67">
        <v>2.0653796232228336E-3</v>
      </c>
      <c r="AU981" s="67">
        <v>2.0754054533668725E-3</v>
      </c>
      <c r="AV981" s="67">
        <v>1.8968648606051625E-3</v>
      </c>
      <c r="AW981" s="67">
        <v>1.803288473979741E-3</v>
      </c>
      <c r="AX981" s="67">
        <v>1.8631092256565897E-3</v>
      </c>
      <c r="AY981" s="67">
        <v>1.8813169726615148E-3</v>
      </c>
      <c r="AZ981" s="67">
        <v>1.8279191475131951E-3</v>
      </c>
      <c r="BA981" s="67">
        <v>1.8501597889824832E-3</v>
      </c>
      <c r="BB981" s="67">
        <v>1.8602704367599041E-3</v>
      </c>
    </row>
    <row r="982" spans="1:54" ht="15" customHeight="1" x14ac:dyDescent="0.25">
      <c r="A982" s="6" t="s">
        <v>2739</v>
      </c>
      <c r="B982" s="6" t="s">
        <v>2740</v>
      </c>
      <c r="C982" s="6" t="s">
        <v>7563</v>
      </c>
      <c r="D982" s="6"/>
      <c r="E982" s="6"/>
      <c r="G982" s="7" t="s">
        <v>4752</v>
      </c>
      <c r="H982" s="6">
        <v>1</v>
      </c>
      <c r="I982" s="6">
        <v>-1000</v>
      </c>
      <c r="J982" s="6">
        <v>1000</v>
      </c>
      <c r="K982" s="13" t="s">
        <v>5284</v>
      </c>
      <c r="L982" s="7" t="s">
        <v>6397</v>
      </c>
      <c r="M982" s="14"/>
      <c r="N982" s="67">
        <v>2.9925717549986075E-2</v>
      </c>
      <c r="O982" s="67">
        <v>2.9925717549986075E-2</v>
      </c>
      <c r="P982" s="67">
        <v>2.9925717549986075E-2</v>
      </c>
      <c r="Q982" s="67">
        <v>3.0655613099952461E-2</v>
      </c>
      <c r="R982" s="67">
        <v>2.9925717549986075E-2</v>
      </c>
      <c r="S982" s="67">
        <v>3.0655613099952461E-2</v>
      </c>
      <c r="T982" s="67">
        <v>2.9925717549986075E-2</v>
      </c>
      <c r="U982" s="67">
        <v>2.9925717549986075E-2</v>
      </c>
      <c r="V982" s="67">
        <v>2.9925717549986075E-2</v>
      </c>
      <c r="W982" s="67">
        <v>3.0655613099952461E-2</v>
      </c>
      <c r="X982" s="67">
        <v>3.0655613099952461E-2</v>
      </c>
      <c r="Y982" s="67">
        <v>2.9925717549986075E-2</v>
      </c>
      <c r="Z982" s="67">
        <v>3.0655613099952461E-2</v>
      </c>
      <c r="AA982" s="67">
        <v>3.0655613099952461E-2</v>
      </c>
      <c r="AB982" s="67">
        <v>2.9925717549986075E-2</v>
      </c>
      <c r="AC982" s="67">
        <v>3.0655613099952461E-2</v>
      </c>
      <c r="AD982" s="67">
        <v>3.0655613099952461E-2</v>
      </c>
      <c r="AE982" s="67">
        <v>3.0655613099952461E-2</v>
      </c>
      <c r="AF982" s="67">
        <v>3.1385508650032534E-2</v>
      </c>
      <c r="AG982" s="67">
        <v>5.909442687959654E-2</v>
      </c>
      <c r="AH982" s="67">
        <v>5.7576274360712887E-2</v>
      </c>
      <c r="AI982" s="67">
        <v>6.5778975554167118E-2</v>
      </c>
      <c r="AJ982" s="67">
        <v>5.7899665483660101E-2</v>
      </c>
      <c r="AK982" s="67">
        <v>3.517857474162156E-2</v>
      </c>
      <c r="AL982" s="67">
        <v>3.3903612789913495E-2</v>
      </c>
      <c r="AM982" s="67">
        <v>3.4506969596009185E-2</v>
      </c>
      <c r="AN982" s="67">
        <v>5.21415279346229E-2</v>
      </c>
      <c r="AO982" s="67">
        <v>5.458006887636202E-2</v>
      </c>
      <c r="AP982" s="67">
        <v>5.4374311436959033E-2</v>
      </c>
      <c r="AQ982" s="67">
        <v>5.4429214377250901E-2</v>
      </c>
      <c r="AR982" s="67">
        <v>3.7647256932359596E-2</v>
      </c>
      <c r="AS982" s="67">
        <v>3.6610756493473673E-2</v>
      </c>
      <c r="AT982" s="67">
        <v>3.7164531562666525E-2</v>
      </c>
      <c r="AU982" s="67">
        <v>3.7344936790191241E-2</v>
      </c>
      <c r="AV982" s="67">
        <v>3.4132269530232406E-2</v>
      </c>
      <c r="AW982" s="67">
        <v>3.2448451923414723E-2</v>
      </c>
      <c r="AX982" s="67">
        <v>3.3524869153893633E-2</v>
      </c>
      <c r="AY982" s="67">
        <v>3.3852500152420362E-2</v>
      </c>
      <c r="AZ982" s="67">
        <v>3.2891657343725456E-2</v>
      </c>
      <c r="BA982" s="67">
        <v>3.3291856422124511E-2</v>
      </c>
      <c r="BB982" s="67">
        <v>3.3473787861908022E-2</v>
      </c>
    </row>
    <row r="983" spans="1:54" ht="14.85" customHeight="1" x14ac:dyDescent="0.25">
      <c r="A983" s="6" t="s">
        <v>2741</v>
      </c>
      <c r="B983" s="6" t="s">
        <v>2742</v>
      </c>
      <c r="C983" s="6" t="s">
        <v>7564</v>
      </c>
      <c r="D983" s="6"/>
      <c r="E983" s="6"/>
      <c r="G983" s="7" t="s">
        <v>4752</v>
      </c>
      <c r="H983" s="6">
        <v>1</v>
      </c>
      <c r="I983" s="6">
        <v>-1000</v>
      </c>
      <c r="J983" s="6">
        <v>1000</v>
      </c>
      <c r="K983" s="13" t="s">
        <v>5284</v>
      </c>
      <c r="L983" s="7" t="s">
        <v>6398</v>
      </c>
      <c r="M983" s="14"/>
      <c r="N983" s="67">
        <v>1.2077779999799532E-3</v>
      </c>
      <c r="O983" s="67">
        <v>1.2077779999799532E-3</v>
      </c>
      <c r="P983" s="67">
        <v>1.2077779999799532E-3</v>
      </c>
      <c r="Q983" s="67">
        <v>1.2372359999517357E-3</v>
      </c>
      <c r="R983" s="67">
        <v>1.2077779999799532E-3</v>
      </c>
      <c r="S983" s="67">
        <v>1.2372359999517357E-3</v>
      </c>
      <c r="T983" s="67">
        <v>1.2077779999799532E-3</v>
      </c>
      <c r="U983" s="67">
        <v>1.2077779999799532E-3</v>
      </c>
      <c r="V983" s="67">
        <v>1.2077779999799532E-3</v>
      </c>
      <c r="W983" s="67">
        <v>1.2372359999517357E-3</v>
      </c>
      <c r="X983" s="67">
        <v>1.2372359999517357E-3</v>
      </c>
      <c r="Y983" s="67">
        <v>1.2077779999799532E-3</v>
      </c>
      <c r="Z983" s="67">
        <v>1.2372359999517357E-3</v>
      </c>
      <c r="AA983" s="67">
        <v>1.2372359999517357E-3</v>
      </c>
      <c r="AB983" s="67">
        <v>1.2077779999799532E-3</v>
      </c>
      <c r="AC983" s="67">
        <v>1.2372359999517357E-3</v>
      </c>
      <c r="AD983" s="67">
        <v>1.2372359999517357E-3</v>
      </c>
      <c r="AE983" s="67">
        <v>1.2372359999517357E-3</v>
      </c>
      <c r="AF983" s="67">
        <v>1.2666940000372051E-3</v>
      </c>
      <c r="AG983" s="67">
        <v>2.3850037542842983E-3</v>
      </c>
      <c r="AH983" s="67">
        <v>2.3237323341618321E-3</v>
      </c>
      <c r="AI983" s="67">
        <v>2.6547867868202957E-3</v>
      </c>
      <c r="AJ983" s="67">
        <v>2.3367841409935863E-3</v>
      </c>
      <c r="AK983" s="67">
        <v>1.4197791105061697E-3</v>
      </c>
      <c r="AL983" s="67">
        <v>1.3683226669627402E-3</v>
      </c>
      <c r="AM983" s="67">
        <v>1.3926736645544224E-3</v>
      </c>
      <c r="AN983" s="67">
        <v>2.1043903198005864E-3</v>
      </c>
      <c r="AO983" s="67">
        <v>2.2028078798257411E-3</v>
      </c>
      <c r="AP983" s="67">
        <v>2.1945036742181401E-3</v>
      </c>
      <c r="AQ983" s="67">
        <v>2.1967195129946049E-3</v>
      </c>
      <c r="AR983" s="67">
        <v>1.5194131470934735E-3</v>
      </c>
      <c r="AS983" s="67">
        <v>1.4775808193689954E-3</v>
      </c>
      <c r="AT983" s="67">
        <v>1.4999307377365767E-3</v>
      </c>
      <c r="AU983" s="67">
        <v>1.5072117482759495E-3</v>
      </c>
      <c r="AV983" s="67">
        <v>1.3775510699360893E-3</v>
      </c>
      <c r="AW983" s="67">
        <v>1.3095935394176195E-3</v>
      </c>
      <c r="AX983" s="67">
        <v>1.3530368770489076E-3</v>
      </c>
      <c r="AY983" s="67">
        <v>1.3662598017845085E-3</v>
      </c>
      <c r="AZ983" s="67">
        <v>1.327480955410465E-3</v>
      </c>
      <c r="BA983" s="67">
        <v>1.3436326697728873E-3</v>
      </c>
      <c r="BB983" s="67">
        <v>1.3509752769778061E-3</v>
      </c>
    </row>
    <row r="984" spans="1:54" ht="14.85" customHeight="1" x14ac:dyDescent="0.25">
      <c r="A984" s="6" t="s">
        <v>2743</v>
      </c>
      <c r="B984" s="6" t="s">
        <v>2744</v>
      </c>
      <c r="C984" s="6" t="s">
        <v>7565</v>
      </c>
      <c r="D984" s="6"/>
      <c r="E984" s="6"/>
      <c r="G984" s="7" t="s">
        <v>4752</v>
      </c>
      <c r="H984" s="6">
        <v>1</v>
      </c>
      <c r="I984" s="6">
        <v>-1000</v>
      </c>
      <c r="J984" s="6">
        <v>1000</v>
      </c>
      <c r="K984" s="13" t="s">
        <v>5284</v>
      </c>
      <c r="L984" s="7" t="s">
        <v>6399</v>
      </c>
      <c r="M984" s="14"/>
      <c r="N984" s="67">
        <v>3.2540125600007741E-2</v>
      </c>
      <c r="O984" s="67">
        <v>3.2540125600007741E-2</v>
      </c>
      <c r="P984" s="67">
        <v>3.2540125600007741E-2</v>
      </c>
      <c r="Q984" s="67">
        <v>3.3333787200035658E-2</v>
      </c>
      <c r="R984" s="67">
        <v>3.2540125600007741E-2</v>
      </c>
      <c r="S984" s="67">
        <v>3.3333787200035658E-2</v>
      </c>
      <c r="T984" s="67">
        <v>3.2540125600007741E-2</v>
      </c>
      <c r="U984" s="67">
        <v>3.2540125600007741E-2</v>
      </c>
      <c r="V984" s="67">
        <v>3.2540125600007741E-2</v>
      </c>
      <c r="W984" s="67">
        <v>3.3333787200035658E-2</v>
      </c>
      <c r="X984" s="67">
        <v>3.3333787200035658E-2</v>
      </c>
      <c r="Y984" s="67">
        <v>3.2540125600007741E-2</v>
      </c>
      <c r="Z984" s="67">
        <v>3.3333787200035658E-2</v>
      </c>
      <c r="AA984" s="67">
        <v>3.3333787200035658E-2</v>
      </c>
      <c r="AB984" s="67">
        <v>3.2540125600007741E-2</v>
      </c>
      <c r="AC984" s="67">
        <v>3.3333787200035658E-2</v>
      </c>
      <c r="AD984" s="67">
        <v>3.3333787200035658E-2</v>
      </c>
      <c r="AE984" s="67">
        <v>3.3333787200035658E-2</v>
      </c>
      <c r="AF984" s="67">
        <v>3.4127448799949889E-2</v>
      </c>
      <c r="AG984" s="67">
        <v>6.4257108278525266E-2</v>
      </c>
      <c r="AH984" s="67">
        <v>6.2606325016190567E-2</v>
      </c>
      <c r="AI984" s="67">
        <v>7.1525640873801422E-2</v>
      </c>
      <c r="AJ984" s="67">
        <v>6.2957968639807405E-2</v>
      </c>
      <c r="AK984" s="67">
        <v>3.8251889486332402E-2</v>
      </c>
      <c r="AL984" s="67">
        <v>3.6865542710415866E-2</v>
      </c>
      <c r="AM984" s="67">
        <v>3.7521610730095745E-2</v>
      </c>
      <c r="AN984" s="67">
        <v>5.6696781460118473E-2</v>
      </c>
      <c r="AO984" s="67">
        <v>5.9348361272327566E-2</v>
      </c>
      <c r="AP984" s="67">
        <v>5.9124628193671924E-2</v>
      </c>
      <c r="AQ984" s="67">
        <v>5.9184327633374778E-2</v>
      </c>
      <c r="AR984" s="67">
        <v>4.0936243785267834E-2</v>
      </c>
      <c r="AS984" s="67">
        <v>3.9809191295717028E-2</v>
      </c>
      <c r="AT984" s="67">
        <v>4.0411345956613332E-2</v>
      </c>
      <c r="AU984" s="67">
        <v>4.0607511971757049E-2</v>
      </c>
      <c r="AV984" s="67">
        <v>3.7114175647502634E-2</v>
      </c>
      <c r="AW984" s="67">
        <v>3.528325425611456E-2</v>
      </c>
      <c r="AX984" s="67">
        <v>3.6453710798014072E-2</v>
      </c>
      <c r="AY984" s="67">
        <v>3.6809964706549181E-2</v>
      </c>
      <c r="AZ984" s="67">
        <v>3.5765179544000603E-2</v>
      </c>
      <c r="BA984" s="67">
        <v>3.6200341315975493E-2</v>
      </c>
      <c r="BB984" s="67">
        <v>3.6398166878143456E-2</v>
      </c>
    </row>
    <row r="985" spans="1:54" ht="14.85" customHeight="1" x14ac:dyDescent="0.25">
      <c r="A985" s="6" t="s">
        <v>2745</v>
      </c>
      <c r="B985" s="6" t="s">
        <v>2746</v>
      </c>
      <c r="C985" s="6" t="s">
        <v>7566</v>
      </c>
      <c r="D985" s="6" t="s">
        <v>5383</v>
      </c>
      <c r="E985" s="6" t="s">
        <v>5311</v>
      </c>
      <c r="G985" s="12" t="s">
        <v>4571</v>
      </c>
      <c r="H985" s="6">
        <v>0</v>
      </c>
      <c r="I985" s="6">
        <v>0</v>
      </c>
      <c r="J985" s="6">
        <v>1000</v>
      </c>
      <c r="K985" s="13" t="s">
        <v>4455</v>
      </c>
      <c r="L985" s="7" t="s">
        <v>6400</v>
      </c>
      <c r="M985" s="14"/>
      <c r="N985" s="67">
        <v>0.10568030979664063</v>
      </c>
      <c r="O985" s="67">
        <v>0.11530030979663694</v>
      </c>
      <c r="P985" s="67">
        <v>0.13032030979664183</v>
      </c>
      <c r="Q985" s="67">
        <v>0.11749300027948392</v>
      </c>
      <c r="R985" s="67">
        <v>1.6623429727799004E-2</v>
      </c>
      <c r="S985" s="67">
        <v>1.7028879233355072E-2</v>
      </c>
      <c r="T985" s="67">
        <v>0.11934030979702115</v>
      </c>
      <c r="U985" s="67">
        <v>1.6623429727798414E-2</v>
      </c>
      <c r="V985" s="67">
        <v>8.6729417094171091E-2</v>
      </c>
      <c r="W985" s="67">
        <v>0.18661300027948063</v>
      </c>
      <c r="X985" s="67">
        <v>0.16241300027948377</v>
      </c>
      <c r="Y985" s="67">
        <v>0.22254030979663886</v>
      </c>
      <c r="Z985" s="67">
        <v>0.17899300027948359</v>
      </c>
      <c r="AA985" s="67">
        <v>0.10702887923335505</v>
      </c>
      <c r="AB985" s="67">
        <v>0.10662342972779901</v>
      </c>
      <c r="AC985" s="67">
        <v>0.11609300027910194</v>
      </c>
      <c r="AD985" s="67">
        <v>5.4648427267195737E-2</v>
      </c>
      <c r="AE985" s="67">
        <v>1.7698427267047859E-2</v>
      </c>
      <c r="AF985" s="67">
        <v>3.0017437440218092E-2</v>
      </c>
      <c r="AG985" s="67">
        <v>3.2826349139235864E-2</v>
      </c>
      <c r="AH985" s="67">
        <v>3.1983030957388442E-2</v>
      </c>
      <c r="AI985" s="67">
        <v>3.6539547493370225E-2</v>
      </c>
      <c r="AJ985" s="67">
        <v>3.2162671415377403E-2</v>
      </c>
      <c r="AK985" s="67">
        <v>1.9541338120448757E-2</v>
      </c>
      <c r="AL985" s="67">
        <v>1.8833109808992013E-2</v>
      </c>
      <c r="AM985" s="67">
        <v>1.9168268337763736E-2</v>
      </c>
      <c r="AN985" s="67">
        <v>2.896408495716089E-2</v>
      </c>
      <c r="AO985" s="67">
        <v>3.0318669485135862E-2</v>
      </c>
      <c r="AP985" s="67">
        <v>3.0204373334049742E-2</v>
      </c>
      <c r="AQ985" s="67">
        <v>3.023487135527949E-2</v>
      </c>
      <c r="AR985" s="67">
        <v>2.0912665803740724E-2</v>
      </c>
      <c r="AS985" s="67">
        <v>2.033690042134241E-2</v>
      </c>
      <c r="AT985" s="67">
        <v>2.0644516802860724E-2</v>
      </c>
      <c r="AU985" s="67">
        <v>2.0744730059805816E-2</v>
      </c>
      <c r="AV985" s="67">
        <v>1.8960126287299171E-2</v>
      </c>
      <c r="AW985" s="67">
        <v>1.80247828451938E-2</v>
      </c>
      <c r="AX985" s="67">
        <v>1.8622721596630417E-2</v>
      </c>
      <c r="AY985" s="67">
        <v>1.8804717262104663E-2</v>
      </c>
      <c r="AZ985" s="67">
        <v>1.8270978918743585E-2</v>
      </c>
      <c r="BA985" s="67">
        <v>1.8493285409693982E-2</v>
      </c>
      <c r="BB985" s="67">
        <v>1.8594346461900502E-2</v>
      </c>
    </row>
    <row r="986" spans="1:54" ht="14.85" customHeight="1" x14ac:dyDescent="0.25">
      <c r="A986" s="6" t="s">
        <v>2747</v>
      </c>
      <c r="B986" s="6" t="s">
        <v>2748</v>
      </c>
      <c r="C986" s="6" t="s">
        <v>7567</v>
      </c>
      <c r="D986" s="6" t="s">
        <v>2749</v>
      </c>
      <c r="E986" s="6" t="s">
        <v>2750</v>
      </c>
      <c r="G986" s="12" t="s">
        <v>4509</v>
      </c>
      <c r="H986" s="6">
        <v>1</v>
      </c>
      <c r="I986" s="6">
        <v>0</v>
      </c>
      <c r="J986" s="6">
        <v>0</v>
      </c>
      <c r="K986" s="13" t="s">
        <v>5285</v>
      </c>
      <c r="L986" s="7" t="s">
        <v>6401</v>
      </c>
      <c r="M986" s="11"/>
      <c r="N986" s="67">
        <v>0</v>
      </c>
      <c r="O986" s="67">
        <v>0</v>
      </c>
      <c r="P986" s="67">
        <v>0</v>
      </c>
      <c r="Q986" s="67">
        <v>0</v>
      </c>
      <c r="R986" s="67">
        <v>0</v>
      </c>
      <c r="S986" s="67">
        <v>0</v>
      </c>
      <c r="T986" s="67">
        <v>0</v>
      </c>
      <c r="U986" s="67">
        <v>0</v>
      </c>
      <c r="V986" s="67">
        <v>0</v>
      </c>
      <c r="W986" s="67">
        <v>0</v>
      </c>
      <c r="X986" s="67">
        <v>0</v>
      </c>
      <c r="Y986" s="67">
        <v>0</v>
      </c>
      <c r="Z986" s="67">
        <v>0</v>
      </c>
      <c r="AA986" s="67">
        <v>0</v>
      </c>
      <c r="AB986" s="67">
        <v>0</v>
      </c>
      <c r="AC986" s="67">
        <v>0</v>
      </c>
      <c r="AD986" s="67">
        <v>0</v>
      </c>
      <c r="AE986" s="67">
        <v>0</v>
      </c>
      <c r="AF986" s="67">
        <v>0</v>
      </c>
      <c r="AG986" s="67">
        <v>0</v>
      </c>
      <c r="AH986" s="67">
        <v>0</v>
      </c>
      <c r="AI986" s="67">
        <v>0</v>
      </c>
      <c r="AJ986" s="67">
        <v>0</v>
      </c>
      <c r="AK986" s="67">
        <v>0</v>
      </c>
      <c r="AL986" s="67">
        <v>0</v>
      </c>
      <c r="AM986" s="67">
        <v>0</v>
      </c>
      <c r="AN986" s="67">
        <v>0</v>
      </c>
      <c r="AO986" s="67">
        <v>0</v>
      </c>
      <c r="AP986" s="67">
        <v>0</v>
      </c>
      <c r="AQ986" s="67">
        <v>0</v>
      </c>
      <c r="AR986" s="67">
        <v>0</v>
      </c>
      <c r="AS986" s="67">
        <v>0</v>
      </c>
      <c r="AT986" s="67">
        <v>0</v>
      </c>
      <c r="AU986" s="67">
        <v>0</v>
      </c>
      <c r="AV986" s="67">
        <v>0</v>
      </c>
      <c r="AW986" s="67">
        <v>0</v>
      </c>
      <c r="AX986" s="67">
        <v>0</v>
      </c>
      <c r="AY986" s="67">
        <v>0</v>
      </c>
      <c r="AZ986" s="67">
        <v>0</v>
      </c>
      <c r="BA986" s="67">
        <v>0</v>
      </c>
      <c r="BB986" s="67">
        <v>0</v>
      </c>
    </row>
    <row r="987" spans="1:54" ht="14.85" customHeight="1" x14ac:dyDescent="0.25">
      <c r="A987" s="6" t="s">
        <v>4618</v>
      </c>
      <c r="B987" s="6" t="s">
        <v>2751</v>
      </c>
      <c r="C987" s="6" t="s">
        <v>7568</v>
      </c>
      <c r="D987" s="6" t="s">
        <v>2752</v>
      </c>
      <c r="E987" s="6" t="s">
        <v>2753</v>
      </c>
      <c r="F987" s="4"/>
      <c r="G987" s="12" t="s">
        <v>4510</v>
      </c>
      <c r="H987" s="6">
        <v>1</v>
      </c>
      <c r="I987" s="6">
        <v>0</v>
      </c>
      <c r="J987" s="6">
        <v>1000</v>
      </c>
      <c r="K987" s="13" t="s">
        <v>4393</v>
      </c>
      <c r="L987" s="7" t="s">
        <v>6402</v>
      </c>
      <c r="M987" s="11"/>
      <c r="N987" s="67">
        <v>-0.28999999999996362</v>
      </c>
      <c r="O987" s="67">
        <v>-0.27499999999997726</v>
      </c>
      <c r="P987" s="67">
        <v>-0.30499999999994998</v>
      </c>
      <c r="Q987" s="67">
        <v>-0.27999999999997272</v>
      </c>
      <c r="R987" s="67">
        <v>2.8227849062127461</v>
      </c>
      <c r="S987" s="67">
        <v>2.6218666518884675</v>
      </c>
      <c r="T987" s="67">
        <v>13.457311434618873</v>
      </c>
      <c r="U987" s="67">
        <v>13.098551572874612</v>
      </c>
      <c r="V987" s="67">
        <v>13.893613250069279</v>
      </c>
      <c r="W987" s="67">
        <v>-0.23500000000001364</v>
      </c>
      <c r="X987" s="67">
        <v>-0.23500000000001364</v>
      </c>
      <c r="Y987" s="67">
        <v>-0.26999999999998181</v>
      </c>
      <c r="Z987" s="67">
        <v>-0.24000000000000909</v>
      </c>
      <c r="AA987" s="67">
        <v>1.6717999852220373</v>
      </c>
      <c r="AB987" s="67">
        <v>2.2896182395460301</v>
      </c>
      <c r="AC987" s="67">
        <v>11.111392933024263</v>
      </c>
      <c r="AD987" s="67">
        <v>10.577167028526333</v>
      </c>
      <c r="AE987" s="67">
        <v>12.280242028526345</v>
      </c>
      <c r="AF987" s="67">
        <v>10.957195806983236</v>
      </c>
      <c r="AG987" s="67">
        <v>-0.28999999999996362</v>
      </c>
      <c r="AH987" s="67">
        <v>-0.27499999999997726</v>
      </c>
      <c r="AI987" s="67">
        <v>-0.30499999999994998</v>
      </c>
      <c r="AJ987" s="67">
        <v>-0.27999999999997272</v>
      </c>
      <c r="AK987" s="67">
        <v>12.933487435769393</v>
      </c>
      <c r="AL987" s="67">
        <v>12.49815316804245</v>
      </c>
      <c r="AM987" s="67">
        <v>13.387252046002004</v>
      </c>
      <c r="AN987" s="67">
        <v>-0.23500000000001364</v>
      </c>
      <c r="AO987" s="67">
        <v>-0.23500000000001364</v>
      </c>
      <c r="AP987" s="67">
        <v>-0.26999999999998181</v>
      </c>
      <c r="AQ987" s="67">
        <v>-0.24000000000000909</v>
      </c>
      <c r="AR987" s="67">
        <v>16.258649999999989</v>
      </c>
      <c r="AS987" s="67">
        <v>15.472549999999956</v>
      </c>
      <c r="AT987" s="67">
        <v>17.831400000000031</v>
      </c>
      <c r="AU987" s="67">
        <v>16.111499999999978</v>
      </c>
      <c r="AV987" s="67">
        <v>13.250740439625133</v>
      </c>
      <c r="AW987" s="67">
        <v>12.939376389483186</v>
      </c>
      <c r="AX987" s="67">
        <v>13.685037349899517</v>
      </c>
      <c r="AY987" s="67">
        <v>11.158852311472742</v>
      </c>
      <c r="AZ987" s="67">
        <v>10.591929368474212</v>
      </c>
      <c r="BA987" s="67">
        <v>12.305958934650334</v>
      </c>
      <c r="BB987" s="67">
        <v>11.032689186489165</v>
      </c>
    </row>
    <row r="988" spans="1:54" ht="14.85" customHeight="1" x14ac:dyDescent="0.25">
      <c r="A988" s="6" t="s">
        <v>2754</v>
      </c>
      <c r="B988" s="6" t="s">
        <v>2755</v>
      </c>
      <c r="C988" s="6" t="s">
        <v>7569</v>
      </c>
      <c r="D988" s="6" t="s">
        <v>2756</v>
      </c>
      <c r="E988" s="6" t="s">
        <v>2757</v>
      </c>
      <c r="G988" s="12" t="s">
        <v>4968</v>
      </c>
      <c r="H988" s="6">
        <v>0</v>
      </c>
      <c r="I988" s="6">
        <v>0</v>
      </c>
      <c r="J988" s="6">
        <v>0</v>
      </c>
      <c r="L988" s="7" t="s">
        <v>6403</v>
      </c>
      <c r="M988" s="14"/>
      <c r="N988" s="67">
        <v>3.6213901435485654E-2</v>
      </c>
      <c r="O988" s="67">
        <v>3.6213901435487063E-2</v>
      </c>
      <c r="P988" s="67">
        <v>3.6213901435484946E-2</v>
      </c>
      <c r="Q988" s="67">
        <v>3.7097167324157174E-2</v>
      </c>
      <c r="R988" s="67">
        <v>3.6213901435485606E-2</v>
      </c>
      <c r="S988" s="67">
        <v>3.7097167324159186E-2</v>
      </c>
      <c r="T988" s="67">
        <v>3.6213901435359644E-2</v>
      </c>
      <c r="U988" s="67">
        <v>3.6213901435493009E-2</v>
      </c>
      <c r="V988" s="67">
        <v>3.6213901435493037E-2</v>
      </c>
      <c r="W988" s="67">
        <v>3.709716732415784E-2</v>
      </c>
      <c r="X988" s="67">
        <v>3.7097167324157465E-2</v>
      </c>
      <c r="Y988" s="67">
        <v>3.6213901435486709E-2</v>
      </c>
      <c r="Z988" s="67">
        <v>3.7097167324157541E-2</v>
      </c>
      <c r="AA988" s="67">
        <v>3.7097167324155189E-2</v>
      </c>
      <c r="AB988" s="67">
        <v>3.6213901435485051E-2</v>
      </c>
      <c r="AC988" s="67">
        <v>3.709716732427859E-2</v>
      </c>
      <c r="AD988" s="67">
        <v>3.7097167324158097E-2</v>
      </c>
      <c r="AE988" s="67">
        <v>3.7097167324098373E-2</v>
      </c>
      <c r="AF988" s="67">
        <v>3.7980433212827305E-2</v>
      </c>
      <c r="AG988" s="67">
        <v>7.1511727223605076E-2</v>
      </c>
      <c r="AH988" s="67">
        <v>6.9674570751310658E-2</v>
      </c>
      <c r="AI988" s="67">
        <v>7.9600876178361216E-2</v>
      </c>
      <c r="AJ988" s="67">
        <v>7.0065914893042078E-2</v>
      </c>
      <c r="AK988" s="67">
        <v>4.2570522701948749E-2</v>
      </c>
      <c r="AL988" s="67">
        <v>4.1027657560103389E-2</v>
      </c>
      <c r="AM988" s="67">
        <v>4.1757795571622833E-2</v>
      </c>
      <c r="AN988" s="67">
        <v>6.309784051684908E-2</v>
      </c>
      <c r="AO988" s="67">
        <v>6.60487833358291E-2</v>
      </c>
      <c r="AP988" s="67">
        <v>6.5799790822394288E-2</v>
      </c>
      <c r="AQ988" s="67">
        <v>6.5866230320914584E-2</v>
      </c>
      <c r="AR988" s="67">
        <v>4.5557940242829616E-2</v>
      </c>
      <c r="AS988" s="67">
        <v>4.4303643677707782E-2</v>
      </c>
      <c r="AT988" s="67">
        <v>4.4973781519458723E-2</v>
      </c>
      <c r="AU988" s="67">
        <v>4.5192094651527404E-2</v>
      </c>
      <c r="AV988" s="67">
        <v>4.1304361122566177E-2</v>
      </c>
      <c r="AW988" s="67">
        <v>3.9266728950665047E-2</v>
      </c>
      <c r="AX988" s="67">
        <v>4.0569329879809359E-2</v>
      </c>
      <c r="AY988" s="67">
        <v>4.0965804807003681E-2</v>
      </c>
      <c r="AZ988" s="67">
        <v>3.9803063539099737E-2</v>
      </c>
      <c r="BA988" s="67">
        <v>4.0287355017057977E-2</v>
      </c>
      <c r="BB988" s="67">
        <v>4.0507515058852833E-2</v>
      </c>
    </row>
    <row r="989" spans="1:54" ht="14.85" customHeight="1" x14ac:dyDescent="0.25">
      <c r="A989" s="6" t="s">
        <v>2758</v>
      </c>
      <c r="B989" s="6" t="s">
        <v>2759</v>
      </c>
      <c r="C989" s="6" t="s">
        <v>7570</v>
      </c>
      <c r="D989" s="6"/>
      <c r="E989" s="6"/>
      <c r="G989" s="12" t="s">
        <v>4518</v>
      </c>
      <c r="H989" s="6">
        <v>1</v>
      </c>
      <c r="I989" s="6">
        <v>-1000</v>
      </c>
      <c r="J989" s="6">
        <v>1000</v>
      </c>
      <c r="L989" s="7" t="s">
        <v>6404</v>
      </c>
      <c r="M989" s="14"/>
      <c r="N989" s="67">
        <v>0</v>
      </c>
      <c r="O989" s="67">
        <v>0</v>
      </c>
      <c r="P989" s="67">
        <v>0</v>
      </c>
      <c r="Q989" s="67">
        <v>0</v>
      </c>
      <c r="R989" s="67">
        <v>0</v>
      </c>
      <c r="S989" s="67">
        <v>0</v>
      </c>
      <c r="T989" s="67">
        <v>0</v>
      </c>
      <c r="U989" s="67">
        <v>0</v>
      </c>
      <c r="V989" s="67">
        <v>0</v>
      </c>
      <c r="W989" s="67">
        <v>0</v>
      </c>
      <c r="X989" s="67">
        <v>0</v>
      </c>
      <c r="Y989" s="67">
        <v>0</v>
      </c>
      <c r="Z989" s="67">
        <v>0</v>
      </c>
      <c r="AA989" s="67">
        <v>0</v>
      </c>
      <c r="AB989" s="67">
        <v>0</v>
      </c>
      <c r="AC989" s="67">
        <v>0</v>
      </c>
      <c r="AD989" s="67">
        <v>0</v>
      </c>
      <c r="AE989" s="67">
        <v>0</v>
      </c>
      <c r="AF989" s="67">
        <v>0</v>
      </c>
      <c r="AG989" s="67">
        <v>0</v>
      </c>
      <c r="AH989" s="67">
        <v>0</v>
      </c>
      <c r="AI989" s="67">
        <v>0</v>
      </c>
      <c r="AJ989" s="67">
        <v>0</v>
      </c>
      <c r="AK989" s="67">
        <v>0</v>
      </c>
      <c r="AL989" s="67">
        <v>0</v>
      </c>
      <c r="AM989" s="67">
        <v>0</v>
      </c>
      <c r="AN989" s="67">
        <v>0</v>
      </c>
      <c r="AO989" s="67">
        <v>0</v>
      </c>
      <c r="AP989" s="67">
        <v>0</v>
      </c>
      <c r="AQ989" s="67">
        <v>0</v>
      </c>
      <c r="AR989" s="67">
        <v>0</v>
      </c>
      <c r="AS989" s="67">
        <v>0</v>
      </c>
      <c r="AT989" s="67">
        <v>0</v>
      </c>
      <c r="AU989" s="67">
        <v>0</v>
      </c>
      <c r="AV989" s="67">
        <v>0</v>
      </c>
      <c r="AW989" s="67">
        <v>0</v>
      </c>
      <c r="AX989" s="67">
        <v>0</v>
      </c>
      <c r="AY989" s="67">
        <v>0</v>
      </c>
      <c r="AZ989" s="67">
        <v>0</v>
      </c>
      <c r="BA989" s="67">
        <v>0</v>
      </c>
      <c r="BB989" s="67">
        <v>0</v>
      </c>
    </row>
    <row r="990" spans="1:54" ht="14.85" customHeight="1" x14ac:dyDescent="0.25">
      <c r="A990" s="6" t="s">
        <v>2760</v>
      </c>
      <c r="C990" s="6" t="s">
        <v>7571</v>
      </c>
      <c r="D990" s="6"/>
      <c r="E990" s="6"/>
      <c r="G990" s="12" t="s">
        <v>4512</v>
      </c>
      <c r="H990" s="6">
        <v>1</v>
      </c>
      <c r="I990" s="6">
        <v>0</v>
      </c>
      <c r="J990" s="6">
        <v>1000</v>
      </c>
      <c r="L990" s="7" t="s">
        <v>6405</v>
      </c>
      <c r="M990" s="14"/>
      <c r="N990" s="67">
        <v>0</v>
      </c>
      <c r="O990" s="67">
        <v>0</v>
      </c>
      <c r="P990" s="67">
        <v>0</v>
      </c>
      <c r="Q990" s="67">
        <v>0</v>
      </c>
      <c r="R990" s="67">
        <v>0</v>
      </c>
      <c r="S990" s="67">
        <v>0</v>
      </c>
      <c r="T990" s="67">
        <v>0</v>
      </c>
      <c r="U990" s="67">
        <v>0</v>
      </c>
      <c r="V990" s="67">
        <v>0</v>
      </c>
      <c r="W990" s="67">
        <v>0</v>
      </c>
      <c r="X990" s="67">
        <v>0</v>
      </c>
      <c r="Y990" s="67">
        <v>0</v>
      </c>
      <c r="Z990" s="67">
        <v>0</v>
      </c>
      <c r="AA990" s="67">
        <v>0</v>
      </c>
      <c r="AB990" s="67">
        <v>0</v>
      </c>
      <c r="AC990" s="67">
        <v>0</v>
      </c>
      <c r="AD990" s="67">
        <v>0</v>
      </c>
      <c r="AE990" s="67">
        <v>0</v>
      </c>
      <c r="AF990" s="67">
        <v>0</v>
      </c>
      <c r="AG990" s="67">
        <v>0</v>
      </c>
      <c r="AH990" s="67">
        <v>0</v>
      </c>
      <c r="AI990" s="67">
        <v>0</v>
      </c>
      <c r="AJ990" s="67">
        <v>0</v>
      </c>
      <c r="AK990" s="67">
        <v>0</v>
      </c>
      <c r="AL990" s="67">
        <v>0</v>
      </c>
      <c r="AM990" s="67">
        <v>0</v>
      </c>
      <c r="AN990" s="67">
        <v>0</v>
      </c>
      <c r="AO990" s="67">
        <v>0</v>
      </c>
      <c r="AP990" s="67">
        <v>0</v>
      </c>
      <c r="AQ990" s="67">
        <v>0</v>
      </c>
      <c r="AR990" s="67">
        <v>0</v>
      </c>
      <c r="AS990" s="67">
        <v>0</v>
      </c>
      <c r="AT990" s="67">
        <v>0</v>
      </c>
      <c r="AU990" s="67">
        <v>0</v>
      </c>
      <c r="AV990" s="67">
        <v>0</v>
      </c>
      <c r="AW990" s="67">
        <v>0</v>
      </c>
      <c r="AX990" s="67">
        <v>0</v>
      </c>
      <c r="AY990" s="67">
        <v>0</v>
      </c>
      <c r="AZ990" s="67">
        <v>0</v>
      </c>
      <c r="BA990" s="67">
        <v>0</v>
      </c>
      <c r="BB990" s="67">
        <v>0</v>
      </c>
    </row>
    <row r="991" spans="1:54" ht="14.85" customHeight="1" x14ac:dyDescent="0.25">
      <c r="A991" s="6" t="s">
        <v>2761</v>
      </c>
      <c r="B991" s="6" t="s">
        <v>2762</v>
      </c>
      <c r="C991" s="6" t="s">
        <v>7572</v>
      </c>
      <c r="D991" s="6"/>
      <c r="E991" s="6"/>
      <c r="G991" s="12" t="s">
        <v>4518</v>
      </c>
      <c r="H991" s="6">
        <v>1</v>
      </c>
      <c r="I991" s="6">
        <v>-1000</v>
      </c>
      <c r="J991" s="6">
        <v>1000</v>
      </c>
      <c r="L991" s="7" t="s">
        <v>6406</v>
      </c>
      <c r="M991" s="14"/>
      <c r="N991" s="67">
        <v>0</v>
      </c>
      <c r="O991" s="67">
        <v>0</v>
      </c>
      <c r="P991" s="67">
        <v>0</v>
      </c>
      <c r="Q991" s="67">
        <v>0</v>
      </c>
      <c r="R991" s="67">
        <v>0</v>
      </c>
      <c r="S991" s="67">
        <v>0</v>
      </c>
      <c r="T991" s="67">
        <v>0</v>
      </c>
      <c r="U991" s="67">
        <v>0</v>
      </c>
      <c r="V991" s="67">
        <v>0</v>
      </c>
      <c r="W991" s="67">
        <v>5.999999999994543E-2</v>
      </c>
      <c r="X991" s="67">
        <v>5.999999999994543E-2</v>
      </c>
      <c r="Y991" s="67">
        <v>7.0000000000050022E-2</v>
      </c>
      <c r="Z991" s="67">
        <v>7.0000000000050022E-2</v>
      </c>
      <c r="AA991" s="67">
        <v>9.0000000000031832E-2</v>
      </c>
      <c r="AB991" s="67">
        <v>9.0000000000031832E-2</v>
      </c>
      <c r="AC991" s="67">
        <v>0</v>
      </c>
      <c r="AD991" s="67">
        <v>0</v>
      </c>
      <c r="AE991" s="67">
        <v>0</v>
      </c>
      <c r="AF991" s="67">
        <v>0</v>
      </c>
      <c r="AG991" s="67">
        <v>0</v>
      </c>
      <c r="AH991" s="67">
        <v>0</v>
      </c>
      <c r="AI991" s="67">
        <v>0</v>
      </c>
      <c r="AJ991" s="67">
        <v>0</v>
      </c>
      <c r="AK991" s="67">
        <v>0</v>
      </c>
      <c r="AL991" s="67">
        <v>0</v>
      </c>
      <c r="AM991" s="67">
        <v>0</v>
      </c>
      <c r="AN991" s="67">
        <v>0</v>
      </c>
      <c r="AO991" s="67">
        <v>0</v>
      </c>
      <c r="AP991" s="67">
        <v>0</v>
      </c>
      <c r="AQ991" s="67">
        <v>0</v>
      </c>
      <c r="AR991" s="67">
        <v>0</v>
      </c>
      <c r="AS991" s="67">
        <v>0</v>
      </c>
      <c r="AT991" s="67">
        <v>0</v>
      </c>
      <c r="AU991" s="67">
        <v>0</v>
      </c>
      <c r="AV991" s="67">
        <v>0</v>
      </c>
      <c r="AW991" s="67">
        <v>0</v>
      </c>
      <c r="AX991" s="67">
        <v>0</v>
      </c>
      <c r="AY991" s="67">
        <v>0</v>
      </c>
      <c r="AZ991" s="67">
        <v>0</v>
      </c>
      <c r="BA991" s="67">
        <v>0</v>
      </c>
      <c r="BB991" s="67">
        <v>0</v>
      </c>
    </row>
    <row r="992" spans="1:54" ht="14.85" customHeight="1" x14ac:dyDescent="0.25">
      <c r="A992" s="6" t="s">
        <v>2763</v>
      </c>
      <c r="C992" s="6" t="s">
        <v>7573</v>
      </c>
      <c r="D992" s="6"/>
      <c r="E992" s="6"/>
      <c r="G992" s="12" t="s">
        <v>4512</v>
      </c>
      <c r="H992" s="6">
        <v>1</v>
      </c>
      <c r="I992" s="6">
        <v>0</v>
      </c>
      <c r="J992" s="6">
        <v>1000</v>
      </c>
      <c r="L992" s="7" t="s">
        <v>6407</v>
      </c>
      <c r="M992" s="14"/>
      <c r="N992" s="67">
        <v>0</v>
      </c>
      <c r="O992" s="67">
        <v>0</v>
      </c>
      <c r="P992" s="67">
        <v>0</v>
      </c>
      <c r="Q992" s="67">
        <v>0</v>
      </c>
      <c r="R992" s="67">
        <v>0</v>
      </c>
      <c r="S992" s="67">
        <v>0</v>
      </c>
      <c r="T992" s="67">
        <v>0</v>
      </c>
      <c r="U992" s="67">
        <v>0</v>
      </c>
      <c r="V992" s="67">
        <v>0</v>
      </c>
      <c r="W992" s="67">
        <v>0.06</v>
      </c>
      <c r="X992" s="67">
        <v>0.06</v>
      </c>
      <c r="Y992" s="67">
        <v>7.0000000000000007E-2</v>
      </c>
      <c r="Z992" s="67">
        <v>7.0000000000000007E-2</v>
      </c>
      <c r="AA992" s="67">
        <v>0.09</v>
      </c>
      <c r="AB992" s="67">
        <v>0.09</v>
      </c>
      <c r="AC992" s="67">
        <v>0</v>
      </c>
      <c r="AD992" s="67">
        <v>0</v>
      </c>
      <c r="AE992" s="67">
        <v>0</v>
      </c>
      <c r="AF992" s="67">
        <v>0</v>
      </c>
      <c r="AG992" s="67">
        <v>0</v>
      </c>
      <c r="AH992" s="67">
        <v>0</v>
      </c>
      <c r="AI992" s="67">
        <v>0</v>
      </c>
      <c r="AJ992" s="67">
        <v>0</v>
      </c>
      <c r="AK992" s="67">
        <v>0</v>
      </c>
      <c r="AL992" s="67">
        <v>0</v>
      </c>
      <c r="AM992" s="67">
        <v>0</v>
      </c>
      <c r="AN992" s="67">
        <v>0</v>
      </c>
      <c r="AO992" s="67">
        <v>0</v>
      </c>
      <c r="AP992" s="67">
        <v>0</v>
      </c>
      <c r="AQ992" s="67">
        <v>0</v>
      </c>
      <c r="AR992" s="67">
        <v>0</v>
      </c>
      <c r="AS992" s="67">
        <v>0</v>
      </c>
      <c r="AT992" s="67">
        <v>0</v>
      </c>
      <c r="AU992" s="67">
        <v>0</v>
      </c>
      <c r="AV992" s="67">
        <v>0</v>
      </c>
      <c r="AW992" s="67">
        <v>0</v>
      </c>
      <c r="AX992" s="67">
        <v>0</v>
      </c>
      <c r="AY992" s="67">
        <v>0</v>
      </c>
      <c r="AZ992" s="67">
        <v>0</v>
      </c>
      <c r="BA992" s="67">
        <v>0</v>
      </c>
      <c r="BB992" s="67">
        <v>0</v>
      </c>
    </row>
    <row r="993" spans="1:54" ht="14.85" customHeight="1" x14ac:dyDescent="0.25">
      <c r="A993" s="6" t="s">
        <v>4619</v>
      </c>
      <c r="B993" s="6" t="s">
        <v>2764</v>
      </c>
      <c r="C993" s="6" t="s">
        <v>7574</v>
      </c>
      <c r="D993" s="6" t="s">
        <v>2765</v>
      </c>
      <c r="E993" s="6" t="s">
        <v>2766</v>
      </c>
      <c r="G993" s="12" t="s">
        <v>4433</v>
      </c>
      <c r="H993" s="6">
        <v>0</v>
      </c>
      <c r="I993" s="6">
        <v>-1000</v>
      </c>
      <c r="J993" s="6">
        <v>1000</v>
      </c>
      <c r="L993" s="7" t="s">
        <v>6408</v>
      </c>
      <c r="M993" s="11"/>
      <c r="N993" s="67">
        <v>5.5135380146962234</v>
      </c>
      <c r="O993" s="67">
        <v>5.376418014696128</v>
      </c>
      <c r="P993" s="67">
        <v>5.5888980146961558</v>
      </c>
      <c r="Q993" s="67">
        <v>5.4588404052984743</v>
      </c>
      <c r="R993" s="67">
        <v>2.8989428073055024</v>
      </c>
      <c r="S993" s="67">
        <v>2.7740048270022726</v>
      </c>
      <c r="T993" s="67">
        <v>-1.2463469852939397</v>
      </c>
      <c r="U993" s="67">
        <v>-1.2219071926829201</v>
      </c>
      <c r="V993" s="67">
        <v>-1.3395997084785449</v>
      </c>
      <c r="W993" s="67">
        <v>5.9947204052984944</v>
      </c>
      <c r="X993" s="67">
        <v>6.1764204052984724</v>
      </c>
      <c r="Y993" s="67">
        <v>6.2066780146961946</v>
      </c>
      <c r="Z993" s="67">
        <v>5.9598404052985643</v>
      </c>
      <c r="AA993" s="67">
        <v>3.7287548270018078</v>
      </c>
      <c r="AB993" s="67">
        <v>3.2640928073054738</v>
      </c>
      <c r="AC993" s="67">
        <v>-9.7934594711887257E-2</v>
      </c>
      <c r="AD993" s="67">
        <v>-0.14889573795642264</v>
      </c>
      <c r="AE993" s="67">
        <v>-0.38160823795476517</v>
      </c>
      <c r="AF993" s="67">
        <v>-0.10010426743087919</v>
      </c>
      <c r="AG993" s="67">
        <v>5.2072865421246206</v>
      </c>
      <c r="AH993" s="67">
        <v>5.0823753385723194</v>
      </c>
      <c r="AI993" s="67">
        <v>5.0696865949902303</v>
      </c>
      <c r="AJ993" s="67">
        <v>5.2072462122075649</v>
      </c>
      <c r="AK993" s="67">
        <v>-0.54480644104035036</v>
      </c>
      <c r="AL993" s="67">
        <v>-0.29291380463507721</v>
      </c>
      <c r="AM993" s="67">
        <v>-0.62840378362170668</v>
      </c>
      <c r="AN993" s="67">
        <v>6.5425065278504917</v>
      </c>
      <c r="AO993" s="67">
        <v>6.6237926699562877</v>
      </c>
      <c r="AP993" s="67">
        <v>6.7366355001358897</v>
      </c>
      <c r="AQ993" s="67">
        <v>6.3994011688201908</v>
      </c>
      <c r="AR993" s="67">
        <v>1.4901650612247295</v>
      </c>
      <c r="AS993" s="67">
        <v>1.513324853393101</v>
      </c>
      <c r="AT993" s="67">
        <v>1.3745669494612685</v>
      </c>
      <c r="AU993" s="67">
        <v>1.5650460244029318</v>
      </c>
      <c r="AV993" s="67">
        <v>-1.0274635522559947</v>
      </c>
      <c r="AW993" s="67">
        <v>-0.96417466859452361</v>
      </c>
      <c r="AX993" s="67">
        <v>-1.0814434484823323</v>
      </c>
      <c r="AY993" s="67">
        <v>-0.26034360987989658</v>
      </c>
      <c r="AZ993" s="67">
        <v>-0.20228320474234351</v>
      </c>
      <c r="BA993" s="67">
        <v>-0.41188520197238176</v>
      </c>
      <c r="BB993" s="67">
        <v>-0.22070209041385169</v>
      </c>
    </row>
    <row r="994" spans="1:54" ht="14.85" customHeight="1" x14ac:dyDescent="0.25">
      <c r="A994" s="6" t="s">
        <v>2767</v>
      </c>
      <c r="B994" s="6" t="s">
        <v>2768</v>
      </c>
      <c r="C994" s="6" t="s">
        <v>7575</v>
      </c>
      <c r="D994" s="6"/>
      <c r="E994" s="6"/>
      <c r="H994" s="6">
        <v>0</v>
      </c>
      <c r="I994" s="6">
        <v>0</v>
      </c>
      <c r="J994" s="6">
        <v>1000</v>
      </c>
      <c r="L994" s="7" t="s">
        <v>6409</v>
      </c>
      <c r="M994" s="14"/>
      <c r="N994" s="67">
        <v>4.1000000000000002E-2</v>
      </c>
      <c r="O994" s="67">
        <v>4.1000000000000002E-2</v>
      </c>
      <c r="P994" s="67">
        <v>4.1000000000000002E-2</v>
      </c>
      <c r="Q994" s="67">
        <v>4.2000000000000003E-2</v>
      </c>
      <c r="R994" s="67">
        <v>4.1000000000000002E-2</v>
      </c>
      <c r="S994" s="67">
        <v>4.2000000000000003E-2</v>
      </c>
      <c r="T994" s="67">
        <v>4.1000000000000002E-2</v>
      </c>
      <c r="U994" s="67">
        <v>4.1000000000000002E-2</v>
      </c>
      <c r="V994" s="67">
        <v>4.1000000000000002E-2</v>
      </c>
      <c r="W994" s="67">
        <v>4.2000000000000003E-2</v>
      </c>
      <c r="X994" s="67">
        <v>4.2000000000000003E-2</v>
      </c>
      <c r="Y994" s="67">
        <v>4.1000000000000002E-2</v>
      </c>
      <c r="Z994" s="67">
        <v>4.2000000000000003E-2</v>
      </c>
      <c r="AA994" s="67">
        <v>4.2000000000000003E-2</v>
      </c>
      <c r="AB994" s="67">
        <v>4.1000000000000002E-2</v>
      </c>
      <c r="AC994" s="67">
        <v>4.2000000000000003E-2</v>
      </c>
      <c r="AD994" s="67">
        <v>4.2000000000000003E-2</v>
      </c>
      <c r="AE994" s="67">
        <v>4.2000000000000003E-2</v>
      </c>
      <c r="AF994" s="67">
        <v>4.2999999999999997E-2</v>
      </c>
      <c r="AG994" s="67">
        <v>8.0962854040762977E-2</v>
      </c>
      <c r="AH994" s="67">
        <v>7.8882895450874457E-2</v>
      </c>
      <c r="AI994" s="67">
        <v>9.0121080412359333E-2</v>
      </c>
      <c r="AJ994" s="67">
        <v>7.9325960383812344E-2</v>
      </c>
      <c r="AK994" s="67">
        <v>4.819672450616963E-2</v>
      </c>
      <c r="AL994" s="67">
        <v>4.6449951352542485E-2</v>
      </c>
      <c r="AM994" s="67">
        <v>4.7276585801910187E-2</v>
      </c>
      <c r="AN994" s="67">
        <v>7.1436971953971806E-2</v>
      </c>
      <c r="AO994" s="67">
        <v>7.4777917027063268E-2</v>
      </c>
      <c r="AP994" s="67">
        <v>7.4496017186220342E-2</v>
      </c>
      <c r="AQ994" s="67">
        <v>7.4571237456098061E-2</v>
      </c>
      <c r="AR994" s="67">
        <v>5.1578964870259369E-2</v>
      </c>
      <c r="AS994" s="67">
        <v>5.0158898069071256E-2</v>
      </c>
      <c r="AT994" s="67">
        <v>5.0917602611320945E-2</v>
      </c>
      <c r="AU994" s="67">
        <v>5.116476842499651E-2</v>
      </c>
      <c r="AV994" s="67">
        <v>4.6763224587721197E-2</v>
      </c>
      <c r="AW994" s="67">
        <v>4.4456295045847583E-2</v>
      </c>
      <c r="AX994" s="67">
        <v>4.5931050208309898E-2</v>
      </c>
      <c r="AY994" s="67">
        <v>4.6379924021152874E-2</v>
      </c>
      <c r="AZ994" s="67">
        <v>4.5063512640581393E-2</v>
      </c>
      <c r="BA994" s="67">
        <v>4.561180900770978E-2</v>
      </c>
      <c r="BB994" s="67">
        <v>4.5861065822236924E-2</v>
      </c>
    </row>
    <row r="995" spans="1:54" ht="14.85" customHeight="1" x14ac:dyDescent="0.25">
      <c r="A995" s="6" t="s">
        <v>2769</v>
      </c>
      <c r="B995" s="6" t="s">
        <v>4431</v>
      </c>
      <c r="C995" s="6" t="s">
        <v>7576</v>
      </c>
      <c r="D995" s="6"/>
      <c r="E995" s="6"/>
      <c r="G995" s="12" t="s">
        <v>4530</v>
      </c>
      <c r="H995" s="6">
        <v>1</v>
      </c>
      <c r="I995" s="6">
        <v>0</v>
      </c>
      <c r="J995" s="6">
        <v>1000</v>
      </c>
      <c r="K995" s="10"/>
      <c r="L995" s="20" t="s">
        <v>6410</v>
      </c>
      <c r="M995" s="11"/>
      <c r="N995" s="67">
        <v>4.1000000000000002E-2</v>
      </c>
      <c r="O995" s="67">
        <v>4.1000000000000002E-2</v>
      </c>
      <c r="P995" s="67">
        <v>4.1000000000000002E-2</v>
      </c>
      <c r="Q995" s="67">
        <v>4.2000000000000003E-2</v>
      </c>
      <c r="R995" s="67">
        <v>4.1000000000000002E-2</v>
      </c>
      <c r="S995" s="67">
        <v>4.2000000000000003E-2</v>
      </c>
      <c r="T995" s="67">
        <v>4.1000000000000002E-2</v>
      </c>
      <c r="U995" s="67">
        <v>4.1000000000000002E-2</v>
      </c>
      <c r="V995" s="67">
        <v>4.1000000000000002E-2</v>
      </c>
      <c r="W995" s="67">
        <v>4.2000000000000003E-2</v>
      </c>
      <c r="X995" s="67">
        <v>4.2000000000000003E-2</v>
      </c>
      <c r="Y995" s="67">
        <v>4.1000000000000002E-2</v>
      </c>
      <c r="Z995" s="67">
        <v>4.2000000000000003E-2</v>
      </c>
      <c r="AA995" s="67">
        <v>4.2000000000000003E-2</v>
      </c>
      <c r="AB995" s="67">
        <v>4.1000000000000002E-2</v>
      </c>
      <c r="AC995" s="67">
        <v>4.2000000000000003E-2</v>
      </c>
      <c r="AD995" s="67">
        <v>4.2000000000000003E-2</v>
      </c>
      <c r="AE995" s="67">
        <v>4.2000000000000003E-2</v>
      </c>
      <c r="AF995" s="67">
        <v>4.2999999999999997E-2</v>
      </c>
      <c r="AG995" s="67">
        <v>8.0962854040762977E-2</v>
      </c>
      <c r="AH995" s="67">
        <v>7.8882895450874457E-2</v>
      </c>
      <c r="AI995" s="67">
        <v>9.0121080412359333E-2</v>
      </c>
      <c r="AJ995" s="67">
        <v>7.9325960383812344E-2</v>
      </c>
      <c r="AK995" s="67">
        <v>4.819672450616963E-2</v>
      </c>
      <c r="AL995" s="67">
        <v>4.6449951352542485E-2</v>
      </c>
      <c r="AM995" s="67">
        <v>4.7276585801910187E-2</v>
      </c>
      <c r="AN995" s="67">
        <v>7.1436971953971806E-2</v>
      </c>
      <c r="AO995" s="67">
        <v>7.4777917027063268E-2</v>
      </c>
      <c r="AP995" s="67">
        <v>7.4496017186220342E-2</v>
      </c>
      <c r="AQ995" s="67">
        <v>7.4571237456098061E-2</v>
      </c>
      <c r="AR995" s="67">
        <v>5.1578964870259369E-2</v>
      </c>
      <c r="AS995" s="67">
        <v>5.0158898069071256E-2</v>
      </c>
      <c r="AT995" s="67">
        <v>5.0917602611320945E-2</v>
      </c>
      <c r="AU995" s="67">
        <v>5.116476842499651E-2</v>
      </c>
      <c r="AV995" s="67">
        <v>4.6763224587721197E-2</v>
      </c>
      <c r="AW995" s="67">
        <v>4.4456295045847583E-2</v>
      </c>
      <c r="AX995" s="67">
        <v>4.5931050208309898E-2</v>
      </c>
      <c r="AY995" s="67">
        <v>4.6379924021152874E-2</v>
      </c>
      <c r="AZ995" s="67">
        <v>4.5063512640581393E-2</v>
      </c>
      <c r="BA995" s="67">
        <v>4.561180900770978E-2</v>
      </c>
      <c r="BB995" s="67">
        <v>4.5861065822236924E-2</v>
      </c>
    </row>
    <row r="996" spans="1:54" ht="14.85" customHeight="1" x14ac:dyDescent="0.25">
      <c r="A996" s="6" t="s">
        <v>2770</v>
      </c>
      <c r="B996" s="6" t="s">
        <v>2771</v>
      </c>
      <c r="C996" s="6" t="s">
        <v>7577</v>
      </c>
      <c r="D996" s="6" t="s">
        <v>5384</v>
      </c>
      <c r="E996" s="6" t="s">
        <v>5385</v>
      </c>
      <c r="G996" s="12" t="s">
        <v>4740</v>
      </c>
      <c r="H996" s="6">
        <v>0</v>
      </c>
      <c r="I996" s="6">
        <v>0</v>
      </c>
      <c r="J996" s="6">
        <v>1000</v>
      </c>
      <c r="L996" s="7" t="s">
        <v>6411</v>
      </c>
      <c r="M996" s="14"/>
      <c r="N996" s="67">
        <v>0</v>
      </c>
      <c r="O996" s="67">
        <v>0</v>
      </c>
      <c r="P996" s="67">
        <v>0</v>
      </c>
      <c r="Q996" s="67">
        <v>0</v>
      </c>
      <c r="R996" s="67">
        <v>0</v>
      </c>
      <c r="S996" s="67">
        <v>0</v>
      </c>
      <c r="T996" s="67">
        <v>0</v>
      </c>
      <c r="U996" s="67">
        <v>0</v>
      </c>
      <c r="V996" s="67">
        <v>0</v>
      </c>
      <c r="W996" s="67">
        <v>0</v>
      </c>
      <c r="X996" s="67">
        <v>0</v>
      </c>
      <c r="Y996" s="67">
        <v>0</v>
      </c>
      <c r="Z996" s="67">
        <v>0</v>
      </c>
      <c r="AA996" s="67">
        <v>0</v>
      </c>
      <c r="AB996" s="67">
        <v>0</v>
      </c>
      <c r="AC996" s="67">
        <v>0</v>
      </c>
      <c r="AD996" s="67">
        <v>0</v>
      </c>
      <c r="AE996" s="67">
        <v>0</v>
      </c>
      <c r="AF996" s="67">
        <v>0</v>
      </c>
      <c r="AG996" s="67">
        <v>0</v>
      </c>
      <c r="AH996" s="67">
        <v>0</v>
      </c>
      <c r="AI996" s="67">
        <v>0</v>
      </c>
      <c r="AJ996" s="67">
        <v>0</v>
      </c>
      <c r="AK996" s="67">
        <v>0</v>
      </c>
      <c r="AL996" s="67">
        <v>0</v>
      </c>
      <c r="AM996" s="67">
        <v>0</v>
      </c>
      <c r="AN996" s="67">
        <v>0</v>
      </c>
      <c r="AO996" s="67">
        <v>0</v>
      </c>
      <c r="AP996" s="67">
        <v>0</v>
      </c>
      <c r="AQ996" s="67">
        <v>0</v>
      </c>
      <c r="AR996" s="67">
        <v>0</v>
      </c>
      <c r="AS996" s="67">
        <v>0</v>
      </c>
      <c r="AT996" s="67">
        <v>0</v>
      </c>
      <c r="AU996" s="67">
        <v>0</v>
      </c>
      <c r="AV996" s="67">
        <v>0</v>
      </c>
      <c r="AW996" s="67">
        <v>0</v>
      </c>
      <c r="AX996" s="67">
        <v>0</v>
      </c>
      <c r="AY996" s="67">
        <v>0</v>
      </c>
      <c r="AZ996" s="67">
        <v>0</v>
      </c>
      <c r="BA996" s="67">
        <v>0</v>
      </c>
      <c r="BB996" s="67">
        <v>0</v>
      </c>
    </row>
    <row r="997" spans="1:54" ht="14.85" customHeight="1" x14ac:dyDescent="0.25">
      <c r="A997" s="6" t="s">
        <v>2772</v>
      </c>
      <c r="B997" s="6" t="s">
        <v>2773</v>
      </c>
      <c r="C997" s="6" t="s">
        <v>7578</v>
      </c>
      <c r="D997" s="6"/>
      <c r="E997" s="6"/>
      <c r="H997" s="6">
        <v>1</v>
      </c>
      <c r="I997" s="6">
        <v>-1000</v>
      </c>
      <c r="J997" s="6">
        <v>1000</v>
      </c>
      <c r="L997" s="7" t="s">
        <v>6412</v>
      </c>
      <c r="M997" s="14"/>
      <c r="N997" s="67">
        <v>0</v>
      </c>
      <c r="O997" s="67">
        <v>0</v>
      </c>
      <c r="P997" s="67">
        <v>0</v>
      </c>
      <c r="Q997" s="67">
        <v>0</v>
      </c>
      <c r="R997" s="67">
        <v>0</v>
      </c>
      <c r="S997" s="67">
        <v>0</v>
      </c>
      <c r="T997" s="67">
        <v>0</v>
      </c>
      <c r="U997" s="67">
        <v>0</v>
      </c>
      <c r="V997" s="67">
        <v>0</v>
      </c>
      <c r="W997" s="67">
        <v>0</v>
      </c>
      <c r="X997" s="67">
        <v>0</v>
      </c>
      <c r="Y997" s="67">
        <v>0</v>
      </c>
      <c r="Z997" s="67">
        <v>0</v>
      </c>
      <c r="AA997" s="67">
        <v>0</v>
      </c>
      <c r="AB997" s="67">
        <v>0</v>
      </c>
      <c r="AC997" s="67">
        <v>0</v>
      </c>
      <c r="AD997" s="67">
        <v>0</v>
      </c>
      <c r="AE997" s="67">
        <v>0</v>
      </c>
      <c r="AF997" s="67">
        <v>0</v>
      </c>
      <c r="AG997" s="67">
        <v>0</v>
      </c>
      <c r="AH997" s="67">
        <v>0</v>
      </c>
      <c r="AI997" s="67">
        <v>0</v>
      </c>
      <c r="AJ997" s="67">
        <v>0</v>
      </c>
      <c r="AK997" s="67">
        <v>0</v>
      </c>
      <c r="AL997" s="67">
        <v>0</v>
      </c>
      <c r="AM997" s="67">
        <v>0</v>
      </c>
      <c r="AN997" s="67">
        <v>0</v>
      </c>
      <c r="AO997" s="67">
        <v>0</v>
      </c>
      <c r="AP997" s="67">
        <v>0</v>
      </c>
      <c r="AQ997" s="67">
        <v>0</v>
      </c>
      <c r="AR997" s="67">
        <v>0</v>
      </c>
      <c r="AS997" s="67">
        <v>0</v>
      </c>
      <c r="AT997" s="67">
        <v>0</v>
      </c>
      <c r="AU997" s="67">
        <v>0</v>
      </c>
      <c r="AV997" s="67">
        <v>0</v>
      </c>
      <c r="AW997" s="67">
        <v>0</v>
      </c>
      <c r="AX997" s="67">
        <v>0</v>
      </c>
      <c r="AY997" s="67">
        <v>0</v>
      </c>
      <c r="AZ997" s="67">
        <v>0</v>
      </c>
      <c r="BA997" s="67">
        <v>0</v>
      </c>
      <c r="BB997" s="67">
        <v>0</v>
      </c>
    </row>
    <row r="998" spans="1:54" ht="14.85" customHeight="1" x14ac:dyDescent="0.25">
      <c r="A998" s="6" t="s">
        <v>2774</v>
      </c>
      <c r="C998" s="6" t="s">
        <v>7579</v>
      </c>
      <c r="D998" s="6"/>
      <c r="E998" s="6"/>
      <c r="G998" s="12" t="s">
        <v>4512</v>
      </c>
      <c r="H998" s="6">
        <v>1</v>
      </c>
      <c r="I998" s="6">
        <v>0</v>
      </c>
      <c r="J998" s="6">
        <v>0</v>
      </c>
      <c r="L998" s="7" t="s">
        <v>6413</v>
      </c>
      <c r="M998" s="14"/>
      <c r="N998" s="67">
        <v>0</v>
      </c>
      <c r="O998" s="67">
        <v>0</v>
      </c>
      <c r="P998" s="67">
        <v>0</v>
      </c>
      <c r="Q998" s="67">
        <v>0</v>
      </c>
      <c r="R998" s="67">
        <v>0</v>
      </c>
      <c r="S998" s="67">
        <v>0</v>
      </c>
      <c r="T998" s="67">
        <v>0</v>
      </c>
      <c r="U998" s="67">
        <v>0</v>
      </c>
      <c r="V998" s="67">
        <v>0</v>
      </c>
      <c r="W998" s="67">
        <v>0</v>
      </c>
      <c r="X998" s="67">
        <v>0</v>
      </c>
      <c r="Y998" s="67">
        <v>0</v>
      </c>
      <c r="Z998" s="67">
        <v>0</v>
      </c>
      <c r="AA998" s="67">
        <v>0</v>
      </c>
      <c r="AB998" s="67">
        <v>0</v>
      </c>
      <c r="AC998" s="67">
        <v>0</v>
      </c>
      <c r="AD998" s="67">
        <v>0</v>
      </c>
      <c r="AE998" s="67">
        <v>0</v>
      </c>
      <c r="AF998" s="67">
        <v>0</v>
      </c>
      <c r="AG998" s="67">
        <v>0</v>
      </c>
      <c r="AH998" s="67">
        <v>0</v>
      </c>
      <c r="AI998" s="67">
        <v>0</v>
      </c>
      <c r="AJ998" s="67">
        <v>0</v>
      </c>
      <c r="AK998" s="67">
        <v>0</v>
      </c>
      <c r="AL998" s="67">
        <v>0</v>
      </c>
      <c r="AM998" s="67">
        <v>0</v>
      </c>
      <c r="AN998" s="67">
        <v>0</v>
      </c>
      <c r="AO998" s="67">
        <v>0</v>
      </c>
      <c r="AP998" s="67">
        <v>0</v>
      </c>
      <c r="AQ998" s="67">
        <v>0</v>
      </c>
      <c r="AR998" s="67">
        <v>0</v>
      </c>
      <c r="AS998" s="67">
        <v>0</v>
      </c>
      <c r="AT998" s="67">
        <v>0</v>
      </c>
      <c r="AU998" s="67">
        <v>0</v>
      </c>
      <c r="AV998" s="67">
        <v>0</v>
      </c>
      <c r="AW998" s="67">
        <v>0</v>
      </c>
      <c r="AX998" s="67">
        <v>0</v>
      </c>
      <c r="AY998" s="67">
        <v>0</v>
      </c>
      <c r="AZ998" s="67">
        <v>0</v>
      </c>
      <c r="BA998" s="67">
        <v>0</v>
      </c>
      <c r="BB998" s="67">
        <v>0</v>
      </c>
    </row>
    <row r="999" spans="1:54" ht="14.85" customHeight="1" x14ac:dyDescent="0.25">
      <c r="A999" s="6" t="s">
        <v>2775</v>
      </c>
      <c r="B999" s="6" t="s">
        <v>2776</v>
      </c>
      <c r="C999" s="6" t="s">
        <v>7580</v>
      </c>
      <c r="D999" s="6"/>
      <c r="E999" s="6"/>
      <c r="G999" s="12" t="s">
        <v>4846</v>
      </c>
      <c r="H999" s="6">
        <v>0</v>
      </c>
      <c r="I999" s="6">
        <v>0</v>
      </c>
      <c r="J999" s="6">
        <v>1000</v>
      </c>
      <c r="K999" s="13" t="s">
        <v>5286</v>
      </c>
      <c r="L999" s="7" t="s">
        <v>6414</v>
      </c>
      <c r="M999" s="14"/>
      <c r="N999" s="67">
        <v>3.6328049999756473E-5</v>
      </c>
      <c r="O999" s="67">
        <v>3.6328050000200562E-5</v>
      </c>
      <c r="P999" s="67">
        <v>3.6328049999756473E-5</v>
      </c>
      <c r="Q999" s="67">
        <v>3.7214100000015904E-5</v>
      </c>
      <c r="R999" s="67">
        <v>3.6328049998441553E-5</v>
      </c>
      <c r="S999" s="67">
        <v>3.7214100001497358E-5</v>
      </c>
      <c r="T999" s="67">
        <v>3.6328049986877886E-5</v>
      </c>
      <c r="U999" s="67">
        <v>3.6328050004641455E-5</v>
      </c>
      <c r="V999" s="67">
        <v>3.6328050002979576E-5</v>
      </c>
      <c r="W999" s="67">
        <v>3.7214100000237949E-5</v>
      </c>
      <c r="X999" s="67">
        <v>3.7214100000237949E-5</v>
      </c>
      <c r="Y999" s="67">
        <v>3.6328050000200562E-5</v>
      </c>
      <c r="Z999" s="67">
        <v>3.7214100000237949E-5</v>
      </c>
      <c r="AA999" s="67">
        <v>3.7214099999063541E-5</v>
      </c>
      <c r="AB999" s="67">
        <v>3.6328049997608886E-5</v>
      </c>
      <c r="AC999" s="67">
        <v>3.7214100075289025E-5</v>
      </c>
      <c r="AD999" s="67">
        <v>3.7214100001906739E-5</v>
      </c>
      <c r="AE999" s="67">
        <v>3.7214099955950445E-5</v>
      </c>
      <c r="AF999" s="67">
        <v>3.8100149999057545E-5</v>
      </c>
      <c r="AG999" s="67">
        <v>7.1737136820775732E-5</v>
      </c>
      <c r="AH999" s="67">
        <v>6.9894189512531568E-5</v>
      </c>
      <c r="AI999" s="67">
        <v>7.9851783299395539E-5</v>
      </c>
      <c r="AJ999" s="67">
        <v>7.0286767196964944E-5</v>
      </c>
      <c r="AK999" s="67">
        <v>4.270470775058488E-5</v>
      </c>
      <c r="AL999" s="67">
        <v>4.1156979397069179E-5</v>
      </c>
      <c r="AM999" s="67">
        <v>4.1889418845605583E-5</v>
      </c>
      <c r="AN999" s="67">
        <v>6.3296728998629703E-5</v>
      </c>
      <c r="AO999" s="67">
        <v>6.6256973379513057E-5</v>
      </c>
      <c r="AP999" s="67">
        <v>6.6007196027856579E-5</v>
      </c>
      <c r="AQ999" s="67">
        <v>6.6073844948083115E-5</v>
      </c>
      <c r="AR999" s="67">
        <v>4.5701541822988807E-5</v>
      </c>
      <c r="AS999" s="67">
        <v>4.4443291633218789E-5</v>
      </c>
      <c r="AT999" s="67">
        <v>4.5115541794748474E-5</v>
      </c>
      <c r="AU999" s="67">
        <v>4.5334543064964698E-5</v>
      </c>
      <c r="AV999" s="67">
        <v>4.1434555143556907E-5</v>
      </c>
      <c r="AW999" s="67">
        <v>3.9390500224030425E-5</v>
      </c>
      <c r="AX999" s="67">
        <v>4.0697207038338859E-5</v>
      </c>
      <c r="AY999" s="67">
        <v>4.1094931673800374E-5</v>
      </c>
      <c r="AZ999" s="67">
        <v>3.9928525379420363E-5</v>
      </c>
      <c r="BA999" s="67">
        <v>4.0414343371223283E-5</v>
      </c>
      <c r="BB999" s="67">
        <v>4.0635197373304569E-5</v>
      </c>
    </row>
    <row r="1000" spans="1:54" ht="14.85" customHeight="1" x14ac:dyDescent="0.25">
      <c r="A1000" s="6" t="s">
        <v>2777</v>
      </c>
      <c r="B1000" s="6" t="s">
        <v>2778</v>
      </c>
      <c r="C1000" s="6" t="s">
        <v>7581</v>
      </c>
      <c r="D1000" s="6"/>
      <c r="E1000" s="6"/>
      <c r="G1000" s="12" t="s">
        <v>4510</v>
      </c>
      <c r="H1000" s="6">
        <v>0</v>
      </c>
      <c r="I1000" s="6">
        <v>0</v>
      </c>
      <c r="J1000" s="6">
        <v>1000</v>
      </c>
      <c r="K1000" s="13" t="s">
        <v>4392</v>
      </c>
      <c r="L1000" s="7" t="s">
        <v>6415</v>
      </c>
      <c r="M1000" s="14"/>
      <c r="N1000" s="67">
        <v>0</v>
      </c>
      <c r="O1000" s="67">
        <v>0</v>
      </c>
      <c r="P1000" s="67">
        <v>0</v>
      </c>
      <c r="Q1000" s="67">
        <v>0</v>
      </c>
      <c r="R1000" s="67">
        <v>8.2216301875745454</v>
      </c>
      <c r="S1000" s="67">
        <v>7.820966696223115</v>
      </c>
      <c r="T1000" s="67">
        <v>10.340477130762245</v>
      </c>
      <c r="U1000" s="67">
        <v>10.272296854250712</v>
      </c>
      <c r="V1000" s="67">
        <v>10.670673499861355</v>
      </c>
      <c r="W1000" s="67">
        <v>0</v>
      </c>
      <c r="X1000" s="67">
        <v>0</v>
      </c>
      <c r="Y1000" s="67">
        <v>0</v>
      </c>
      <c r="Z1000" s="67">
        <v>0</v>
      </c>
      <c r="AA1000" s="67">
        <v>9.5294000295559265</v>
      </c>
      <c r="AB1000" s="67">
        <v>8.519363520907854</v>
      </c>
      <c r="AC1000" s="67">
        <v>10.294514133951402</v>
      </c>
      <c r="AD1000" s="67">
        <v>9.7907659429473952</v>
      </c>
      <c r="AE1000" s="67">
        <v>11.102315942947335</v>
      </c>
      <c r="AF1000" s="67">
        <v>10.308608386033441</v>
      </c>
      <c r="AG1000" s="67">
        <v>0</v>
      </c>
      <c r="AH1000" s="67">
        <v>0</v>
      </c>
      <c r="AI1000" s="67">
        <v>0</v>
      </c>
      <c r="AJ1000" s="67">
        <v>0</v>
      </c>
      <c r="AK1000" s="67">
        <v>11.388125128461333</v>
      </c>
      <c r="AL1000" s="67">
        <v>11.473093663915062</v>
      </c>
      <c r="AM1000" s="67">
        <v>11.683395907995944</v>
      </c>
      <c r="AN1000" s="67">
        <v>0</v>
      </c>
      <c r="AO1000" s="67">
        <v>0</v>
      </c>
      <c r="AP1000" s="67">
        <v>0</v>
      </c>
      <c r="AQ1000" s="67">
        <v>0</v>
      </c>
      <c r="AR1000" s="67">
        <v>0</v>
      </c>
      <c r="AS1000" s="67">
        <v>0</v>
      </c>
      <c r="AT1000" s="67">
        <v>0</v>
      </c>
      <c r="AU1000" s="67">
        <v>0</v>
      </c>
      <c r="AV1000" s="67">
        <v>10.753619120749715</v>
      </c>
      <c r="AW1000" s="67">
        <v>10.590647221033665</v>
      </c>
      <c r="AX1000" s="67">
        <v>11.087825300201017</v>
      </c>
      <c r="AY1000" s="67">
        <v>10.199595377054571</v>
      </c>
      <c r="AZ1000" s="67">
        <v>9.7612412630516836</v>
      </c>
      <c r="BA1000" s="67">
        <v>11.050882130699417</v>
      </c>
      <c r="BB1000" s="67">
        <v>10.157621627021632</v>
      </c>
    </row>
    <row r="1001" spans="1:54" ht="14.85" customHeight="1" x14ac:dyDescent="0.25">
      <c r="A1001" s="6" t="s">
        <v>2779</v>
      </c>
      <c r="B1001" s="6" t="s">
        <v>2780</v>
      </c>
      <c r="C1001" s="6" t="s">
        <v>7582</v>
      </c>
      <c r="D1001" s="6"/>
      <c r="E1001" s="6"/>
      <c r="G1001" s="12" t="s">
        <v>4967</v>
      </c>
      <c r="H1001" s="6">
        <v>0</v>
      </c>
      <c r="I1001" s="6">
        <v>0</v>
      </c>
      <c r="J1001" s="6">
        <v>0</v>
      </c>
      <c r="K1001" s="13" t="s">
        <v>5287</v>
      </c>
      <c r="L1001" s="7" t="s">
        <v>6416</v>
      </c>
      <c r="M1001" s="14"/>
      <c r="N1001" s="67">
        <v>0</v>
      </c>
      <c r="O1001" s="67">
        <v>0</v>
      </c>
      <c r="P1001" s="67">
        <v>0</v>
      </c>
      <c r="Q1001" s="67">
        <v>0</v>
      </c>
      <c r="R1001" s="67">
        <v>0</v>
      </c>
      <c r="S1001" s="67">
        <v>0</v>
      </c>
      <c r="T1001" s="67">
        <v>0</v>
      </c>
      <c r="U1001" s="67">
        <v>0</v>
      </c>
      <c r="V1001" s="67">
        <v>0</v>
      </c>
      <c r="W1001" s="67">
        <v>0</v>
      </c>
      <c r="X1001" s="67">
        <v>0</v>
      </c>
      <c r="Y1001" s="67">
        <v>0</v>
      </c>
      <c r="Z1001" s="67">
        <v>0</v>
      </c>
      <c r="AA1001" s="67">
        <v>0</v>
      </c>
      <c r="AB1001" s="67">
        <v>0</v>
      </c>
      <c r="AC1001" s="67">
        <v>0</v>
      </c>
      <c r="AD1001" s="67">
        <v>0</v>
      </c>
      <c r="AE1001" s="67">
        <v>0</v>
      </c>
      <c r="AF1001" s="67">
        <v>0</v>
      </c>
      <c r="AG1001" s="67">
        <v>0</v>
      </c>
      <c r="AH1001" s="67">
        <v>0</v>
      </c>
      <c r="AI1001" s="67">
        <v>0</v>
      </c>
      <c r="AJ1001" s="67">
        <v>0</v>
      </c>
      <c r="AK1001" s="67">
        <v>0</v>
      </c>
      <c r="AL1001" s="67">
        <v>0</v>
      </c>
      <c r="AM1001" s="67">
        <v>0</v>
      </c>
      <c r="AN1001" s="67">
        <v>0</v>
      </c>
      <c r="AO1001" s="67">
        <v>0</v>
      </c>
      <c r="AP1001" s="67">
        <v>0</v>
      </c>
      <c r="AQ1001" s="67">
        <v>0</v>
      </c>
      <c r="AR1001" s="67">
        <v>0</v>
      </c>
      <c r="AS1001" s="67">
        <v>0</v>
      </c>
      <c r="AT1001" s="67">
        <v>0</v>
      </c>
      <c r="AU1001" s="67">
        <v>0</v>
      </c>
      <c r="AV1001" s="67">
        <v>0</v>
      </c>
      <c r="AW1001" s="67">
        <v>0</v>
      </c>
      <c r="AX1001" s="67">
        <v>0</v>
      </c>
      <c r="AY1001" s="67">
        <v>0</v>
      </c>
      <c r="AZ1001" s="67">
        <v>0</v>
      </c>
      <c r="BA1001" s="67">
        <v>0</v>
      </c>
      <c r="BB1001" s="67">
        <v>0</v>
      </c>
    </row>
    <row r="1002" spans="1:54" ht="14.85" customHeight="1" x14ac:dyDescent="0.25">
      <c r="A1002" s="6" t="s">
        <v>2781</v>
      </c>
      <c r="B1002" s="6" t="s">
        <v>2782</v>
      </c>
      <c r="C1002" s="6" t="s">
        <v>7583</v>
      </c>
      <c r="D1002" s="6"/>
      <c r="E1002" s="6"/>
      <c r="H1002" s="6">
        <v>0</v>
      </c>
      <c r="I1002" s="6">
        <v>0</v>
      </c>
      <c r="J1002" s="6">
        <v>0</v>
      </c>
      <c r="L1002" s="7" t="s">
        <v>6417</v>
      </c>
      <c r="M1002" s="14"/>
      <c r="N1002" s="67">
        <v>0</v>
      </c>
      <c r="O1002" s="67">
        <v>0</v>
      </c>
      <c r="P1002" s="67">
        <v>0</v>
      </c>
      <c r="Q1002" s="67">
        <v>0</v>
      </c>
      <c r="R1002" s="67">
        <v>0</v>
      </c>
      <c r="S1002" s="67">
        <v>0</v>
      </c>
      <c r="T1002" s="67">
        <v>0</v>
      </c>
      <c r="U1002" s="67">
        <v>0</v>
      </c>
      <c r="V1002" s="67">
        <v>0</v>
      </c>
      <c r="W1002" s="67">
        <v>0</v>
      </c>
      <c r="X1002" s="67">
        <v>0</v>
      </c>
      <c r="Y1002" s="67">
        <v>0</v>
      </c>
      <c r="Z1002" s="67">
        <v>0</v>
      </c>
      <c r="AA1002" s="67">
        <v>0</v>
      </c>
      <c r="AB1002" s="67">
        <v>0</v>
      </c>
      <c r="AC1002" s="67">
        <v>0</v>
      </c>
      <c r="AD1002" s="67">
        <v>0</v>
      </c>
      <c r="AE1002" s="67">
        <v>0</v>
      </c>
      <c r="AF1002" s="67">
        <v>0</v>
      </c>
      <c r="AG1002" s="67">
        <v>0</v>
      </c>
      <c r="AH1002" s="67">
        <v>0</v>
      </c>
      <c r="AI1002" s="67">
        <v>0</v>
      </c>
      <c r="AJ1002" s="67">
        <v>0</v>
      </c>
      <c r="AK1002" s="67">
        <v>0</v>
      </c>
      <c r="AL1002" s="67">
        <v>0</v>
      </c>
      <c r="AM1002" s="67">
        <v>0</v>
      </c>
      <c r="AN1002" s="67">
        <v>0</v>
      </c>
      <c r="AO1002" s="67">
        <v>0</v>
      </c>
      <c r="AP1002" s="67">
        <v>0</v>
      </c>
      <c r="AQ1002" s="67">
        <v>0</v>
      </c>
      <c r="AR1002" s="67">
        <v>0</v>
      </c>
      <c r="AS1002" s="67">
        <v>0</v>
      </c>
      <c r="AT1002" s="67">
        <v>0</v>
      </c>
      <c r="AU1002" s="67">
        <v>0</v>
      </c>
      <c r="AV1002" s="67">
        <v>0</v>
      </c>
      <c r="AW1002" s="67">
        <v>0</v>
      </c>
      <c r="AX1002" s="67">
        <v>0</v>
      </c>
      <c r="AY1002" s="67">
        <v>0</v>
      </c>
      <c r="AZ1002" s="67">
        <v>0</v>
      </c>
      <c r="BA1002" s="67">
        <v>0</v>
      </c>
      <c r="BB1002" s="67">
        <v>0</v>
      </c>
    </row>
    <row r="1003" spans="1:54" ht="14.85" customHeight="1" x14ac:dyDescent="0.25">
      <c r="A1003" s="2" t="s">
        <v>4620</v>
      </c>
      <c r="B1003" s="2" t="s">
        <v>2783</v>
      </c>
      <c r="C1003" s="6" t="s">
        <v>7584</v>
      </c>
      <c r="D1003" s="6" t="s">
        <v>5386</v>
      </c>
      <c r="E1003" s="6" t="s">
        <v>990</v>
      </c>
      <c r="F1003" s="15"/>
      <c r="G1003" s="21" t="s">
        <v>4531</v>
      </c>
      <c r="H1003" s="6">
        <v>1</v>
      </c>
      <c r="I1003" s="6">
        <v>-1000</v>
      </c>
      <c r="J1003" s="6">
        <v>1000</v>
      </c>
      <c r="L1003" s="15" t="s">
        <v>6418</v>
      </c>
      <c r="M1003" s="33"/>
      <c r="N1003" s="69">
        <v>1.3194179988389578</v>
      </c>
      <c r="O1003" s="69">
        <v>1.2094179988389442</v>
      </c>
      <c r="P1003" s="69">
        <v>1.2594179988390124</v>
      </c>
      <c r="Q1003" s="69">
        <v>1.2789159988107031</v>
      </c>
      <c r="R1003" s="69">
        <v>1.2194179988390488</v>
      </c>
      <c r="S1003" s="69">
        <v>1.2189159988106439</v>
      </c>
      <c r="T1003" s="69">
        <v>8.909417998839217</v>
      </c>
      <c r="U1003" s="69">
        <v>8.8294179988389487</v>
      </c>
      <c r="V1003" s="69">
        <v>9.1694179988389806</v>
      </c>
      <c r="W1003" s="69">
        <v>2.5589159988106758</v>
      </c>
      <c r="X1003" s="69">
        <v>2.5489159988106849</v>
      </c>
      <c r="Y1003" s="69">
        <v>2.6494179988389988</v>
      </c>
      <c r="Z1003" s="69">
        <v>2.4689159988106439</v>
      </c>
      <c r="AA1003" s="69">
        <v>3.7189159988106439</v>
      </c>
      <c r="AB1003" s="69">
        <v>3.799417998838976</v>
      </c>
      <c r="AC1003" s="69">
        <v>7.7589159988106076</v>
      </c>
      <c r="AD1003" s="67">
        <v>7.538915998810694</v>
      </c>
      <c r="AE1003" s="67">
        <v>8.608915998810744</v>
      </c>
      <c r="AF1003" s="67">
        <v>7.6084139987823391</v>
      </c>
      <c r="AG1003" s="67">
        <v>-4.0643354958660893E-2</v>
      </c>
      <c r="AH1003" s="69">
        <v>-3.9599215673433719E-2</v>
      </c>
      <c r="AI1003" s="67">
        <v>-4.5240784947395696E-2</v>
      </c>
      <c r="AJ1003" s="69">
        <v>-3.9821634388545135E-2</v>
      </c>
      <c r="AK1003" s="67">
        <v>6.9654385143612672</v>
      </c>
      <c r="AL1003" s="67">
        <v>6.4975499485958608</v>
      </c>
      <c r="AM1003" s="67">
        <v>7.2767984938765267</v>
      </c>
      <c r="AN1003" s="67">
        <v>-3.5861361950765058E-2</v>
      </c>
      <c r="AO1003" s="67">
        <v>-3.7538516517429343E-2</v>
      </c>
      <c r="AP1003" s="67">
        <v>-3.739700276480562E-2</v>
      </c>
      <c r="AQ1003" s="67">
        <v>-3.7434763369333268E-2</v>
      </c>
      <c r="AR1003" s="67">
        <v>3.4646043511537528</v>
      </c>
      <c r="AS1003" s="67">
        <v>3.1708118958317755</v>
      </c>
      <c r="AT1003" s="67">
        <v>4.1425756076534981</v>
      </c>
      <c r="AU1003" s="67">
        <v>3.3154565691363587</v>
      </c>
      <c r="AV1003" s="67">
        <v>8.2483183898888228</v>
      </c>
      <c r="AW1003" s="67">
        <v>8.2817297184409426</v>
      </c>
      <c r="AX1003" s="67">
        <v>8.4809565915418261</v>
      </c>
      <c r="AY1003" s="67">
        <v>8.1173739756247869</v>
      </c>
      <c r="AZ1003" s="67">
        <v>7.730817334334688</v>
      </c>
      <c r="BA1003" s="67">
        <v>8.8908813104254705</v>
      </c>
      <c r="BB1003" s="67">
        <v>8.0618909757306483</v>
      </c>
    </row>
    <row r="1004" spans="1:54" ht="14.85" customHeight="1" x14ac:dyDescent="0.25">
      <c r="A1004" s="2" t="s">
        <v>4480</v>
      </c>
      <c r="B1004" s="2"/>
      <c r="C1004" s="6" t="s">
        <v>7585</v>
      </c>
      <c r="D1004" s="6"/>
      <c r="E1004" s="6"/>
      <c r="F1004" s="15"/>
      <c r="G1004" s="12" t="s">
        <v>4512</v>
      </c>
      <c r="H1004" s="6">
        <v>1</v>
      </c>
      <c r="I1004" s="6">
        <v>0</v>
      </c>
      <c r="J1004" s="6">
        <v>1000</v>
      </c>
      <c r="K1004" s="16"/>
      <c r="L1004" s="15" t="s">
        <v>6419</v>
      </c>
      <c r="M1004" s="33"/>
      <c r="N1004" s="69">
        <v>0</v>
      </c>
      <c r="O1004" s="69">
        <v>0</v>
      </c>
      <c r="P1004" s="69">
        <v>0</v>
      </c>
      <c r="Q1004" s="69">
        <v>0</v>
      </c>
      <c r="R1004" s="69">
        <v>0</v>
      </c>
      <c r="S1004" s="69">
        <v>0</v>
      </c>
      <c r="T1004" s="69">
        <v>0</v>
      </c>
      <c r="U1004" s="69">
        <v>0</v>
      </c>
      <c r="V1004" s="69">
        <v>0</v>
      </c>
      <c r="W1004" s="69">
        <v>0</v>
      </c>
      <c r="X1004" s="69">
        <v>0</v>
      </c>
      <c r="Y1004" s="69">
        <v>0</v>
      </c>
      <c r="Z1004" s="69">
        <v>0</v>
      </c>
      <c r="AA1004" s="69">
        <v>0</v>
      </c>
      <c r="AB1004" s="69">
        <v>0</v>
      </c>
      <c r="AC1004" s="69">
        <v>0</v>
      </c>
      <c r="AD1004" s="67">
        <v>0</v>
      </c>
      <c r="AE1004" s="67">
        <v>0</v>
      </c>
      <c r="AF1004" s="67">
        <v>0</v>
      </c>
      <c r="AG1004" s="67">
        <v>0</v>
      </c>
      <c r="AH1004" s="69">
        <v>0</v>
      </c>
      <c r="AI1004" s="67">
        <v>0</v>
      </c>
      <c r="AJ1004" s="69">
        <v>0</v>
      </c>
      <c r="AK1004" s="67">
        <v>0</v>
      </c>
      <c r="AL1004" s="67">
        <v>0</v>
      </c>
      <c r="AM1004" s="67">
        <v>0</v>
      </c>
      <c r="AN1004" s="67">
        <v>0</v>
      </c>
      <c r="AO1004" s="67">
        <v>0</v>
      </c>
      <c r="AP1004" s="67">
        <v>0</v>
      </c>
      <c r="AQ1004" s="67">
        <v>0</v>
      </c>
      <c r="AR1004" s="67">
        <v>0</v>
      </c>
      <c r="AS1004" s="67">
        <v>0</v>
      </c>
      <c r="AT1004" s="67">
        <v>0</v>
      </c>
      <c r="AU1004" s="67">
        <v>0</v>
      </c>
      <c r="AV1004" s="67">
        <v>0</v>
      </c>
      <c r="AW1004" s="67">
        <v>0</v>
      </c>
      <c r="AX1004" s="67">
        <v>0</v>
      </c>
      <c r="AY1004" s="67">
        <v>0</v>
      </c>
      <c r="AZ1004" s="67">
        <v>0</v>
      </c>
      <c r="BA1004" s="67">
        <v>0</v>
      </c>
      <c r="BB1004" s="67">
        <v>0</v>
      </c>
    </row>
    <row r="1005" spans="1:54" ht="14.85" customHeight="1" x14ac:dyDescent="0.25">
      <c r="A1005" s="2" t="s">
        <v>4481</v>
      </c>
      <c r="B1005" s="2"/>
      <c r="C1005" s="6" t="s">
        <v>7586</v>
      </c>
      <c r="D1005" s="6"/>
      <c r="E1005" s="6"/>
      <c r="F1005" s="15"/>
      <c r="G1005" s="12" t="s">
        <v>4512</v>
      </c>
      <c r="H1005" s="6">
        <v>1</v>
      </c>
      <c r="I1005" s="6">
        <v>0</v>
      </c>
      <c r="J1005" s="6">
        <v>1000</v>
      </c>
      <c r="L1005" s="15" t="s">
        <v>6420</v>
      </c>
      <c r="M1005" s="33"/>
      <c r="N1005" s="69">
        <v>0</v>
      </c>
      <c r="O1005" s="69">
        <v>0</v>
      </c>
      <c r="P1005" s="69">
        <v>0</v>
      </c>
      <c r="Q1005" s="69">
        <v>0</v>
      </c>
      <c r="R1005" s="69">
        <v>0</v>
      </c>
      <c r="S1005" s="69">
        <v>0</v>
      </c>
      <c r="T1005" s="69">
        <v>0</v>
      </c>
      <c r="U1005" s="69">
        <v>0</v>
      </c>
      <c r="V1005" s="69">
        <v>0</v>
      </c>
      <c r="W1005" s="69">
        <v>0</v>
      </c>
      <c r="X1005" s="69">
        <v>0</v>
      </c>
      <c r="Y1005" s="69">
        <v>0</v>
      </c>
      <c r="Z1005" s="69">
        <v>0</v>
      </c>
      <c r="AA1005" s="69">
        <v>0</v>
      </c>
      <c r="AB1005" s="69">
        <v>0</v>
      </c>
      <c r="AC1005" s="69">
        <v>0</v>
      </c>
      <c r="AD1005" s="67">
        <v>0</v>
      </c>
      <c r="AE1005" s="67">
        <v>0</v>
      </c>
      <c r="AF1005" s="67">
        <v>0</v>
      </c>
      <c r="AG1005" s="67">
        <v>0</v>
      </c>
      <c r="AH1005" s="69">
        <v>0</v>
      </c>
      <c r="AI1005" s="67">
        <v>0</v>
      </c>
      <c r="AJ1005" s="69">
        <v>0</v>
      </c>
      <c r="AK1005" s="67">
        <v>0</v>
      </c>
      <c r="AL1005" s="67">
        <v>0</v>
      </c>
      <c r="AM1005" s="67">
        <v>0</v>
      </c>
      <c r="AN1005" s="67">
        <v>0</v>
      </c>
      <c r="AO1005" s="67">
        <v>0</v>
      </c>
      <c r="AP1005" s="67">
        <v>0</v>
      </c>
      <c r="AQ1005" s="67">
        <v>0</v>
      </c>
      <c r="AR1005" s="67">
        <v>0</v>
      </c>
      <c r="AS1005" s="67">
        <v>0</v>
      </c>
      <c r="AT1005" s="67">
        <v>0</v>
      </c>
      <c r="AU1005" s="67">
        <v>0</v>
      </c>
      <c r="AV1005" s="67">
        <v>0</v>
      </c>
      <c r="AW1005" s="67">
        <v>0</v>
      </c>
      <c r="AX1005" s="67">
        <v>0</v>
      </c>
      <c r="AY1005" s="67">
        <v>0</v>
      </c>
      <c r="AZ1005" s="67">
        <v>0</v>
      </c>
      <c r="BA1005" s="67">
        <v>0</v>
      </c>
      <c r="BB1005" s="67">
        <v>0</v>
      </c>
    </row>
    <row r="1006" spans="1:54" ht="14.85" customHeight="1" x14ac:dyDescent="0.25">
      <c r="A1006" s="2" t="s">
        <v>4482</v>
      </c>
      <c r="B1006" s="2"/>
      <c r="C1006" s="6" t="s">
        <v>7587</v>
      </c>
      <c r="D1006" s="6"/>
      <c r="E1006" s="6"/>
      <c r="F1006" s="15"/>
      <c r="G1006" s="12" t="s">
        <v>4512</v>
      </c>
      <c r="H1006" s="6">
        <v>1</v>
      </c>
      <c r="I1006" s="6">
        <v>0</v>
      </c>
      <c r="J1006" s="6">
        <v>1000</v>
      </c>
      <c r="K1006" s="16"/>
      <c r="L1006" s="15" t="s">
        <v>6421</v>
      </c>
      <c r="M1006" s="33"/>
      <c r="N1006" s="69">
        <v>0</v>
      </c>
      <c r="O1006" s="69">
        <v>0</v>
      </c>
      <c r="P1006" s="69">
        <v>0</v>
      </c>
      <c r="Q1006" s="69">
        <v>0</v>
      </c>
      <c r="R1006" s="69">
        <v>0</v>
      </c>
      <c r="S1006" s="69">
        <v>0</v>
      </c>
      <c r="T1006" s="69">
        <v>0</v>
      </c>
      <c r="U1006" s="69">
        <v>0</v>
      </c>
      <c r="V1006" s="69">
        <v>0</v>
      </c>
      <c r="W1006" s="69">
        <v>0</v>
      </c>
      <c r="X1006" s="69">
        <v>0</v>
      </c>
      <c r="Y1006" s="69">
        <v>0</v>
      </c>
      <c r="Z1006" s="69">
        <v>0</v>
      </c>
      <c r="AA1006" s="69">
        <v>0</v>
      </c>
      <c r="AB1006" s="69">
        <v>0</v>
      </c>
      <c r="AC1006" s="69">
        <v>0</v>
      </c>
      <c r="AD1006" s="67">
        <v>0</v>
      </c>
      <c r="AE1006" s="67">
        <v>0</v>
      </c>
      <c r="AF1006" s="67">
        <v>0</v>
      </c>
      <c r="AG1006" s="67">
        <v>0</v>
      </c>
      <c r="AH1006" s="69">
        <v>0</v>
      </c>
      <c r="AI1006" s="67">
        <v>0</v>
      </c>
      <c r="AJ1006" s="69">
        <v>0</v>
      </c>
      <c r="AK1006" s="67">
        <v>0</v>
      </c>
      <c r="AL1006" s="67">
        <v>0</v>
      </c>
      <c r="AM1006" s="67">
        <v>0</v>
      </c>
      <c r="AN1006" s="67">
        <v>0</v>
      </c>
      <c r="AO1006" s="67">
        <v>0</v>
      </c>
      <c r="AP1006" s="67">
        <v>0</v>
      </c>
      <c r="AQ1006" s="67">
        <v>0</v>
      </c>
      <c r="AR1006" s="67">
        <v>0</v>
      </c>
      <c r="AS1006" s="67">
        <v>0</v>
      </c>
      <c r="AT1006" s="67">
        <v>0</v>
      </c>
      <c r="AU1006" s="67">
        <v>0</v>
      </c>
      <c r="AV1006" s="67">
        <v>0</v>
      </c>
      <c r="AW1006" s="67">
        <v>0</v>
      </c>
      <c r="AX1006" s="67">
        <v>0</v>
      </c>
      <c r="AY1006" s="67">
        <v>0</v>
      </c>
      <c r="AZ1006" s="67">
        <v>0</v>
      </c>
      <c r="BA1006" s="67">
        <v>0</v>
      </c>
      <c r="BB1006" s="67">
        <v>0</v>
      </c>
    </row>
    <row r="1007" spans="1:54" ht="14.85" customHeight="1" x14ac:dyDescent="0.25">
      <c r="A1007" s="6" t="s">
        <v>4483</v>
      </c>
      <c r="B1007" s="2"/>
      <c r="C1007" s="6" t="s">
        <v>7588</v>
      </c>
      <c r="D1007" s="6"/>
      <c r="E1007" s="6"/>
      <c r="F1007" s="15"/>
      <c r="G1007" s="12" t="s">
        <v>4512</v>
      </c>
      <c r="H1007" s="6">
        <v>1</v>
      </c>
      <c r="I1007" s="6">
        <v>0</v>
      </c>
      <c r="J1007" s="6">
        <v>1000</v>
      </c>
      <c r="L1007" s="15" t="s">
        <v>6422</v>
      </c>
      <c r="M1007" s="33"/>
      <c r="N1007" s="69">
        <v>0</v>
      </c>
      <c r="O1007" s="69">
        <v>0</v>
      </c>
      <c r="P1007" s="69">
        <v>0</v>
      </c>
      <c r="Q1007" s="69">
        <v>0</v>
      </c>
      <c r="R1007" s="69">
        <v>0</v>
      </c>
      <c r="S1007" s="69">
        <v>0</v>
      </c>
      <c r="T1007" s="69">
        <v>0</v>
      </c>
      <c r="U1007" s="69">
        <v>0</v>
      </c>
      <c r="V1007" s="69">
        <v>0</v>
      </c>
      <c r="W1007" s="69">
        <v>0</v>
      </c>
      <c r="X1007" s="69">
        <v>0</v>
      </c>
      <c r="Y1007" s="69">
        <v>0</v>
      </c>
      <c r="Z1007" s="69">
        <v>0</v>
      </c>
      <c r="AA1007" s="69">
        <v>0</v>
      </c>
      <c r="AB1007" s="69">
        <v>0</v>
      </c>
      <c r="AC1007" s="69">
        <v>0</v>
      </c>
      <c r="AD1007" s="67">
        <v>0</v>
      </c>
      <c r="AE1007" s="67">
        <v>0</v>
      </c>
      <c r="AF1007" s="67">
        <v>0</v>
      </c>
      <c r="AG1007" s="67">
        <v>0</v>
      </c>
      <c r="AH1007" s="69">
        <v>0</v>
      </c>
      <c r="AI1007" s="67">
        <v>0</v>
      </c>
      <c r="AJ1007" s="69">
        <v>0</v>
      </c>
      <c r="AK1007" s="67">
        <v>0</v>
      </c>
      <c r="AL1007" s="67">
        <v>0</v>
      </c>
      <c r="AM1007" s="67">
        <v>0</v>
      </c>
      <c r="AN1007" s="67">
        <v>0</v>
      </c>
      <c r="AO1007" s="67">
        <v>0</v>
      </c>
      <c r="AP1007" s="67">
        <v>0</v>
      </c>
      <c r="AQ1007" s="67">
        <v>0</v>
      </c>
      <c r="AR1007" s="67">
        <v>0</v>
      </c>
      <c r="AS1007" s="67">
        <v>0</v>
      </c>
      <c r="AT1007" s="67">
        <v>0</v>
      </c>
      <c r="AU1007" s="67">
        <v>0</v>
      </c>
      <c r="AV1007" s="67">
        <v>0</v>
      </c>
      <c r="AW1007" s="67">
        <v>0</v>
      </c>
      <c r="AX1007" s="67">
        <v>0</v>
      </c>
      <c r="AY1007" s="67">
        <v>0</v>
      </c>
      <c r="AZ1007" s="67">
        <v>0</v>
      </c>
      <c r="BA1007" s="67">
        <v>0</v>
      </c>
      <c r="BB1007" s="67">
        <v>0</v>
      </c>
    </row>
    <row r="1008" spans="1:54" ht="14.85" customHeight="1" x14ac:dyDescent="0.25">
      <c r="A1008" s="6" t="s">
        <v>4484</v>
      </c>
      <c r="B1008" s="2"/>
      <c r="C1008" s="6" t="s">
        <v>7589</v>
      </c>
      <c r="D1008" s="6"/>
      <c r="E1008" s="6"/>
      <c r="F1008" s="15"/>
      <c r="G1008" s="12" t="s">
        <v>4512</v>
      </c>
      <c r="H1008" s="6">
        <v>1</v>
      </c>
      <c r="I1008" s="6">
        <v>0</v>
      </c>
      <c r="J1008" s="6">
        <v>1000</v>
      </c>
      <c r="L1008" s="15" t="s">
        <v>6423</v>
      </c>
      <c r="M1008" s="33"/>
      <c r="N1008" s="69">
        <v>8.9056880068842562E-2</v>
      </c>
      <c r="O1008" s="69">
        <v>9.8676880068838263E-2</v>
      </c>
      <c r="P1008" s="69">
        <v>0.11369688006884418</v>
      </c>
      <c r="Q1008" s="69">
        <v>0.10046412104612852</v>
      </c>
      <c r="R1008" s="69">
        <v>0</v>
      </c>
      <c r="S1008" s="69">
        <v>0</v>
      </c>
      <c r="T1008" s="69">
        <v>0.10271688006922186</v>
      </c>
      <c r="U1008" s="69">
        <v>0</v>
      </c>
      <c r="V1008" s="69">
        <v>7.010598736637122E-2</v>
      </c>
      <c r="W1008" s="69">
        <v>0.1095841210461249</v>
      </c>
      <c r="X1008" s="69">
        <v>8.5384121046128372E-2</v>
      </c>
      <c r="Y1008" s="69">
        <v>0.13591688006884078</v>
      </c>
      <c r="Z1008" s="69">
        <v>9.1964121046128125E-2</v>
      </c>
      <c r="AA1008" s="69">
        <v>0</v>
      </c>
      <c r="AB1008" s="69">
        <v>0</v>
      </c>
      <c r="AC1008" s="69">
        <v>9.9064121045746717E-2</v>
      </c>
      <c r="AD1008" s="67">
        <v>3.7619548033842258E-2</v>
      </c>
      <c r="AE1008" s="67">
        <v>6.6954803369316529E-4</v>
      </c>
      <c r="AF1008" s="67">
        <v>1.25831087013079E-2</v>
      </c>
      <c r="AG1008" s="67">
        <v>0</v>
      </c>
      <c r="AH1008" s="69">
        <v>0</v>
      </c>
      <c r="AI1008" s="67">
        <v>0</v>
      </c>
      <c r="AJ1008" s="69">
        <v>0</v>
      </c>
      <c r="AK1008" s="67">
        <v>0</v>
      </c>
      <c r="AL1008" s="67">
        <v>0</v>
      </c>
      <c r="AM1008" s="67">
        <v>0</v>
      </c>
      <c r="AN1008" s="67">
        <v>0</v>
      </c>
      <c r="AO1008" s="67">
        <v>0</v>
      </c>
      <c r="AP1008" s="67">
        <v>0</v>
      </c>
      <c r="AQ1008" s="67">
        <v>0</v>
      </c>
      <c r="AR1008" s="67">
        <v>0</v>
      </c>
      <c r="AS1008" s="67">
        <v>0</v>
      </c>
      <c r="AT1008" s="67">
        <v>0</v>
      </c>
      <c r="AU1008" s="67">
        <v>0</v>
      </c>
      <c r="AV1008" s="67">
        <v>0</v>
      </c>
      <c r="AW1008" s="67">
        <v>0</v>
      </c>
      <c r="AX1008" s="67">
        <v>0</v>
      </c>
      <c r="AY1008" s="67">
        <v>0</v>
      </c>
      <c r="AZ1008" s="67">
        <v>0</v>
      </c>
      <c r="BA1008" s="67">
        <v>0</v>
      </c>
      <c r="BB1008" s="67">
        <v>0</v>
      </c>
    </row>
    <row r="1009" spans="1:54" ht="14.85" customHeight="1" x14ac:dyDescent="0.25">
      <c r="A1009" s="6" t="s">
        <v>4485</v>
      </c>
      <c r="B1009" s="2"/>
      <c r="C1009" s="6" t="s">
        <v>7590</v>
      </c>
      <c r="D1009" s="6"/>
      <c r="E1009" s="6"/>
      <c r="F1009" s="15"/>
      <c r="G1009" s="12" t="s">
        <v>4512</v>
      </c>
      <c r="H1009" s="6">
        <v>1</v>
      </c>
      <c r="I1009" s="6">
        <v>0</v>
      </c>
      <c r="J1009" s="6">
        <v>1000</v>
      </c>
      <c r="L1009" s="15" t="s">
        <v>6424</v>
      </c>
      <c r="M1009" s="33"/>
      <c r="N1009" s="69">
        <v>0</v>
      </c>
      <c r="O1009" s="69">
        <v>0</v>
      </c>
      <c r="P1009" s="69">
        <v>0</v>
      </c>
      <c r="Q1009" s="69">
        <v>0</v>
      </c>
      <c r="R1009" s="69">
        <v>0</v>
      </c>
      <c r="S1009" s="69">
        <v>0</v>
      </c>
      <c r="T1009" s="69">
        <v>0</v>
      </c>
      <c r="U1009" s="69">
        <v>0</v>
      </c>
      <c r="V1009" s="69">
        <v>0</v>
      </c>
      <c r="W1009" s="69">
        <v>0</v>
      </c>
      <c r="X1009" s="69">
        <v>0</v>
      </c>
      <c r="Y1009" s="69">
        <v>0</v>
      </c>
      <c r="Z1009" s="69">
        <v>0</v>
      </c>
      <c r="AA1009" s="69">
        <v>0</v>
      </c>
      <c r="AB1009" s="69">
        <v>0</v>
      </c>
      <c r="AC1009" s="69">
        <v>0</v>
      </c>
      <c r="AD1009" s="67">
        <v>0</v>
      </c>
      <c r="AE1009" s="67">
        <v>0</v>
      </c>
      <c r="AF1009" s="67">
        <v>0</v>
      </c>
      <c r="AG1009" s="67">
        <v>0</v>
      </c>
      <c r="AH1009" s="69">
        <v>0</v>
      </c>
      <c r="AI1009" s="67">
        <v>0</v>
      </c>
      <c r="AJ1009" s="69">
        <v>0</v>
      </c>
      <c r="AK1009" s="67">
        <v>0</v>
      </c>
      <c r="AL1009" s="67">
        <v>0</v>
      </c>
      <c r="AM1009" s="67">
        <v>0</v>
      </c>
      <c r="AN1009" s="67">
        <v>0</v>
      </c>
      <c r="AO1009" s="67">
        <v>0</v>
      </c>
      <c r="AP1009" s="67">
        <v>0</v>
      </c>
      <c r="AQ1009" s="67">
        <v>0</v>
      </c>
      <c r="AR1009" s="67">
        <v>0</v>
      </c>
      <c r="AS1009" s="67">
        <v>0</v>
      </c>
      <c r="AT1009" s="67">
        <v>0</v>
      </c>
      <c r="AU1009" s="67">
        <v>0</v>
      </c>
      <c r="AV1009" s="67">
        <v>0</v>
      </c>
      <c r="AW1009" s="67">
        <v>0</v>
      </c>
      <c r="AX1009" s="67">
        <v>0</v>
      </c>
      <c r="AY1009" s="67">
        <v>0</v>
      </c>
      <c r="AZ1009" s="67">
        <v>0</v>
      </c>
      <c r="BA1009" s="67">
        <v>0</v>
      </c>
      <c r="BB1009" s="67">
        <v>0</v>
      </c>
    </row>
    <row r="1010" spans="1:54" ht="14.85" customHeight="1" x14ac:dyDescent="0.25">
      <c r="A1010" s="6" t="s">
        <v>4486</v>
      </c>
      <c r="B1010" s="2"/>
      <c r="C1010" s="6" t="s">
        <v>7591</v>
      </c>
      <c r="D1010" s="6"/>
      <c r="E1010" s="6"/>
      <c r="F1010" s="15"/>
      <c r="G1010" s="12" t="s">
        <v>4512</v>
      </c>
      <c r="H1010" s="6">
        <v>1</v>
      </c>
      <c r="I1010" s="6">
        <v>0</v>
      </c>
      <c r="J1010" s="6">
        <v>1000</v>
      </c>
      <c r="L1010" s="15" t="s">
        <v>6425</v>
      </c>
      <c r="M1010" s="33"/>
      <c r="N1010" s="69">
        <v>0</v>
      </c>
      <c r="O1010" s="69">
        <v>0</v>
      </c>
      <c r="P1010" s="69">
        <v>0</v>
      </c>
      <c r="Q1010" s="69">
        <v>0</v>
      </c>
      <c r="R1010" s="69">
        <v>0</v>
      </c>
      <c r="S1010" s="69">
        <v>0</v>
      </c>
      <c r="T1010" s="69">
        <v>0</v>
      </c>
      <c r="U1010" s="69">
        <v>0</v>
      </c>
      <c r="V1010" s="69">
        <v>0</v>
      </c>
      <c r="W1010" s="69">
        <v>0</v>
      </c>
      <c r="X1010" s="69">
        <v>0</v>
      </c>
      <c r="Y1010" s="69">
        <v>0</v>
      </c>
      <c r="Z1010" s="69">
        <v>0</v>
      </c>
      <c r="AA1010" s="69">
        <v>0</v>
      </c>
      <c r="AB1010" s="69">
        <v>0</v>
      </c>
      <c r="AC1010" s="69">
        <v>0</v>
      </c>
      <c r="AD1010" s="67">
        <v>0</v>
      </c>
      <c r="AE1010" s="67">
        <v>0</v>
      </c>
      <c r="AF1010" s="67">
        <v>0</v>
      </c>
      <c r="AG1010" s="67">
        <v>0</v>
      </c>
      <c r="AH1010" s="69">
        <v>0</v>
      </c>
      <c r="AI1010" s="67">
        <v>0</v>
      </c>
      <c r="AJ1010" s="69">
        <v>0</v>
      </c>
      <c r="AK1010" s="67">
        <v>0</v>
      </c>
      <c r="AL1010" s="67">
        <v>0</v>
      </c>
      <c r="AM1010" s="67">
        <v>0</v>
      </c>
      <c r="AN1010" s="67">
        <v>0</v>
      </c>
      <c r="AO1010" s="67">
        <v>0</v>
      </c>
      <c r="AP1010" s="67">
        <v>0</v>
      </c>
      <c r="AQ1010" s="67">
        <v>0</v>
      </c>
      <c r="AR1010" s="67">
        <v>0</v>
      </c>
      <c r="AS1010" s="67">
        <v>0</v>
      </c>
      <c r="AT1010" s="67">
        <v>0</v>
      </c>
      <c r="AU1010" s="67">
        <v>0</v>
      </c>
      <c r="AV1010" s="67">
        <v>0</v>
      </c>
      <c r="AW1010" s="67">
        <v>0</v>
      </c>
      <c r="AX1010" s="67">
        <v>0</v>
      </c>
      <c r="AY1010" s="67">
        <v>0</v>
      </c>
      <c r="AZ1010" s="67">
        <v>0</v>
      </c>
      <c r="BA1010" s="67">
        <v>0</v>
      </c>
      <c r="BB1010" s="67">
        <v>0</v>
      </c>
    </row>
    <row r="1011" spans="1:54" ht="14.85" customHeight="1" x14ac:dyDescent="0.25">
      <c r="A1011" s="6" t="s">
        <v>4487</v>
      </c>
      <c r="B1011" s="2"/>
      <c r="C1011" s="6" t="s">
        <v>7592</v>
      </c>
      <c r="D1011" s="6"/>
      <c r="E1011" s="6"/>
      <c r="F1011" s="15"/>
      <c r="G1011" s="12" t="s">
        <v>4512</v>
      </c>
      <c r="H1011" s="6">
        <v>1</v>
      </c>
      <c r="I1011" s="6">
        <v>0</v>
      </c>
      <c r="J1011" s="6">
        <v>1000</v>
      </c>
      <c r="L1011" s="15" t="s">
        <v>6426</v>
      </c>
      <c r="M1011" s="33"/>
      <c r="N1011" s="69">
        <v>0</v>
      </c>
      <c r="O1011" s="69">
        <v>0</v>
      </c>
      <c r="P1011" s="69">
        <v>0</v>
      </c>
      <c r="Q1011" s="69">
        <v>0</v>
      </c>
      <c r="R1011" s="69">
        <v>0</v>
      </c>
      <c r="S1011" s="69">
        <v>0</v>
      </c>
      <c r="T1011" s="69">
        <v>0</v>
      </c>
      <c r="U1011" s="69">
        <v>0</v>
      </c>
      <c r="V1011" s="69">
        <v>0</v>
      </c>
      <c r="W1011" s="69">
        <v>0</v>
      </c>
      <c r="X1011" s="69">
        <v>0</v>
      </c>
      <c r="Y1011" s="69">
        <v>0</v>
      </c>
      <c r="Z1011" s="69">
        <v>0</v>
      </c>
      <c r="AA1011" s="69">
        <v>0</v>
      </c>
      <c r="AB1011" s="69">
        <v>0</v>
      </c>
      <c r="AC1011" s="69">
        <v>0</v>
      </c>
      <c r="AD1011" s="67">
        <v>0</v>
      </c>
      <c r="AE1011" s="67">
        <v>0</v>
      </c>
      <c r="AF1011" s="67">
        <v>0</v>
      </c>
      <c r="AG1011" s="67">
        <v>0</v>
      </c>
      <c r="AH1011" s="69">
        <v>0</v>
      </c>
      <c r="AI1011" s="67">
        <v>0</v>
      </c>
      <c r="AJ1011" s="69">
        <v>0</v>
      </c>
      <c r="AK1011" s="67">
        <v>0</v>
      </c>
      <c r="AL1011" s="67">
        <v>0</v>
      </c>
      <c r="AM1011" s="67">
        <v>0</v>
      </c>
      <c r="AN1011" s="67">
        <v>0</v>
      </c>
      <c r="AO1011" s="67">
        <v>0</v>
      </c>
      <c r="AP1011" s="67">
        <v>0</v>
      </c>
      <c r="AQ1011" s="67">
        <v>0</v>
      </c>
      <c r="AR1011" s="67">
        <v>0</v>
      </c>
      <c r="AS1011" s="67">
        <v>0</v>
      </c>
      <c r="AT1011" s="67">
        <v>0</v>
      </c>
      <c r="AU1011" s="67">
        <v>0</v>
      </c>
      <c r="AV1011" s="67">
        <v>0</v>
      </c>
      <c r="AW1011" s="67">
        <v>0</v>
      </c>
      <c r="AX1011" s="67">
        <v>0</v>
      </c>
      <c r="AY1011" s="67">
        <v>0</v>
      </c>
      <c r="AZ1011" s="67">
        <v>0</v>
      </c>
      <c r="BA1011" s="67">
        <v>0</v>
      </c>
      <c r="BB1011" s="67">
        <v>0</v>
      </c>
    </row>
    <row r="1012" spans="1:54" ht="14.85" customHeight="1" x14ac:dyDescent="0.25">
      <c r="A1012" s="6" t="s">
        <v>4488</v>
      </c>
      <c r="B1012" s="2"/>
      <c r="C1012" s="6" t="s">
        <v>7593</v>
      </c>
      <c r="D1012" s="6"/>
      <c r="E1012" s="6"/>
      <c r="F1012" s="15"/>
      <c r="G1012" s="12" t="s">
        <v>4512</v>
      </c>
      <c r="H1012" s="6">
        <v>1</v>
      </c>
      <c r="I1012" s="6">
        <v>0</v>
      </c>
      <c r="J1012" s="6">
        <v>1000</v>
      </c>
      <c r="L1012" s="15" t="s">
        <v>6427</v>
      </c>
      <c r="M1012" s="33"/>
      <c r="N1012" s="69">
        <v>-0.21</v>
      </c>
      <c r="O1012" s="69">
        <v>-0.22</v>
      </c>
      <c r="P1012" s="69">
        <v>-0.23</v>
      </c>
      <c r="Q1012" s="69">
        <v>-0.24</v>
      </c>
      <c r="R1012" s="69">
        <v>-0.23</v>
      </c>
      <c r="S1012" s="69">
        <v>-0.21</v>
      </c>
      <c r="T1012" s="69">
        <v>-0.22</v>
      </c>
      <c r="U1012" s="69">
        <v>-0.23</v>
      </c>
      <c r="V1012" s="69">
        <v>-0.2</v>
      </c>
      <c r="W1012" s="69">
        <v>-0.08</v>
      </c>
      <c r="X1012" s="69">
        <v>-7.0000000000000007E-2</v>
      </c>
      <c r="Y1012" s="69">
        <v>-0.08</v>
      </c>
      <c r="Z1012" s="69">
        <v>-0.08</v>
      </c>
      <c r="AA1012" s="69">
        <v>-0.08</v>
      </c>
      <c r="AB1012" s="69">
        <v>-7.0000000000000007E-2</v>
      </c>
      <c r="AC1012" s="69">
        <v>-0.08</v>
      </c>
      <c r="AD1012" s="67">
        <v>-7.0000000000000007E-2</v>
      </c>
      <c r="AE1012" s="67">
        <v>-0.08</v>
      </c>
      <c r="AF1012" s="67">
        <v>-0.08</v>
      </c>
      <c r="AG1012" s="67">
        <v>-0.21</v>
      </c>
      <c r="AH1012" s="69">
        <v>-0.22</v>
      </c>
      <c r="AI1012" s="67">
        <v>-0.23</v>
      </c>
      <c r="AJ1012" s="69">
        <v>-0.24</v>
      </c>
      <c r="AK1012" s="67">
        <v>-0.22</v>
      </c>
      <c r="AL1012" s="67">
        <v>-0.23</v>
      </c>
      <c r="AM1012" s="67">
        <v>-0.2</v>
      </c>
      <c r="AN1012" s="67">
        <v>-0.08</v>
      </c>
      <c r="AO1012" s="67">
        <v>-7.0000000000000007E-2</v>
      </c>
      <c r="AP1012" s="67">
        <v>-0.08</v>
      </c>
      <c r="AQ1012" s="67">
        <v>-0.08</v>
      </c>
      <c r="AR1012" s="67">
        <v>-0.08</v>
      </c>
      <c r="AS1012" s="67">
        <v>-7.0000000000000007E-2</v>
      </c>
      <c r="AT1012" s="67">
        <v>-0.08</v>
      </c>
      <c r="AU1012" s="67">
        <v>-0.08</v>
      </c>
      <c r="AV1012" s="67">
        <v>-0.22</v>
      </c>
      <c r="AW1012" s="67">
        <v>-0.23</v>
      </c>
      <c r="AX1012" s="67">
        <v>-0.2</v>
      </c>
      <c r="AY1012" s="67">
        <v>-0.08</v>
      </c>
      <c r="AZ1012" s="67">
        <v>-7.0000000000000007E-2</v>
      </c>
      <c r="BA1012" s="67">
        <v>-0.08</v>
      </c>
      <c r="BB1012" s="67">
        <v>-0.08</v>
      </c>
    </row>
    <row r="1013" spans="1:54" ht="14.85" customHeight="1" x14ac:dyDescent="0.25">
      <c r="A1013" s="6" t="s">
        <v>4519</v>
      </c>
      <c r="B1013" s="2"/>
      <c r="C1013" s="6" t="s">
        <v>7594</v>
      </c>
      <c r="D1013" s="6"/>
      <c r="E1013" s="6"/>
      <c r="F1013" s="15"/>
      <c r="G1013" s="12" t="s">
        <v>4512</v>
      </c>
      <c r="H1013" s="6">
        <v>1</v>
      </c>
      <c r="I1013" s="6">
        <v>0</v>
      </c>
      <c r="J1013" s="6">
        <v>1000</v>
      </c>
      <c r="K1013" s="16"/>
      <c r="L1013" s="15" t="s">
        <v>6428</v>
      </c>
      <c r="M1013" s="33"/>
      <c r="N1013" s="69">
        <v>0</v>
      </c>
      <c r="O1013" s="69">
        <v>0</v>
      </c>
      <c r="P1013" s="69">
        <v>0</v>
      </c>
      <c r="Q1013" s="69">
        <v>0</v>
      </c>
      <c r="R1013" s="69">
        <v>0</v>
      </c>
      <c r="S1013" s="69">
        <v>0</v>
      </c>
      <c r="T1013" s="69">
        <v>0</v>
      </c>
      <c r="U1013" s="69">
        <v>0</v>
      </c>
      <c r="V1013" s="69">
        <v>0</v>
      </c>
      <c r="W1013" s="69">
        <v>0</v>
      </c>
      <c r="X1013" s="69">
        <v>0</v>
      </c>
      <c r="Y1013" s="69">
        <v>0</v>
      </c>
      <c r="Z1013" s="69">
        <v>0</v>
      </c>
      <c r="AA1013" s="69">
        <v>0</v>
      </c>
      <c r="AB1013" s="69">
        <v>0</v>
      </c>
      <c r="AC1013" s="69">
        <v>0</v>
      </c>
      <c r="AD1013" s="67">
        <v>0</v>
      </c>
      <c r="AE1013" s="67">
        <v>0</v>
      </c>
      <c r="AF1013" s="67">
        <v>0</v>
      </c>
      <c r="AG1013" s="67">
        <v>0</v>
      </c>
      <c r="AH1013" s="69">
        <v>0</v>
      </c>
      <c r="AI1013" s="67">
        <v>0</v>
      </c>
      <c r="AJ1013" s="69">
        <v>0</v>
      </c>
      <c r="AK1013" s="67">
        <v>0</v>
      </c>
      <c r="AL1013" s="67">
        <v>0</v>
      </c>
      <c r="AM1013" s="67">
        <v>0</v>
      </c>
      <c r="AN1013" s="67">
        <v>0</v>
      </c>
      <c r="AO1013" s="67">
        <v>0</v>
      </c>
      <c r="AP1013" s="67">
        <v>0</v>
      </c>
      <c r="AQ1013" s="67">
        <v>0</v>
      </c>
      <c r="AR1013" s="67">
        <v>0</v>
      </c>
      <c r="AS1013" s="67">
        <v>0</v>
      </c>
      <c r="AT1013" s="67">
        <v>0</v>
      </c>
      <c r="AU1013" s="67">
        <v>0</v>
      </c>
      <c r="AV1013" s="67">
        <v>0</v>
      </c>
      <c r="AW1013" s="67">
        <v>0</v>
      </c>
      <c r="AX1013" s="67">
        <v>0</v>
      </c>
      <c r="AY1013" s="67">
        <v>0</v>
      </c>
      <c r="AZ1013" s="67">
        <v>0</v>
      </c>
      <c r="BA1013" s="67">
        <v>0</v>
      </c>
      <c r="BB1013" s="67">
        <v>0</v>
      </c>
    </row>
    <row r="1014" spans="1:54" ht="14.85" customHeight="1" x14ac:dyDescent="0.25">
      <c r="A1014" s="6" t="s">
        <v>4520</v>
      </c>
      <c r="B1014" s="2"/>
      <c r="C1014" s="6" t="s">
        <v>7595</v>
      </c>
      <c r="D1014" s="6"/>
      <c r="E1014" s="6"/>
      <c r="F1014" s="15"/>
      <c r="G1014" s="12" t="s">
        <v>4512</v>
      </c>
      <c r="H1014" s="6">
        <v>1</v>
      </c>
      <c r="I1014" s="6">
        <v>-1000</v>
      </c>
      <c r="J1014" s="6">
        <v>1000</v>
      </c>
      <c r="L1014" s="15" t="s">
        <v>6429</v>
      </c>
      <c r="M1014" s="33"/>
      <c r="N1014" s="69">
        <v>0.8484069996756034</v>
      </c>
      <c r="O1014" s="69">
        <v>0.811571999675607</v>
      </c>
      <c r="P1014" s="69">
        <v>1.0252869996755862</v>
      </c>
      <c r="Q1014" s="69">
        <v>0.81690180454518213</v>
      </c>
      <c r="R1014" s="69">
        <v>0.20198244602670457</v>
      </c>
      <c r="S1014" s="69">
        <v>0.18129909105175557</v>
      </c>
      <c r="T1014" s="69">
        <v>0.19577699967499029</v>
      </c>
      <c r="U1014" s="69">
        <v>0.20198244602670457</v>
      </c>
      <c r="V1014" s="69">
        <v>0.17198244602661816</v>
      </c>
      <c r="W1014" s="69">
        <v>0.41844180454518209</v>
      </c>
      <c r="X1014" s="69">
        <v>0.49579180454520611</v>
      </c>
      <c r="Y1014" s="69">
        <v>0.4639019996756133</v>
      </c>
      <c r="Z1014" s="69">
        <v>0.48927680454517031</v>
      </c>
      <c r="AA1014" s="69">
        <v>5.1299091051760115E-2</v>
      </c>
      <c r="AB1014" s="69">
        <v>4.1982446026622711E-2</v>
      </c>
      <c r="AC1014" s="69">
        <v>5.3676804545943924E-2</v>
      </c>
      <c r="AD1014" s="67">
        <v>4.129909105176921E-2</v>
      </c>
      <c r="AE1014" s="67">
        <v>5.1299091051760115E-2</v>
      </c>
      <c r="AF1014" s="67">
        <v>5.0615736076792928E-2</v>
      </c>
      <c r="AG1014" s="67">
        <v>0.15467363090431263</v>
      </c>
      <c r="AH1014" s="69">
        <v>0.16609498095442632</v>
      </c>
      <c r="AI1014" s="67">
        <v>0.16841531135150944</v>
      </c>
      <c r="AJ1014" s="69">
        <v>0.18579221032825899</v>
      </c>
      <c r="AK1014" s="67">
        <v>0.18706452853200517</v>
      </c>
      <c r="AL1014" s="67">
        <v>0.19825819465665973</v>
      </c>
      <c r="AM1014" s="67">
        <v>0.16769330989313858</v>
      </c>
      <c r="AN1014" s="67">
        <v>3.118318981921675E-2</v>
      </c>
      <c r="AO1014" s="67">
        <v>1.8900138382491605E-2</v>
      </c>
      <c r="AP1014" s="67">
        <v>2.9092776041125035E-2</v>
      </c>
      <c r="AQ1014" s="67">
        <v>2.9041373895552169E-2</v>
      </c>
      <c r="AR1014" s="67">
        <v>4.4753257752631725E-2</v>
      </c>
      <c r="AS1014" s="67">
        <v>3.5723667466072584E-2</v>
      </c>
      <c r="AT1014" s="67">
        <v>4.5205202942611322E-2</v>
      </c>
      <c r="AU1014" s="67">
        <v>4.5036300954166109E-2</v>
      </c>
      <c r="AV1014" s="67">
        <v>0.18804411783287378</v>
      </c>
      <c r="AW1014" s="67">
        <v>0.19962056961219332</v>
      </c>
      <c r="AX1014" s="67">
        <v>0.16861278833505366</v>
      </c>
      <c r="AY1014" s="67">
        <v>4.830604818187112E-2</v>
      </c>
      <c r="AZ1014" s="67">
        <v>3.9205624447959053E-2</v>
      </c>
      <c r="BA1014" s="67">
        <v>4.8830943397661031E-2</v>
      </c>
      <c r="BB1014" s="67">
        <v>4.8660612513458545E-2</v>
      </c>
    </row>
    <row r="1015" spans="1:54" ht="14.85" customHeight="1" x14ac:dyDescent="0.25">
      <c r="A1015" s="6" t="s">
        <v>4525</v>
      </c>
      <c r="B1015" s="2"/>
      <c r="C1015" s="6" t="s">
        <v>7596</v>
      </c>
      <c r="D1015" s="6"/>
      <c r="E1015" s="6"/>
      <c r="F1015" s="15"/>
      <c r="G1015" s="12" t="s">
        <v>4512</v>
      </c>
      <c r="H1015" s="6">
        <v>1</v>
      </c>
      <c r="I1015" s="6">
        <v>-1000</v>
      </c>
      <c r="J1015" s="6">
        <v>1000</v>
      </c>
      <c r="L1015" s="15" t="s">
        <v>6430</v>
      </c>
      <c r="M1015" s="33"/>
      <c r="N1015" s="69">
        <v>0</v>
      </c>
      <c r="O1015" s="69">
        <v>0</v>
      </c>
      <c r="P1015" s="69">
        <v>0</v>
      </c>
      <c r="Q1015" s="69">
        <v>0</v>
      </c>
      <c r="R1015" s="69">
        <v>0</v>
      </c>
      <c r="S1015" s="69">
        <v>0</v>
      </c>
      <c r="T1015" s="69">
        <v>0</v>
      </c>
      <c r="U1015" s="69">
        <v>0</v>
      </c>
      <c r="V1015" s="69">
        <v>0</v>
      </c>
      <c r="W1015" s="69">
        <v>0</v>
      </c>
      <c r="X1015" s="69">
        <v>0</v>
      </c>
      <c r="Y1015" s="69">
        <v>0</v>
      </c>
      <c r="Z1015" s="69">
        <v>0</v>
      </c>
      <c r="AA1015" s="69">
        <v>0</v>
      </c>
      <c r="AB1015" s="69">
        <v>0</v>
      </c>
      <c r="AC1015" s="69">
        <v>0</v>
      </c>
      <c r="AD1015" s="67">
        <v>0</v>
      </c>
      <c r="AE1015" s="67">
        <v>0</v>
      </c>
      <c r="AF1015" s="67">
        <v>0</v>
      </c>
      <c r="AG1015" s="67">
        <v>0</v>
      </c>
      <c r="AH1015" s="69">
        <v>0</v>
      </c>
      <c r="AI1015" s="67">
        <v>0</v>
      </c>
      <c r="AJ1015" s="69">
        <v>0</v>
      </c>
      <c r="AK1015" s="67">
        <v>0</v>
      </c>
      <c r="AL1015" s="67">
        <v>0</v>
      </c>
      <c r="AM1015" s="67">
        <v>0</v>
      </c>
      <c r="AN1015" s="67">
        <v>0</v>
      </c>
      <c r="AO1015" s="67">
        <v>0</v>
      </c>
      <c r="AP1015" s="67">
        <v>0</v>
      </c>
      <c r="AQ1015" s="67">
        <v>0</v>
      </c>
      <c r="AR1015" s="67">
        <v>0</v>
      </c>
      <c r="AS1015" s="67">
        <v>0</v>
      </c>
      <c r="AT1015" s="67">
        <v>0</v>
      </c>
      <c r="AU1015" s="67">
        <v>0</v>
      </c>
      <c r="AV1015" s="67">
        <v>0</v>
      </c>
      <c r="AW1015" s="67">
        <v>0</v>
      </c>
      <c r="AX1015" s="67">
        <v>0</v>
      </c>
      <c r="AY1015" s="67">
        <v>0</v>
      </c>
      <c r="AZ1015" s="67">
        <v>0</v>
      </c>
      <c r="BA1015" s="67">
        <v>0</v>
      </c>
      <c r="BB1015" s="67">
        <v>0</v>
      </c>
    </row>
    <row r="1016" spans="1:54" ht="14.85" customHeight="1" x14ac:dyDescent="0.25">
      <c r="A1016" s="6" t="s">
        <v>4524</v>
      </c>
      <c r="B1016" s="2"/>
      <c r="C1016" s="6" t="s">
        <v>7597</v>
      </c>
      <c r="D1016" s="6"/>
      <c r="E1016" s="6"/>
      <c r="F1016" s="15"/>
      <c r="G1016" s="12" t="s">
        <v>4512</v>
      </c>
      <c r="H1016" s="6">
        <v>1</v>
      </c>
      <c r="I1016" s="6">
        <v>-1000</v>
      </c>
      <c r="J1016" s="6">
        <v>1000</v>
      </c>
      <c r="L1016" s="15" t="s">
        <v>6431</v>
      </c>
      <c r="M1016" s="33"/>
      <c r="N1016" s="69">
        <v>0</v>
      </c>
      <c r="O1016" s="69">
        <v>0</v>
      </c>
      <c r="P1016" s="69">
        <v>0</v>
      </c>
      <c r="Q1016" s="69">
        <v>0</v>
      </c>
      <c r="R1016" s="69">
        <v>0</v>
      </c>
      <c r="S1016" s="69">
        <v>0</v>
      </c>
      <c r="T1016" s="69">
        <v>0</v>
      </c>
      <c r="U1016" s="69">
        <v>0</v>
      </c>
      <c r="V1016" s="69">
        <v>0</v>
      </c>
      <c r="W1016" s="69">
        <v>0</v>
      </c>
      <c r="X1016" s="69">
        <v>0</v>
      </c>
      <c r="Y1016" s="69">
        <v>0</v>
      </c>
      <c r="Z1016" s="69">
        <v>0</v>
      </c>
      <c r="AA1016" s="69">
        <v>0</v>
      </c>
      <c r="AB1016" s="69">
        <v>0</v>
      </c>
      <c r="AC1016" s="69">
        <v>0</v>
      </c>
      <c r="AD1016" s="67">
        <v>0</v>
      </c>
      <c r="AE1016" s="67">
        <v>0</v>
      </c>
      <c r="AF1016" s="67">
        <v>0</v>
      </c>
      <c r="AG1016" s="67">
        <v>0</v>
      </c>
      <c r="AH1016" s="69">
        <v>0</v>
      </c>
      <c r="AI1016" s="67">
        <v>0</v>
      </c>
      <c r="AJ1016" s="69">
        <v>0</v>
      </c>
      <c r="AK1016" s="67">
        <v>0</v>
      </c>
      <c r="AL1016" s="67">
        <v>0</v>
      </c>
      <c r="AM1016" s="67">
        <v>0</v>
      </c>
      <c r="AN1016" s="67">
        <v>0</v>
      </c>
      <c r="AO1016" s="67">
        <v>0</v>
      </c>
      <c r="AP1016" s="67">
        <v>0</v>
      </c>
      <c r="AQ1016" s="67">
        <v>0</v>
      </c>
      <c r="AR1016" s="67">
        <v>0</v>
      </c>
      <c r="AS1016" s="67">
        <v>0</v>
      </c>
      <c r="AT1016" s="67">
        <v>0</v>
      </c>
      <c r="AU1016" s="67">
        <v>0</v>
      </c>
      <c r="AV1016" s="67">
        <v>0</v>
      </c>
      <c r="AW1016" s="67">
        <v>0</v>
      </c>
      <c r="AX1016" s="67">
        <v>0</v>
      </c>
      <c r="AY1016" s="67">
        <v>0</v>
      </c>
      <c r="AZ1016" s="67">
        <v>0</v>
      </c>
      <c r="BA1016" s="67">
        <v>0</v>
      </c>
      <c r="BB1016" s="67">
        <v>0</v>
      </c>
    </row>
    <row r="1017" spans="1:54" ht="14.85" customHeight="1" x14ac:dyDescent="0.25">
      <c r="A1017" s="6" t="s">
        <v>4527</v>
      </c>
      <c r="B1017" s="2" t="s">
        <v>4526</v>
      </c>
      <c r="C1017" s="6" t="s">
        <v>7598</v>
      </c>
      <c r="D1017" s="6"/>
      <c r="E1017" s="6"/>
      <c r="F1017" s="15"/>
      <c r="G1017" s="12" t="s">
        <v>4512</v>
      </c>
      <c r="H1017" s="6">
        <v>1</v>
      </c>
      <c r="I1017" s="6">
        <v>-1000</v>
      </c>
      <c r="J1017" s="6">
        <v>1000</v>
      </c>
      <c r="L1017" s="15" t="s">
        <v>6432</v>
      </c>
      <c r="M1017" s="33"/>
      <c r="N1017" s="69">
        <v>0</v>
      </c>
      <c r="O1017" s="69">
        <v>0</v>
      </c>
      <c r="P1017" s="69">
        <v>0</v>
      </c>
      <c r="Q1017" s="69">
        <v>0</v>
      </c>
      <c r="R1017" s="69">
        <v>0</v>
      </c>
      <c r="S1017" s="69">
        <v>0</v>
      </c>
      <c r="T1017" s="69">
        <v>0</v>
      </c>
      <c r="U1017" s="69">
        <v>0</v>
      </c>
      <c r="V1017" s="69">
        <v>0</v>
      </c>
      <c r="W1017" s="69">
        <v>0</v>
      </c>
      <c r="X1017" s="69">
        <v>0</v>
      </c>
      <c r="Y1017" s="69">
        <v>0</v>
      </c>
      <c r="Z1017" s="69">
        <v>0</v>
      </c>
      <c r="AA1017" s="69">
        <v>0</v>
      </c>
      <c r="AB1017" s="69">
        <v>0</v>
      </c>
      <c r="AC1017" s="69">
        <v>0</v>
      </c>
      <c r="AD1017" s="67">
        <v>0</v>
      </c>
      <c r="AE1017" s="67">
        <v>0</v>
      </c>
      <c r="AF1017" s="67">
        <v>0</v>
      </c>
      <c r="AG1017" s="67">
        <v>0</v>
      </c>
      <c r="AH1017" s="69">
        <v>0</v>
      </c>
      <c r="AI1017" s="67">
        <v>0</v>
      </c>
      <c r="AJ1017" s="69">
        <v>0</v>
      </c>
      <c r="AK1017" s="67">
        <v>0</v>
      </c>
      <c r="AL1017" s="67">
        <v>0</v>
      </c>
      <c r="AM1017" s="67">
        <v>0</v>
      </c>
      <c r="AN1017" s="67">
        <v>0</v>
      </c>
      <c r="AO1017" s="67">
        <v>0</v>
      </c>
      <c r="AP1017" s="67">
        <v>0</v>
      </c>
      <c r="AQ1017" s="67">
        <v>0</v>
      </c>
      <c r="AR1017" s="67">
        <v>0</v>
      </c>
      <c r="AS1017" s="67">
        <v>0</v>
      </c>
      <c r="AT1017" s="67">
        <v>0</v>
      </c>
      <c r="AU1017" s="67">
        <v>0</v>
      </c>
      <c r="AV1017" s="67">
        <v>0</v>
      </c>
      <c r="AW1017" s="67">
        <v>0</v>
      </c>
      <c r="AX1017" s="67">
        <v>0</v>
      </c>
      <c r="AY1017" s="67">
        <v>0</v>
      </c>
      <c r="AZ1017" s="67">
        <v>0</v>
      </c>
      <c r="BA1017" s="67">
        <v>0</v>
      </c>
      <c r="BB1017" s="67">
        <v>0</v>
      </c>
    </row>
    <row r="1018" spans="1:54" ht="14.85" customHeight="1" x14ac:dyDescent="0.25">
      <c r="A1018" s="6" t="s">
        <v>4533</v>
      </c>
      <c r="B1018" s="2"/>
      <c r="C1018" s="6" t="s">
        <v>7599</v>
      </c>
      <c r="D1018" s="6"/>
      <c r="E1018" s="6"/>
      <c r="F1018" s="15"/>
      <c r="G1018" s="12" t="s">
        <v>4518</v>
      </c>
      <c r="H1018" s="6">
        <v>1</v>
      </c>
      <c r="I1018" s="6">
        <v>-1000</v>
      </c>
      <c r="J1018" s="6">
        <v>1000</v>
      </c>
      <c r="L1018" s="15" t="s">
        <v>6433</v>
      </c>
      <c r="M1018" s="33"/>
      <c r="N1018" s="69">
        <v>0</v>
      </c>
      <c r="O1018" s="69">
        <v>0</v>
      </c>
      <c r="P1018" s="69">
        <v>0</v>
      </c>
      <c r="Q1018" s="69">
        <v>0</v>
      </c>
      <c r="R1018" s="69">
        <v>0</v>
      </c>
      <c r="S1018" s="69">
        <v>0</v>
      </c>
      <c r="T1018" s="69">
        <v>0</v>
      </c>
      <c r="U1018" s="69">
        <v>0</v>
      </c>
      <c r="V1018" s="69">
        <v>0</v>
      </c>
      <c r="W1018" s="69">
        <v>0</v>
      </c>
      <c r="X1018" s="69">
        <v>0</v>
      </c>
      <c r="Y1018" s="69">
        <v>0</v>
      </c>
      <c r="Z1018" s="69">
        <v>0</v>
      </c>
      <c r="AA1018" s="69">
        <v>0</v>
      </c>
      <c r="AB1018" s="69">
        <v>0</v>
      </c>
      <c r="AC1018" s="69">
        <v>0</v>
      </c>
      <c r="AD1018" s="67">
        <v>0</v>
      </c>
      <c r="AE1018" s="67">
        <v>0</v>
      </c>
      <c r="AF1018" s="67">
        <v>0</v>
      </c>
      <c r="AG1018" s="67">
        <v>0</v>
      </c>
      <c r="AH1018" s="69">
        <v>0</v>
      </c>
      <c r="AI1018" s="67">
        <v>0</v>
      </c>
      <c r="AJ1018" s="69">
        <v>0</v>
      </c>
      <c r="AK1018" s="67">
        <v>0</v>
      </c>
      <c r="AL1018" s="67">
        <v>0</v>
      </c>
      <c r="AM1018" s="67">
        <v>0</v>
      </c>
      <c r="AN1018" s="67">
        <v>0</v>
      </c>
      <c r="AO1018" s="67">
        <v>0</v>
      </c>
      <c r="AP1018" s="67">
        <v>0</v>
      </c>
      <c r="AQ1018" s="67">
        <v>0</v>
      </c>
      <c r="AR1018" s="67">
        <v>0</v>
      </c>
      <c r="AS1018" s="67">
        <v>0</v>
      </c>
      <c r="AT1018" s="67">
        <v>0</v>
      </c>
      <c r="AU1018" s="67">
        <v>0</v>
      </c>
      <c r="AV1018" s="67">
        <v>0</v>
      </c>
      <c r="AW1018" s="67">
        <v>0</v>
      </c>
      <c r="AX1018" s="67">
        <v>0</v>
      </c>
      <c r="AY1018" s="67">
        <v>0</v>
      </c>
      <c r="AZ1018" s="67">
        <v>0</v>
      </c>
      <c r="BA1018" s="67">
        <v>0</v>
      </c>
      <c r="BB1018" s="67">
        <v>0</v>
      </c>
    </row>
    <row r="1019" spans="1:54" ht="14.85" customHeight="1" x14ac:dyDescent="0.25">
      <c r="A1019" s="6" t="s">
        <v>4534</v>
      </c>
      <c r="B1019" s="2"/>
      <c r="C1019" s="6" t="s">
        <v>7600</v>
      </c>
      <c r="D1019" s="6"/>
      <c r="E1019" s="6"/>
      <c r="F1019" s="15"/>
      <c r="G1019" s="12" t="s">
        <v>4512</v>
      </c>
      <c r="H1019" s="6">
        <v>1</v>
      </c>
      <c r="I1019" s="6">
        <v>0</v>
      </c>
      <c r="J1019" s="6">
        <v>1000</v>
      </c>
      <c r="L1019" s="15" t="s">
        <v>6434</v>
      </c>
      <c r="M1019" s="33"/>
      <c r="N1019" s="69">
        <v>0</v>
      </c>
      <c r="O1019" s="69">
        <v>0</v>
      </c>
      <c r="P1019" s="69">
        <v>0</v>
      </c>
      <c r="Q1019" s="69">
        <v>0</v>
      </c>
      <c r="R1019" s="69">
        <v>0</v>
      </c>
      <c r="S1019" s="69">
        <v>0</v>
      </c>
      <c r="T1019" s="69">
        <v>0</v>
      </c>
      <c r="U1019" s="69">
        <v>0</v>
      </c>
      <c r="V1019" s="69">
        <v>0</v>
      </c>
      <c r="W1019" s="69">
        <v>0</v>
      </c>
      <c r="X1019" s="69">
        <v>0</v>
      </c>
      <c r="Y1019" s="69">
        <v>0</v>
      </c>
      <c r="Z1019" s="69">
        <v>0</v>
      </c>
      <c r="AA1019" s="69">
        <v>0</v>
      </c>
      <c r="AB1019" s="69">
        <v>0</v>
      </c>
      <c r="AC1019" s="69">
        <v>0</v>
      </c>
      <c r="AD1019" s="67">
        <v>0</v>
      </c>
      <c r="AE1019" s="67">
        <v>0</v>
      </c>
      <c r="AF1019" s="67">
        <v>0</v>
      </c>
      <c r="AG1019" s="67">
        <v>0</v>
      </c>
      <c r="AH1019" s="69">
        <v>0</v>
      </c>
      <c r="AI1019" s="67">
        <v>0</v>
      </c>
      <c r="AJ1019" s="69">
        <v>0</v>
      </c>
      <c r="AK1019" s="67">
        <v>0</v>
      </c>
      <c r="AL1019" s="67">
        <v>0</v>
      </c>
      <c r="AM1019" s="67">
        <v>0</v>
      </c>
      <c r="AN1019" s="67">
        <v>0</v>
      </c>
      <c r="AO1019" s="67">
        <v>0</v>
      </c>
      <c r="AP1019" s="67">
        <v>0</v>
      </c>
      <c r="AQ1019" s="67">
        <v>0</v>
      </c>
      <c r="AR1019" s="67">
        <v>0</v>
      </c>
      <c r="AS1019" s="67">
        <v>0</v>
      </c>
      <c r="AT1019" s="67">
        <v>0</v>
      </c>
      <c r="AU1019" s="67">
        <v>0</v>
      </c>
      <c r="AV1019" s="67">
        <v>0</v>
      </c>
      <c r="AW1019" s="67">
        <v>0</v>
      </c>
      <c r="AX1019" s="67">
        <v>0</v>
      </c>
      <c r="AY1019" s="67">
        <v>0</v>
      </c>
      <c r="AZ1019" s="67">
        <v>0</v>
      </c>
      <c r="BA1019" s="67">
        <v>0</v>
      </c>
      <c r="BB1019" s="67">
        <v>0</v>
      </c>
    </row>
    <row r="1020" spans="1:54" ht="14.85" customHeight="1" x14ac:dyDescent="0.25">
      <c r="A1020" s="6" t="s">
        <v>4535</v>
      </c>
      <c r="B1020" s="2"/>
      <c r="C1020" s="6" t="s">
        <v>7601</v>
      </c>
      <c r="D1020" s="6"/>
      <c r="E1020" s="6"/>
      <c r="F1020" s="15"/>
      <c r="G1020" s="12" t="s">
        <v>4518</v>
      </c>
      <c r="H1020" s="6">
        <v>1</v>
      </c>
      <c r="I1020" s="6">
        <v>-1000</v>
      </c>
      <c r="J1020" s="6">
        <v>1000</v>
      </c>
      <c r="K1020" s="17"/>
      <c r="L1020" s="15" t="s">
        <v>6435</v>
      </c>
      <c r="M1020" s="33"/>
      <c r="N1020" s="69">
        <v>0</v>
      </c>
      <c r="O1020" s="69">
        <v>0</v>
      </c>
      <c r="P1020" s="69">
        <v>0</v>
      </c>
      <c r="Q1020" s="69">
        <v>0</v>
      </c>
      <c r="R1020" s="69">
        <v>0</v>
      </c>
      <c r="S1020" s="69">
        <v>0</v>
      </c>
      <c r="T1020" s="69">
        <v>0</v>
      </c>
      <c r="U1020" s="69">
        <v>0</v>
      </c>
      <c r="V1020" s="69">
        <v>0</v>
      </c>
      <c r="W1020" s="69">
        <v>0</v>
      </c>
      <c r="X1020" s="69">
        <v>0</v>
      </c>
      <c r="Y1020" s="69">
        <v>0</v>
      </c>
      <c r="Z1020" s="69">
        <v>0</v>
      </c>
      <c r="AA1020" s="69">
        <v>0</v>
      </c>
      <c r="AB1020" s="69">
        <v>0</v>
      </c>
      <c r="AC1020" s="69">
        <v>0</v>
      </c>
      <c r="AD1020" s="67">
        <v>0</v>
      </c>
      <c r="AE1020" s="67">
        <v>0</v>
      </c>
      <c r="AF1020" s="67">
        <v>0</v>
      </c>
      <c r="AG1020" s="67">
        <v>0</v>
      </c>
      <c r="AH1020" s="69">
        <v>0</v>
      </c>
      <c r="AI1020" s="67">
        <v>0</v>
      </c>
      <c r="AJ1020" s="69">
        <v>0</v>
      </c>
      <c r="AK1020" s="67">
        <v>0</v>
      </c>
      <c r="AL1020" s="67">
        <v>0</v>
      </c>
      <c r="AM1020" s="67">
        <v>0</v>
      </c>
      <c r="AN1020" s="67">
        <v>0</v>
      </c>
      <c r="AO1020" s="67">
        <v>0</v>
      </c>
      <c r="AP1020" s="67">
        <v>0</v>
      </c>
      <c r="AQ1020" s="67">
        <v>0</v>
      </c>
      <c r="AR1020" s="67">
        <v>0</v>
      </c>
      <c r="AS1020" s="67">
        <v>0</v>
      </c>
      <c r="AT1020" s="67">
        <v>0</v>
      </c>
      <c r="AU1020" s="67">
        <v>0</v>
      </c>
      <c r="AV1020" s="67">
        <v>0</v>
      </c>
      <c r="AW1020" s="67">
        <v>0</v>
      </c>
      <c r="AX1020" s="67">
        <v>0</v>
      </c>
      <c r="AY1020" s="67">
        <v>0</v>
      </c>
      <c r="AZ1020" s="67">
        <v>0</v>
      </c>
      <c r="BA1020" s="67">
        <v>0</v>
      </c>
      <c r="BB1020" s="67">
        <v>0</v>
      </c>
    </row>
    <row r="1021" spans="1:54" ht="14.85" customHeight="1" x14ac:dyDescent="0.25">
      <c r="A1021" s="6" t="s">
        <v>4536</v>
      </c>
      <c r="B1021" s="2"/>
      <c r="C1021" s="6" t="s">
        <v>7602</v>
      </c>
      <c r="D1021" s="6"/>
      <c r="E1021" s="6"/>
      <c r="F1021" s="15"/>
      <c r="G1021" s="12" t="s">
        <v>4512</v>
      </c>
      <c r="H1021" s="6">
        <v>1</v>
      </c>
      <c r="I1021" s="6">
        <v>0</v>
      </c>
      <c r="J1021" s="6">
        <v>1000</v>
      </c>
      <c r="L1021" s="15" t="s">
        <v>6436</v>
      </c>
      <c r="M1021" s="33"/>
      <c r="N1021" s="69">
        <v>0</v>
      </c>
      <c r="O1021" s="69">
        <v>0</v>
      </c>
      <c r="P1021" s="69">
        <v>0</v>
      </c>
      <c r="Q1021" s="69">
        <v>0</v>
      </c>
      <c r="R1021" s="69">
        <v>0</v>
      </c>
      <c r="S1021" s="69">
        <v>0</v>
      </c>
      <c r="T1021" s="69">
        <v>0</v>
      </c>
      <c r="U1021" s="69">
        <v>0</v>
      </c>
      <c r="V1021" s="69">
        <v>0</v>
      </c>
      <c r="W1021" s="69">
        <v>0</v>
      </c>
      <c r="X1021" s="69">
        <v>0</v>
      </c>
      <c r="Y1021" s="69">
        <v>0</v>
      </c>
      <c r="Z1021" s="69">
        <v>0</v>
      </c>
      <c r="AA1021" s="69">
        <v>0</v>
      </c>
      <c r="AB1021" s="69">
        <v>0</v>
      </c>
      <c r="AC1021" s="69">
        <v>0</v>
      </c>
      <c r="AD1021" s="67">
        <v>0</v>
      </c>
      <c r="AE1021" s="67">
        <v>0</v>
      </c>
      <c r="AF1021" s="67">
        <v>0</v>
      </c>
      <c r="AG1021" s="67">
        <v>0</v>
      </c>
      <c r="AH1021" s="69">
        <v>0</v>
      </c>
      <c r="AI1021" s="67">
        <v>0</v>
      </c>
      <c r="AJ1021" s="69">
        <v>0</v>
      </c>
      <c r="AK1021" s="67">
        <v>0</v>
      </c>
      <c r="AL1021" s="67">
        <v>0</v>
      </c>
      <c r="AM1021" s="67">
        <v>0</v>
      </c>
      <c r="AN1021" s="67">
        <v>0</v>
      </c>
      <c r="AO1021" s="67">
        <v>0</v>
      </c>
      <c r="AP1021" s="67">
        <v>0</v>
      </c>
      <c r="AQ1021" s="67">
        <v>0</v>
      </c>
      <c r="AR1021" s="67">
        <v>0</v>
      </c>
      <c r="AS1021" s="67">
        <v>0</v>
      </c>
      <c r="AT1021" s="67">
        <v>0</v>
      </c>
      <c r="AU1021" s="67">
        <v>0</v>
      </c>
      <c r="AV1021" s="67">
        <v>0</v>
      </c>
      <c r="AW1021" s="67">
        <v>0</v>
      </c>
      <c r="AX1021" s="67">
        <v>0</v>
      </c>
      <c r="AY1021" s="67">
        <v>0</v>
      </c>
      <c r="AZ1021" s="67">
        <v>0</v>
      </c>
      <c r="BA1021" s="67">
        <v>0</v>
      </c>
      <c r="BB1021" s="67">
        <v>0</v>
      </c>
    </row>
    <row r="1022" spans="1:54" ht="14.85" customHeight="1" x14ac:dyDescent="0.25">
      <c r="A1022" s="6" t="s">
        <v>4537</v>
      </c>
      <c r="B1022" s="2"/>
      <c r="C1022" s="6" t="s">
        <v>7603</v>
      </c>
      <c r="D1022" s="6"/>
      <c r="E1022" s="6"/>
      <c r="F1022" s="15"/>
      <c r="G1022" s="12" t="s">
        <v>4518</v>
      </c>
      <c r="H1022" s="6">
        <v>1</v>
      </c>
      <c r="I1022" s="6">
        <v>-1000</v>
      </c>
      <c r="J1022" s="6">
        <v>1000</v>
      </c>
      <c r="L1022" s="15" t="s">
        <v>6437</v>
      </c>
      <c r="M1022" s="33"/>
      <c r="N1022" s="69">
        <v>0</v>
      </c>
      <c r="O1022" s="69">
        <v>0</v>
      </c>
      <c r="P1022" s="69">
        <v>0</v>
      </c>
      <c r="Q1022" s="69">
        <v>0</v>
      </c>
      <c r="R1022" s="69">
        <v>0</v>
      </c>
      <c r="S1022" s="69">
        <v>0</v>
      </c>
      <c r="T1022" s="69">
        <v>0</v>
      </c>
      <c r="U1022" s="69">
        <v>0</v>
      </c>
      <c r="V1022" s="69">
        <v>0</v>
      </c>
      <c r="W1022" s="69">
        <v>0</v>
      </c>
      <c r="X1022" s="69">
        <v>0</v>
      </c>
      <c r="Y1022" s="69">
        <v>0</v>
      </c>
      <c r="Z1022" s="69">
        <v>0</v>
      </c>
      <c r="AA1022" s="69">
        <v>0</v>
      </c>
      <c r="AB1022" s="69">
        <v>0</v>
      </c>
      <c r="AC1022" s="69">
        <v>0</v>
      </c>
      <c r="AD1022" s="67">
        <v>0</v>
      </c>
      <c r="AE1022" s="67">
        <v>0</v>
      </c>
      <c r="AF1022" s="67">
        <v>0</v>
      </c>
      <c r="AG1022" s="67">
        <v>0</v>
      </c>
      <c r="AH1022" s="69">
        <v>0</v>
      </c>
      <c r="AI1022" s="67">
        <v>0</v>
      </c>
      <c r="AJ1022" s="69">
        <v>0</v>
      </c>
      <c r="AK1022" s="67">
        <v>0</v>
      </c>
      <c r="AL1022" s="67">
        <v>0</v>
      </c>
      <c r="AM1022" s="67">
        <v>0</v>
      </c>
      <c r="AN1022" s="67">
        <v>0</v>
      </c>
      <c r="AO1022" s="67">
        <v>0</v>
      </c>
      <c r="AP1022" s="67">
        <v>0</v>
      </c>
      <c r="AQ1022" s="67">
        <v>0</v>
      </c>
      <c r="AR1022" s="67">
        <v>0</v>
      </c>
      <c r="AS1022" s="67">
        <v>0</v>
      </c>
      <c r="AT1022" s="67">
        <v>0</v>
      </c>
      <c r="AU1022" s="67">
        <v>0</v>
      </c>
      <c r="AV1022" s="67">
        <v>0</v>
      </c>
      <c r="AW1022" s="67">
        <v>0</v>
      </c>
      <c r="AX1022" s="67">
        <v>0</v>
      </c>
      <c r="AY1022" s="67">
        <v>0</v>
      </c>
      <c r="AZ1022" s="67">
        <v>0</v>
      </c>
      <c r="BA1022" s="67">
        <v>0</v>
      </c>
      <c r="BB1022" s="67">
        <v>0</v>
      </c>
    </row>
    <row r="1023" spans="1:54" ht="14.85" customHeight="1" x14ac:dyDescent="0.25">
      <c r="A1023" s="6" t="s">
        <v>4614</v>
      </c>
      <c r="B1023" s="2"/>
      <c r="C1023" s="6" t="s">
        <v>7604</v>
      </c>
      <c r="D1023" s="6"/>
      <c r="E1023" s="6"/>
      <c r="F1023" s="15"/>
      <c r="G1023" s="12" t="s">
        <v>4518</v>
      </c>
      <c r="H1023" s="6">
        <v>1</v>
      </c>
      <c r="I1023" s="6">
        <v>-1000</v>
      </c>
      <c r="J1023" s="6">
        <v>1000</v>
      </c>
      <c r="L1023" s="15" t="s">
        <v>6438</v>
      </c>
      <c r="M1023" s="33"/>
      <c r="N1023" s="69">
        <v>0</v>
      </c>
      <c r="O1023" s="69">
        <v>0</v>
      </c>
      <c r="P1023" s="69">
        <v>0</v>
      </c>
      <c r="Q1023" s="69">
        <v>0</v>
      </c>
      <c r="R1023" s="69">
        <v>0</v>
      </c>
      <c r="S1023" s="69">
        <v>0</v>
      </c>
      <c r="T1023" s="69">
        <v>0</v>
      </c>
      <c r="U1023" s="69">
        <v>0</v>
      </c>
      <c r="V1023" s="69">
        <v>0</v>
      </c>
      <c r="W1023" s="69">
        <v>0</v>
      </c>
      <c r="X1023" s="69">
        <v>0</v>
      </c>
      <c r="Y1023" s="69">
        <v>0</v>
      </c>
      <c r="Z1023" s="69">
        <v>0</v>
      </c>
      <c r="AA1023" s="69">
        <v>0</v>
      </c>
      <c r="AB1023" s="69">
        <v>0</v>
      </c>
      <c r="AC1023" s="69">
        <v>0</v>
      </c>
      <c r="AD1023" s="67">
        <v>0</v>
      </c>
      <c r="AE1023" s="67">
        <v>0</v>
      </c>
      <c r="AF1023" s="67">
        <v>0</v>
      </c>
      <c r="AG1023" s="67">
        <v>0</v>
      </c>
      <c r="AH1023" s="69">
        <v>0</v>
      </c>
      <c r="AI1023" s="67">
        <v>0</v>
      </c>
      <c r="AJ1023" s="69">
        <v>0</v>
      </c>
      <c r="AK1023" s="67">
        <v>0</v>
      </c>
      <c r="AL1023" s="67">
        <v>0</v>
      </c>
      <c r="AM1023" s="67">
        <v>0</v>
      </c>
      <c r="AN1023" s="67">
        <v>0</v>
      </c>
      <c r="AO1023" s="67">
        <v>0</v>
      </c>
      <c r="AP1023" s="67">
        <v>0</v>
      </c>
      <c r="AQ1023" s="67">
        <v>0</v>
      </c>
      <c r="AR1023" s="67">
        <v>0</v>
      </c>
      <c r="AS1023" s="67">
        <v>0</v>
      </c>
      <c r="AT1023" s="67">
        <v>0</v>
      </c>
      <c r="AU1023" s="67">
        <v>0</v>
      </c>
      <c r="AV1023" s="67">
        <v>0</v>
      </c>
      <c r="AW1023" s="67">
        <v>0</v>
      </c>
      <c r="AX1023" s="67">
        <v>0</v>
      </c>
      <c r="AY1023" s="67">
        <v>0</v>
      </c>
      <c r="AZ1023" s="67">
        <v>0</v>
      </c>
      <c r="BA1023" s="67">
        <v>0</v>
      </c>
      <c r="BB1023" s="67">
        <v>0</v>
      </c>
    </row>
    <row r="1024" spans="1:54" ht="14.85" customHeight="1" x14ac:dyDescent="0.25">
      <c r="A1024" s="6" t="s">
        <v>4615</v>
      </c>
      <c r="B1024" s="2"/>
      <c r="C1024" s="6" t="s">
        <v>7605</v>
      </c>
      <c r="D1024" s="6"/>
      <c r="E1024" s="6"/>
      <c r="F1024" s="15"/>
      <c r="G1024" s="21" t="s">
        <v>4512</v>
      </c>
      <c r="H1024" s="6">
        <v>1</v>
      </c>
      <c r="I1024" s="6">
        <v>0</v>
      </c>
      <c r="J1024" s="6">
        <v>1000</v>
      </c>
      <c r="L1024" s="15" t="s">
        <v>6439</v>
      </c>
      <c r="M1024" s="33"/>
      <c r="N1024" s="69">
        <v>0</v>
      </c>
      <c r="O1024" s="69">
        <v>0</v>
      </c>
      <c r="P1024" s="69">
        <v>0</v>
      </c>
      <c r="Q1024" s="69">
        <v>0</v>
      </c>
      <c r="R1024" s="69">
        <v>0</v>
      </c>
      <c r="S1024" s="69">
        <v>0</v>
      </c>
      <c r="T1024" s="69">
        <v>0</v>
      </c>
      <c r="U1024" s="69">
        <v>0</v>
      </c>
      <c r="V1024" s="69">
        <v>0</v>
      </c>
      <c r="W1024" s="69">
        <v>0</v>
      </c>
      <c r="X1024" s="69">
        <v>0</v>
      </c>
      <c r="Y1024" s="69">
        <v>0</v>
      </c>
      <c r="Z1024" s="69">
        <v>0</v>
      </c>
      <c r="AA1024" s="69">
        <v>0</v>
      </c>
      <c r="AB1024" s="69">
        <v>0</v>
      </c>
      <c r="AC1024" s="69">
        <v>0</v>
      </c>
      <c r="AD1024" s="67">
        <v>0</v>
      </c>
      <c r="AE1024" s="67">
        <v>0</v>
      </c>
      <c r="AF1024" s="67">
        <v>0</v>
      </c>
      <c r="AG1024" s="67">
        <v>0</v>
      </c>
      <c r="AH1024" s="69">
        <v>0</v>
      </c>
      <c r="AI1024" s="67">
        <v>0</v>
      </c>
      <c r="AJ1024" s="69">
        <v>0</v>
      </c>
      <c r="AK1024" s="67">
        <v>0</v>
      </c>
      <c r="AL1024" s="67">
        <v>0</v>
      </c>
      <c r="AM1024" s="67">
        <v>0</v>
      </c>
      <c r="AN1024" s="67">
        <v>0</v>
      </c>
      <c r="AO1024" s="67">
        <v>0</v>
      </c>
      <c r="AP1024" s="67">
        <v>0</v>
      </c>
      <c r="AQ1024" s="67">
        <v>0</v>
      </c>
      <c r="AR1024" s="67">
        <v>0</v>
      </c>
      <c r="AS1024" s="67">
        <v>0</v>
      </c>
      <c r="AT1024" s="67">
        <v>0</v>
      </c>
      <c r="AU1024" s="67">
        <v>0</v>
      </c>
      <c r="AV1024" s="67">
        <v>0</v>
      </c>
      <c r="AW1024" s="67">
        <v>0</v>
      </c>
      <c r="AX1024" s="67">
        <v>0</v>
      </c>
      <c r="AY1024" s="67">
        <v>0</v>
      </c>
      <c r="AZ1024" s="67">
        <v>0</v>
      </c>
      <c r="BA1024" s="67">
        <v>0</v>
      </c>
      <c r="BB1024" s="67">
        <v>0</v>
      </c>
    </row>
    <row r="1025" spans="1:54" ht="14.85" customHeight="1" x14ac:dyDescent="0.25">
      <c r="A1025" s="6" t="s">
        <v>4565</v>
      </c>
      <c r="B1025" s="2"/>
      <c r="C1025" s="6" t="s">
        <v>7606</v>
      </c>
      <c r="D1025" s="6"/>
      <c r="E1025" s="6"/>
      <c r="F1025" s="15"/>
      <c r="G1025" s="21" t="s">
        <v>4512</v>
      </c>
      <c r="H1025" s="6">
        <v>1</v>
      </c>
      <c r="I1025" s="6">
        <v>-1000</v>
      </c>
      <c r="J1025" s="6">
        <v>1000</v>
      </c>
      <c r="K1025" s="16"/>
      <c r="L1025" s="15" t="s">
        <v>6440</v>
      </c>
      <c r="M1025" s="33"/>
      <c r="N1025" s="69">
        <v>0</v>
      </c>
      <c r="O1025" s="69">
        <v>0</v>
      </c>
      <c r="P1025" s="69">
        <v>0</v>
      </c>
      <c r="Q1025" s="69">
        <v>0</v>
      </c>
      <c r="R1025" s="69">
        <v>0</v>
      </c>
      <c r="S1025" s="69">
        <v>0</v>
      </c>
      <c r="T1025" s="69">
        <v>0</v>
      </c>
      <c r="U1025" s="69">
        <v>0</v>
      </c>
      <c r="V1025" s="69">
        <v>0</v>
      </c>
      <c r="W1025" s="69">
        <v>0</v>
      </c>
      <c r="X1025" s="69">
        <v>0</v>
      </c>
      <c r="Y1025" s="69">
        <v>0</v>
      </c>
      <c r="Z1025" s="69">
        <v>0</v>
      </c>
      <c r="AA1025" s="69">
        <v>0</v>
      </c>
      <c r="AB1025" s="69">
        <v>0</v>
      </c>
      <c r="AC1025" s="69">
        <v>0</v>
      </c>
      <c r="AD1025" s="67">
        <v>0</v>
      </c>
      <c r="AE1025" s="67">
        <v>0</v>
      </c>
      <c r="AF1025" s="67">
        <v>0</v>
      </c>
      <c r="AG1025" s="67">
        <v>0</v>
      </c>
      <c r="AH1025" s="69">
        <v>0</v>
      </c>
      <c r="AI1025" s="67">
        <v>0</v>
      </c>
      <c r="AJ1025" s="69">
        <v>0</v>
      </c>
      <c r="AK1025" s="67">
        <v>0</v>
      </c>
      <c r="AL1025" s="67">
        <v>0</v>
      </c>
      <c r="AM1025" s="67">
        <v>0</v>
      </c>
      <c r="AN1025" s="67">
        <v>0</v>
      </c>
      <c r="AO1025" s="67">
        <v>0</v>
      </c>
      <c r="AP1025" s="67">
        <v>0</v>
      </c>
      <c r="AQ1025" s="67">
        <v>0</v>
      </c>
      <c r="AR1025" s="67">
        <v>0</v>
      </c>
      <c r="AS1025" s="67">
        <v>0</v>
      </c>
      <c r="AT1025" s="67">
        <v>0</v>
      </c>
      <c r="AU1025" s="67">
        <v>0</v>
      </c>
      <c r="AV1025" s="67">
        <v>0</v>
      </c>
      <c r="AW1025" s="67">
        <v>0</v>
      </c>
      <c r="AX1025" s="67">
        <v>0</v>
      </c>
      <c r="AY1025" s="67">
        <v>0</v>
      </c>
      <c r="AZ1025" s="67">
        <v>0</v>
      </c>
      <c r="BA1025" s="67">
        <v>0</v>
      </c>
      <c r="BB1025" s="67">
        <v>0</v>
      </c>
    </row>
    <row r="1026" spans="1:54" ht="14.85" customHeight="1" x14ac:dyDescent="0.25">
      <c r="A1026" s="6" t="s">
        <v>4538</v>
      </c>
      <c r="B1026" s="2"/>
      <c r="C1026" s="6" t="s">
        <v>7607</v>
      </c>
      <c r="D1026" s="6"/>
      <c r="E1026" s="6"/>
      <c r="F1026" s="15"/>
      <c r="G1026" s="21" t="s">
        <v>4512</v>
      </c>
      <c r="H1026" s="6">
        <v>1</v>
      </c>
      <c r="I1026" s="6">
        <v>-1000</v>
      </c>
      <c r="J1026" s="6">
        <v>0</v>
      </c>
      <c r="L1026" s="15" t="s">
        <v>6441</v>
      </c>
      <c r="M1026" s="33"/>
      <c r="N1026" s="69">
        <v>0</v>
      </c>
      <c r="O1026" s="69">
        <v>0</v>
      </c>
      <c r="P1026" s="69">
        <v>0</v>
      </c>
      <c r="Q1026" s="69">
        <v>0</v>
      </c>
      <c r="R1026" s="69">
        <v>0</v>
      </c>
      <c r="S1026" s="69">
        <v>0</v>
      </c>
      <c r="T1026" s="69">
        <v>0</v>
      </c>
      <c r="U1026" s="69">
        <v>0</v>
      </c>
      <c r="V1026" s="69">
        <v>0</v>
      </c>
      <c r="W1026" s="69">
        <v>0</v>
      </c>
      <c r="X1026" s="69">
        <v>0</v>
      </c>
      <c r="Y1026" s="69">
        <v>0</v>
      </c>
      <c r="Z1026" s="69">
        <v>0</v>
      </c>
      <c r="AA1026" s="69">
        <v>0</v>
      </c>
      <c r="AB1026" s="69">
        <v>0</v>
      </c>
      <c r="AC1026" s="69">
        <v>0</v>
      </c>
      <c r="AD1026" s="67">
        <v>0</v>
      </c>
      <c r="AE1026" s="67">
        <v>0</v>
      </c>
      <c r="AF1026" s="67">
        <v>0</v>
      </c>
      <c r="AG1026" s="67">
        <v>0</v>
      </c>
      <c r="AH1026" s="69">
        <v>0</v>
      </c>
      <c r="AI1026" s="67">
        <v>0</v>
      </c>
      <c r="AJ1026" s="69">
        <v>0</v>
      </c>
      <c r="AK1026" s="67">
        <v>0</v>
      </c>
      <c r="AL1026" s="67">
        <v>0</v>
      </c>
      <c r="AM1026" s="67">
        <v>0</v>
      </c>
      <c r="AN1026" s="67">
        <v>0</v>
      </c>
      <c r="AO1026" s="67">
        <v>0</v>
      </c>
      <c r="AP1026" s="67">
        <v>0</v>
      </c>
      <c r="AQ1026" s="67">
        <v>0</v>
      </c>
      <c r="AR1026" s="67">
        <v>0</v>
      </c>
      <c r="AS1026" s="67">
        <v>0</v>
      </c>
      <c r="AT1026" s="67">
        <v>0</v>
      </c>
      <c r="AU1026" s="67">
        <v>0</v>
      </c>
      <c r="AV1026" s="67">
        <v>0</v>
      </c>
      <c r="AW1026" s="67">
        <v>0</v>
      </c>
      <c r="AX1026" s="67">
        <v>0</v>
      </c>
      <c r="AY1026" s="67">
        <v>0</v>
      </c>
      <c r="AZ1026" s="67">
        <v>0</v>
      </c>
      <c r="BA1026" s="67">
        <v>0</v>
      </c>
      <c r="BB1026" s="67">
        <v>0</v>
      </c>
    </row>
    <row r="1027" spans="1:54" ht="14.85" customHeight="1" x14ac:dyDescent="0.25">
      <c r="A1027" s="6" t="s">
        <v>4566</v>
      </c>
      <c r="B1027" s="2"/>
      <c r="C1027" s="6" t="s">
        <v>7608</v>
      </c>
      <c r="D1027" s="6"/>
      <c r="E1027" s="6"/>
      <c r="F1027" s="15"/>
      <c r="G1027" s="21" t="s">
        <v>4512</v>
      </c>
      <c r="H1027" s="6">
        <v>1</v>
      </c>
      <c r="I1027" s="6">
        <v>0</v>
      </c>
      <c r="J1027" s="6">
        <v>1000</v>
      </c>
      <c r="L1027" s="15" t="s">
        <v>6442</v>
      </c>
      <c r="M1027" s="33"/>
      <c r="N1027" s="69">
        <v>0</v>
      </c>
      <c r="O1027" s="69">
        <v>0</v>
      </c>
      <c r="P1027" s="69">
        <v>0</v>
      </c>
      <c r="Q1027" s="69">
        <v>0</v>
      </c>
      <c r="R1027" s="69">
        <v>0</v>
      </c>
      <c r="S1027" s="69">
        <v>0</v>
      </c>
      <c r="T1027" s="69">
        <v>0</v>
      </c>
      <c r="U1027" s="69">
        <v>0</v>
      </c>
      <c r="V1027" s="69">
        <v>0</v>
      </c>
      <c r="W1027" s="69">
        <v>0</v>
      </c>
      <c r="X1027" s="69">
        <v>0</v>
      </c>
      <c r="Y1027" s="69">
        <v>0</v>
      </c>
      <c r="Z1027" s="69">
        <v>0</v>
      </c>
      <c r="AA1027" s="69">
        <v>0</v>
      </c>
      <c r="AB1027" s="69">
        <v>0</v>
      </c>
      <c r="AC1027" s="69">
        <v>0</v>
      </c>
      <c r="AD1027" s="67">
        <v>0</v>
      </c>
      <c r="AE1027" s="67">
        <v>0</v>
      </c>
      <c r="AF1027" s="67">
        <v>0</v>
      </c>
      <c r="AG1027" s="67">
        <v>0</v>
      </c>
      <c r="AH1027" s="69">
        <v>0</v>
      </c>
      <c r="AI1027" s="67">
        <v>0</v>
      </c>
      <c r="AJ1027" s="69">
        <v>0</v>
      </c>
      <c r="AK1027" s="67">
        <v>0</v>
      </c>
      <c r="AL1027" s="67">
        <v>0</v>
      </c>
      <c r="AM1027" s="67">
        <v>0</v>
      </c>
      <c r="AN1027" s="67">
        <v>0</v>
      </c>
      <c r="AO1027" s="67">
        <v>0</v>
      </c>
      <c r="AP1027" s="67">
        <v>0</v>
      </c>
      <c r="AQ1027" s="67">
        <v>0</v>
      </c>
      <c r="AR1027" s="67">
        <v>0</v>
      </c>
      <c r="AS1027" s="67">
        <v>0</v>
      </c>
      <c r="AT1027" s="67">
        <v>0</v>
      </c>
      <c r="AU1027" s="67">
        <v>0</v>
      </c>
      <c r="AV1027" s="67">
        <v>0</v>
      </c>
      <c r="AW1027" s="67">
        <v>0</v>
      </c>
      <c r="AX1027" s="67">
        <v>0</v>
      </c>
      <c r="AY1027" s="67">
        <v>0</v>
      </c>
      <c r="AZ1027" s="67">
        <v>0</v>
      </c>
      <c r="BA1027" s="67">
        <v>0</v>
      </c>
      <c r="BB1027" s="67">
        <v>0</v>
      </c>
    </row>
    <row r="1028" spans="1:54" ht="14.85" customHeight="1" x14ac:dyDescent="0.25">
      <c r="A1028" s="6" t="s">
        <v>4686</v>
      </c>
      <c r="B1028" s="2"/>
      <c r="C1028" s="6" t="s">
        <v>7609</v>
      </c>
      <c r="D1028" s="6"/>
      <c r="E1028" s="6"/>
      <c r="F1028" s="15"/>
      <c r="G1028" s="21" t="s">
        <v>4512</v>
      </c>
      <c r="H1028" s="6">
        <v>1</v>
      </c>
      <c r="I1028" s="6">
        <v>0</v>
      </c>
      <c r="J1028" s="6">
        <v>1000</v>
      </c>
      <c r="L1028" s="15" t="s">
        <v>6443</v>
      </c>
      <c r="M1028" s="33"/>
      <c r="N1028" s="69">
        <v>0</v>
      </c>
      <c r="O1028" s="69">
        <v>0</v>
      </c>
      <c r="P1028" s="69">
        <v>0</v>
      </c>
      <c r="Q1028" s="69">
        <v>0</v>
      </c>
      <c r="R1028" s="69">
        <v>4.4880252529829684E-3</v>
      </c>
      <c r="S1028" s="69">
        <v>6.4460903930503174E-2</v>
      </c>
      <c r="T1028" s="69">
        <v>0</v>
      </c>
      <c r="U1028" s="69">
        <v>2.1088025267233294E-2</v>
      </c>
      <c r="V1028" s="69">
        <v>0</v>
      </c>
      <c r="W1028" s="69">
        <v>0</v>
      </c>
      <c r="X1028" s="69">
        <v>0</v>
      </c>
      <c r="Y1028" s="69">
        <v>0</v>
      </c>
      <c r="Z1028" s="69">
        <v>0</v>
      </c>
      <c r="AA1028" s="69">
        <v>0.81346090392972303</v>
      </c>
      <c r="AB1028" s="69">
        <v>0.10508802525294392</v>
      </c>
      <c r="AC1028" s="69">
        <v>0</v>
      </c>
      <c r="AD1028" s="67">
        <v>0</v>
      </c>
      <c r="AE1028" s="67">
        <v>0</v>
      </c>
      <c r="AF1028" s="67">
        <v>0</v>
      </c>
      <c r="AG1028" s="67">
        <v>0</v>
      </c>
      <c r="AH1028" s="69">
        <v>0</v>
      </c>
      <c r="AI1028" s="67">
        <v>0</v>
      </c>
      <c r="AJ1028" s="69">
        <v>0</v>
      </c>
      <c r="AK1028" s="67">
        <v>0</v>
      </c>
      <c r="AL1028" s="67">
        <v>0</v>
      </c>
      <c r="AM1028" s="67">
        <v>0</v>
      </c>
      <c r="AN1028" s="67">
        <v>0</v>
      </c>
      <c r="AO1028" s="67">
        <v>0</v>
      </c>
      <c r="AP1028" s="67">
        <v>0</v>
      </c>
      <c r="AQ1028" s="67">
        <v>0</v>
      </c>
      <c r="AR1028" s="67">
        <v>0</v>
      </c>
      <c r="AS1028" s="67">
        <v>0</v>
      </c>
      <c r="AT1028" s="67">
        <v>0</v>
      </c>
      <c r="AU1028" s="67">
        <v>0</v>
      </c>
      <c r="AV1028" s="67">
        <v>-5.5542983407042001E-12</v>
      </c>
      <c r="AW1028" s="67">
        <v>-6.8890995338910521E-12</v>
      </c>
      <c r="AX1028" s="67">
        <v>2.3281749791936868E-12</v>
      </c>
      <c r="AY1028" s="67">
        <v>1.2054439044173471E-11</v>
      </c>
      <c r="AZ1028" s="67">
        <v>-1.1493497126258134E-11</v>
      </c>
      <c r="BA1028" s="67">
        <v>0</v>
      </c>
      <c r="BB1028" s="67">
        <v>1.4118775593097155E-12</v>
      </c>
    </row>
    <row r="1029" spans="1:54" ht="14.85" customHeight="1" x14ac:dyDescent="0.25">
      <c r="A1029" s="6" t="s">
        <v>4587</v>
      </c>
      <c r="B1029" s="6" t="s">
        <v>4567</v>
      </c>
      <c r="C1029" s="6" t="s">
        <v>7610</v>
      </c>
      <c r="D1029" s="6"/>
      <c r="E1029" s="6"/>
      <c r="F1029" s="15"/>
      <c r="G1029" s="12" t="s">
        <v>4569</v>
      </c>
      <c r="H1029" s="6">
        <v>1</v>
      </c>
      <c r="I1029" s="6">
        <v>-1000</v>
      </c>
      <c r="J1029" s="6">
        <v>1000</v>
      </c>
      <c r="K1029" s="13" t="s">
        <v>5288</v>
      </c>
      <c r="L1029" s="15" t="s">
        <v>6444</v>
      </c>
      <c r="M1029" s="33"/>
      <c r="N1029" s="69">
        <v>0.66642455364888065</v>
      </c>
      <c r="O1029" s="69">
        <v>0.61958955364889334</v>
      </c>
      <c r="P1029" s="69">
        <v>0.82330455364888167</v>
      </c>
      <c r="Q1029" s="69">
        <v>0.60560271349345385</v>
      </c>
      <c r="R1029" s="69">
        <v>0</v>
      </c>
      <c r="S1029" s="69">
        <v>0</v>
      </c>
      <c r="T1029" s="69">
        <v>3.7945536483903197E-3</v>
      </c>
      <c r="U1029" s="69">
        <v>0</v>
      </c>
      <c r="V1029" s="69">
        <v>0</v>
      </c>
      <c r="W1029" s="69">
        <v>0.36714271349342198</v>
      </c>
      <c r="X1029" s="69">
        <v>0.4544927134934369</v>
      </c>
      <c r="Y1029" s="69">
        <v>0.41191955364888599</v>
      </c>
      <c r="Z1029" s="69">
        <v>0.43797771349341019</v>
      </c>
      <c r="AA1029" s="69">
        <v>0</v>
      </c>
      <c r="AB1029" s="69">
        <v>0</v>
      </c>
      <c r="AC1029" s="69">
        <v>2.3777134941838085E-3</v>
      </c>
      <c r="AD1029" s="67">
        <v>0</v>
      </c>
      <c r="AE1029" s="67">
        <v>0</v>
      </c>
      <c r="AF1029" s="67">
        <v>0</v>
      </c>
      <c r="AG1029" s="67">
        <v>0</v>
      </c>
      <c r="AH1029" s="69">
        <v>0</v>
      </c>
      <c r="AI1029" s="67">
        <v>0</v>
      </c>
      <c r="AJ1029" s="69">
        <v>0</v>
      </c>
      <c r="AK1029" s="67">
        <v>0</v>
      </c>
      <c r="AL1029" s="67">
        <v>0</v>
      </c>
      <c r="AM1029" s="67">
        <v>0</v>
      </c>
      <c r="AN1029" s="67">
        <v>0</v>
      </c>
      <c r="AO1029" s="67">
        <v>0</v>
      </c>
      <c r="AP1029" s="67">
        <v>0</v>
      </c>
      <c r="AQ1029" s="67">
        <v>0</v>
      </c>
      <c r="AR1029" s="67">
        <v>0</v>
      </c>
      <c r="AS1029" s="67">
        <v>0</v>
      </c>
      <c r="AT1029" s="67">
        <v>0</v>
      </c>
      <c r="AU1029" s="67">
        <v>0</v>
      </c>
      <c r="AV1029" s="67">
        <v>0</v>
      </c>
      <c r="AW1029" s="67">
        <v>0</v>
      </c>
      <c r="AX1029" s="67">
        <v>0</v>
      </c>
      <c r="AY1029" s="67">
        <v>0</v>
      </c>
      <c r="AZ1029" s="67">
        <v>0</v>
      </c>
      <c r="BA1029" s="67">
        <v>0</v>
      </c>
      <c r="BB1029" s="67">
        <v>0</v>
      </c>
    </row>
    <row r="1030" spans="1:54" ht="14.85" customHeight="1" x14ac:dyDescent="0.25">
      <c r="A1030" s="6" t="s">
        <v>4588</v>
      </c>
      <c r="B1030" s="6" t="s">
        <v>4568</v>
      </c>
      <c r="C1030" s="6" t="s">
        <v>7611</v>
      </c>
      <c r="D1030" s="6"/>
      <c r="E1030" s="6"/>
      <c r="F1030" s="15"/>
      <c r="G1030" s="12" t="s">
        <v>4569</v>
      </c>
      <c r="H1030" s="6">
        <v>1</v>
      </c>
      <c r="I1030" s="6">
        <v>-1000</v>
      </c>
      <c r="J1030" s="6">
        <v>1000</v>
      </c>
      <c r="K1030" s="13" t="s">
        <v>5289</v>
      </c>
      <c r="L1030" s="15" t="s">
        <v>6445</v>
      </c>
      <c r="M1030" s="33"/>
      <c r="N1030" s="69">
        <v>0.66642455364888065</v>
      </c>
      <c r="O1030" s="69">
        <v>0.61958955364889334</v>
      </c>
      <c r="P1030" s="69">
        <v>0.82330455364888167</v>
      </c>
      <c r="Q1030" s="69">
        <v>0.60560271349345385</v>
      </c>
      <c r="R1030" s="69">
        <v>0</v>
      </c>
      <c r="S1030" s="69">
        <v>0</v>
      </c>
      <c r="T1030" s="69">
        <v>3.7945536483903197E-3</v>
      </c>
      <c r="U1030" s="69">
        <v>0</v>
      </c>
      <c r="V1030" s="69">
        <v>0</v>
      </c>
      <c r="W1030" s="69">
        <v>0.36714271349342198</v>
      </c>
      <c r="X1030" s="69">
        <v>0.4544927134934369</v>
      </c>
      <c r="Y1030" s="69">
        <v>0.41191955364888599</v>
      </c>
      <c r="Z1030" s="69">
        <v>0.43797771349341019</v>
      </c>
      <c r="AA1030" s="69">
        <v>0</v>
      </c>
      <c r="AB1030" s="69">
        <v>0</v>
      </c>
      <c r="AC1030" s="69">
        <v>2.3777134941838085E-3</v>
      </c>
      <c r="AD1030" s="67">
        <v>0</v>
      </c>
      <c r="AE1030" s="67">
        <v>0</v>
      </c>
      <c r="AF1030" s="67">
        <v>0</v>
      </c>
      <c r="AG1030" s="67">
        <v>0</v>
      </c>
      <c r="AH1030" s="69">
        <v>0</v>
      </c>
      <c r="AI1030" s="67">
        <v>0</v>
      </c>
      <c r="AJ1030" s="69">
        <v>0</v>
      </c>
      <c r="AK1030" s="67">
        <v>0</v>
      </c>
      <c r="AL1030" s="67">
        <v>0</v>
      </c>
      <c r="AM1030" s="67">
        <v>0</v>
      </c>
      <c r="AN1030" s="67">
        <v>0</v>
      </c>
      <c r="AO1030" s="67">
        <v>0</v>
      </c>
      <c r="AP1030" s="67">
        <v>0</v>
      </c>
      <c r="AQ1030" s="67">
        <v>0</v>
      </c>
      <c r="AR1030" s="67">
        <v>0</v>
      </c>
      <c r="AS1030" s="67">
        <v>0</v>
      </c>
      <c r="AT1030" s="67">
        <v>0</v>
      </c>
      <c r="AU1030" s="67">
        <v>0</v>
      </c>
      <c r="AV1030" s="67">
        <v>0</v>
      </c>
      <c r="AW1030" s="67">
        <v>0</v>
      </c>
      <c r="AX1030" s="67">
        <v>0</v>
      </c>
      <c r="AY1030" s="67">
        <v>0</v>
      </c>
      <c r="AZ1030" s="67">
        <v>0</v>
      </c>
      <c r="BA1030" s="67">
        <v>0</v>
      </c>
      <c r="BB1030" s="67">
        <v>0</v>
      </c>
    </row>
    <row r="1031" spans="1:54" ht="14.85" customHeight="1" x14ac:dyDescent="0.25">
      <c r="A1031" s="6" t="s">
        <v>4600</v>
      </c>
      <c r="C1031" s="6" t="s">
        <v>7612</v>
      </c>
      <c r="D1031" s="6"/>
      <c r="E1031" s="6"/>
      <c r="F1031" s="15"/>
      <c r="H1031" s="6">
        <v>1</v>
      </c>
      <c r="I1031" s="6">
        <v>0</v>
      </c>
      <c r="J1031" s="6">
        <v>1000</v>
      </c>
      <c r="L1031" s="15" t="s">
        <v>6446</v>
      </c>
      <c r="M1031" s="33"/>
      <c r="N1031" s="69">
        <v>0</v>
      </c>
      <c r="O1031" s="69">
        <v>0</v>
      </c>
      <c r="P1031" s="69">
        <v>0</v>
      </c>
      <c r="Q1031" s="69">
        <v>0</v>
      </c>
      <c r="R1031" s="69">
        <v>0</v>
      </c>
      <c r="S1031" s="69">
        <v>0</v>
      </c>
      <c r="T1031" s="69">
        <v>0</v>
      </c>
      <c r="U1031" s="69">
        <v>0</v>
      </c>
      <c r="V1031" s="69">
        <v>0</v>
      </c>
      <c r="W1031" s="69">
        <v>0</v>
      </c>
      <c r="X1031" s="69">
        <v>0</v>
      </c>
      <c r="Y1031" s="69">
        <v>0</v>
      </c>
      <c r="Z1031" s="69">
        <v>0</v>
      </c>
      <c r="AA1031" s="69">
        <v>0</v>
      </c>
      <c r="AB1031" s="69">
        <v>0</v>
      </c>
      <c r="AC1031" s="69">
        <v>0</v>
      </c>
      <c r="AD1031" s="67">
        <v>0</v>
      </c>
      <c r="AE1031" s="67">
        <v>0</v>
      </c>
      <c r="AF1031" s="67">
        <v>0</v>
      </c>
      <c r="AG1031" s="67">
        <v>0</v>
      </c>
      <c r="AH1031" s="69">
        <v>0</v>
      </c>
      <c r="AI1031" s="67">
        <v>0</v>
      </c>
      <c r="AJ1031" s="69">
        <v>0</v>
      </c>
      <c r="AK1031" s="67">
        <v>0</v>
      </c>
      <c r="AL1031" s="67">
        <v>0</v>
      </c>
      <c r="AM1031" s="67">
        <v>0</v>
      </c>
      <c r="AN1031" s="67">
        <v>0</v>
      </c>
      <c r="AO1031" s="67">
        <v>0</v>
      </c>
      <c r="AP1031" s="67">
        <v>0</v>
      </c>
      <c r="AQ1031" s="67">
        <v>0</v>
      </c>
      <c r="AR1031" s="67">
        <v>0</v>
      </c>
      <c r="AS1031" s="67">
        <v>0</v>
      </c>
      <c r="AT1031" s="67">
        <v>0</v>
      </c>
      <c r="AU1031" s="67">
        <v>0</v>
      </c>
      <c r="AV1031" s="67">
        <v>0</v>
      </c>
      <c r="AW1031" s="67">
        <v>0</v>
      </c>
      <c r="AX1031" s="67">
        <v>0</v>
      </c>
      <c r="AY1031" s="67">
        <v>0</v>
      </c>
      <c r="AZ1031" s="67">
        <v>0</v>
      </c>
      <c r="BA1031" s="67">
        <v>0</v>
      </c>
      <c r="BB1031" s="67">
        <v>0</v>
      </c>
    </row>
    <row r="1032" spans="1:54" ht="14.85" customHeight="1" x14ac:dyDescent="0.25">
      <c r="A1032" s="6" t="s">
        <v>4621</v>
      </c>
      <c r="C1032" s="6" t="s">
        <v>7613</v>
      </c>
      <c r="D1032" s="6"/>
      <c r="E1032" s="6"/>
      <c r="F1032" s="15"/>
      <c r="G1032" s="12" t="s">
        <v>4594</v>
      </c>
      <c r="H1032" s="6">
        <v>1</v>
      </c>
      <c r="I1032" s="6">
        <v>-1000</v>
      </c>
      <c r="J1032" s="6">
        <v>1000</v>
      </c>
      <c r="L1032" s="15" t="s">
        <v>6447</v>
      </c>
      <c r="M1032" s="33"/>
      <c r="N1032" s="69">
        <v>4.1000000000000002E-2</v>
      </c>
      <c r="O1032" s="69">
        <v>4.1000000000000002E-2</v>
      </c>
      <c r="P1032" s="69">
        <v>4.1000000000000002E-2</v>
      </c>
      <c r="Q1032" s="69">
        <v>4.2000000000000003E-2</v>
      </c>
      <c r="R1032" s="69">
        <v>4.1000000000000002E-2</v>
      </c>
      <c r="S1032" s="69">
        <v>4.2000000000000003E-2</v>
      </c>
      <c r="T1032" s="69">
        <v>4.1000000000000002E-2</v>
      </c>
      <c r="U1032" s="69">
        <v>4.1000000000000002E-2</v>
      </c>
      <c r="V1032" s="69">
        <v>4.1000000000000002E-2</v>
      </c>
      <c r="W1032" s="69">
        <v>4.2000000000000003E-2</v>
      </c>
      <c r="X1032" s="69">
        <v>4.2000000000000003E-2</v>
      </c>
      <c r="Y1032" s="69">
        <v>4.1000000000000002E-2</v>
      </c>
      <c r="Z1032" s="69">
        <v>4.2000000000000003E-2</v>
      </c>
      <c r="AA1032" s="69">
        <v>4.2000000000000003E-2</v>
      </c>
      <c r="AB1032" s="69">
        <v>4.1000000000000002E-2</v>
      </c>
      <c r="AC1032" s="69">
        <v>4.2000000000000003E-2</v>
      </c>
      <c r="AD1032" s="67">
        <v>4.2000000000000003E-2</v>
      </c>
      <c r="AE1032" s="67">
        <v>4.2000000000000003E-2</v>
      </c>
      <c r="AF1032" s="67">
        <v>4.2999999999999997E-2</v>
      </c>
      <c r="AG1032" s="67">
        <v>8.0962854040762977E-2</v>
      </c>
      <c r="AH1032" s="69">
        <v>7.8882895450874457E-2</v>
      </c>
      <c r="AI1032" s="67">
        <v>9.0121080412359333E-2</v>
      </c>
      <c r="AJ1032" s="69">
        <v>7.9325960383812344E-2</v>
      </c>
      <c r="AK1032" s="67">
        <v>4.819672450616963E-2</v>
      </c>
      <c r="AL1032" s="67">
        <v>4.6449951352542485E-2</v>
      </c>
      <c r="AM1032" s="67">
        <v>4.7276585801910187E-2</v>
      </c>
      <c r="AN1032" s="67">
        <v>7.1436971953971806E-2</v>
      </c>
      <c r="AO1032" s="67">
        <v>7.4777917027063268E-2</v>
      </c>
      <c r="AP1032" s="67">
        <v>7.4496017186220342E-2</v>
      </c>
      <c r="AQ1032" s="67">
        <v>7.4571237456098061E-2</v>
      </c>
      <c r="AR1032" s="67">
        <v>5.1578964870259369E-2</v>
      </c>
      <c r="AS1032" s="67">
        <v>5.0158898069071256E-2</v>
      </c>
      <c r="AT1032" s="67">
        <v>5.0917602611320945E-2</v>
      </c>
      <c r="AU1032" s="67">
        <v>5.116476842499651E-2</v>
      </c>
      <c r="AV1032" s="67">
        <v>4.6763224587721197E-2</v>
      </c>
      <c r="AW1032" s="67">
        <v>4.4456295045847583E-2</v>
      </c>
      <c r="AX1032" s="67">
        <v>4.5931050208309898E-2</v>
      </c>
      <c r="AY1032" s="67">
        <v>4.6379924021152874E-2</v>
      </c>
      <c r="AZ1032" s="67">
        <v>4.5063512640581393E-2</v>
      </c>
      <c r="BA1032" s="67">
        <v>4.561180900770978E-2</v>
      </c>
      <c r="BB1032" s="67">
        <v>4.5861065822236924E-2</v>
      </c>
    </row>
    <row r="1033" spans="1:54" ht="14.85" customHeight="1" x14ac:dyDescent="0.25">
      <c r="A1033" s="6" t="s">
        <v>4579</v>
      </c>
      <c r="C1033" s="6" t="s">
        <v>7614</v>
      </c>
      <c r="D1033" s="6"/>
      <c r="E1033" s="6"/>
      <c r="F1033" s="15"/>
      <c r="G1033" s="12" t="s">
        <v>4687</v>
      </c>
      <c r="H1033" s="6">
        <v>0</v>
      </c>
      <c r="I1033" s="6">
        <v>0</v>
      </c>
      <c r="J1033" s="6">
        <v>1000</v>
      </c>
      <c r="L1033" s="7" t="s">
        <v>6448</v>
      </c>
      <c r="M1033" s="33"/>
      <c r="N1033" s="69">
        <v>1.0659999999999999E-3</v>
      </c>
      <c r="O1033" s="69">
        <v>1.0659999999999999E-3</v>
      </c>
      <c r="P1033" s="69">
        <v>1.0659999999999999E-3</v>
      </c>
      <c r="Q1033" s="69">
        <v>1.0920000000000001E-3</v>
      </c>
      <c r="R1033" s="69">
        <v>1.0659999999999999E-3</v>
      </c>
      <c r="S1033" s="69">
        <v>1.0920000000000001E-3</v>
      </c>
      <c r="T1033" s="69">
        <v>1.0659999999999999E-3</v>
      </c>
      <c r="U1033" s="69">
        <v>1.0659999999999999E-3</v>
      </c>
      <c r="V1033" s="69">
        <v>1.0659999999999999E-3</v>
      </c>
      <c r="W1033" s="69">
        <v>1.0920000000000001E-3</v>
      </c>
      <c r="X1033" s="69">
        <v>1.0920000000000001E-3</v>
      </c>
      <c r="Y1033" s="69">
        <v>1.0659999999999999E-3</v>
      </c>
      <c r="Z1033" s="69">
        <v>1.0920000000000001E-3</v>
      </c>
      <c r="AA1033" s="69">
        <v>1.0920000000000001E-3</v>
      </c>
      <c r="AB1033" s="69">
        <v>1.0659999999999999E-3</v>
      </c>
      <c r="AC1033" s="69">
        <v>1.0920000000000001E-3</v>
      </c>
      <c r="AD1033" s="67">
        <v>1.0920000000000001E-3</v>
      </c>
      <c r="AE1033" s="67">
        <v>1.0920000000000001E-3</v>
      </c>
      <c r="AF1033" s="67">
        <v>1.1179999999999999E-3</v>
      </c>
      <c r="AG1033" s="67">
        <v>2.1050342050598372E-3</v>
      </c>
      <c r="AH1033" s="69">
        <v>2.050955281722736E-3</v>
      </c>
      <c r="AI1033" s="67">
        <v>2.3431480907213425E-3</v>
      </c>
      <c r="AJ1033" s="69">
        <v>2.0624749699791208E-3</v>
      </c>
      <c r="AK1033" s="67">
        <v>1.2531148371604103E-3</v>
      </c>
      <c r="AL1033" s="67">
        <v>1.2076987351661045E-3</v>
      </c>
      <c r="AM1033" s="67">
        <v>1.2291912308496648E-3</v>
      </c>
      <c r="AN1033" s="67">
        <v>1.8573612708032668E-3</v>
      </c>
      <c r="AO1033" s="67">
        <v>1.9442258427036449E-3</v>
      </c>
      <c r="AP1033" s="67">
        <v>1.9368964468417288E-3</v>
      </c>
      <c r="AQ1033" s="67">
        <v>1.9388521738585495E-3</v>
      </c>
      <c r="AR1033" s="67">
        <v>1.3410530866267436E-3</v>
      </c>
      <c r="AS1033" s="67">
        <v>1.3041313497958527E-3</v>
      </c>
      <c r="AT1033" s="67">
        <v>1.3238576678943445E-3</v>
      </c>
      <c r="AU1033" s="67">
        <v>1.3302839790499091E-3</v>
      </c>
      <c r="AV1033" s="67">
        <v>1.2158438392807511E-3</v>
      </c>
      <c r="AW1033" s="67">
        <v>1.1558636711920371E-3</v>
      </c>
      <c r="AX1033" s="67">
        <v>1.1942073054160573E-3</v>
      </c>
      <c r="AY1033" s="67">
        <v>1.2058780245499748E-3</v>
      </c>
      <c r="AZ1033" s="67">
        <v>1.1716513286551163E-3</v>
      </c>
      <c r="BA1033" s="67">
        <v>1.1859070342004543E-3</v>
      </c>
      <c r="BB1033" s="67">
        <v>1.19238771137816E-3</v>
      </c>
    </row>
    <row r="1034" spans="1:54" ht="14.85" customHeight="1" x14ac:dyDescent="0.25">
      <c r="A1034" s="6" t="s">
        <v>4580</v>
      </c>
      <c r="C1034" s="6" t="s">
        <v>7615</v>
      </c>
      <c r="D1034" s="6"/>
      <c r="E1034" s="6"/>
      <c r="F1034" s="15"/>
      <c r="G1034" s="12" t="s">
        <v>4688</v>
      </c>
      <c r="H1034" s="6">
        <v>0</v>
      </c>
      <c r="I1034" s="6">
        <v>0</v>
      </c>
      <c r="J1034" s="6">
        <v>1000</v>
      </c>
      <c r="L1034" s="7" t="s">
        <v>6449</v>
      </c>
      <c r="M1034" s="33"/>
      <c r="N1034" s="69">
        <v>2.6855000000000004E-3</v>
      </c>
      <c r="O1034" s="69">
        <v>2.6855000000000004E-3</v>
      </c>
      <c r="P1034" s="69">
        <v>2.6855000000000004E-3</v>
      </c>
      <c r="Q1034" s="69">
        <v>2.7510000000000004E-3</v>
      </c>
      <c r="R1034" s="69">
        <v>2.6855000000000004E-3</v>
      </c>
      <c r="S1034" s="69">
        <v>2.7510000000000004E-3</v>
      </c>
      <c r="T1034" s="69">
        <v>2.6855000000000004E-3</v>
      </c>
      <c r="U1034" s="69">
        <v>2.6855000000000004E-3</v>
      </c>
      <c r="V1034" s="69">
        <v>2.6855000000000004E-3</v>
      </c>
      <c r="W1034" s="69">
        <v>2.7510000000000004E-3</v>
      </c>
      <c r="X1034" s="69">
        <v>2.7510000000000004E-3</v>
      </c>
      <c r="Y1034" s="69">
        <v>2.6855000000000004E-3</v>
      </c>
      <c r="Z1034" s="69">
        <v>2.7510000000000004E-3</v>
      </c>
      <c r="AA1034" s="69">
        <v>2.7510000000000004E-3</v>
      </c>
      <c r="AB1034" s="69">
        <v>2.6855000000000004E-3</v>
      </c>
      <c r="AC1034" s="69">
        <v>2.7510000000000004E-3</v>
      </c>
      <c r="AD1034" s="67">
        <v>2.7510000000000004E-3</v>
      </c>
      <c r="AE1034" s="67">
        <v>2.7510000000000004E-3</v>
      </c>
      <c r="AF1034" s="67">
        <v>2.8165E-3</v>
      </c>
      <c r="AG1034" s="67">
        <v>5.303066939669975E-3</v>
      </c>
      <c r="AH1034" s="69">
        <v>5.1668296520322775E-3</v>
      </c>
      <c r="AI1034" s="67">
        <v>5.9029307670095364E-3</v>
      </c>
      <c r="AJ1034" s="69">
        <v>5.1958504051397084E-3</v>
      </c>
      <c r="AK1034" s="67">
        <v>3.1568854551541109E-3</v>
      </c>
      <c r="AL1034" s="67">
        <v>3.0424718135915328E-3</v>
      </c>
      <c r="AM1034" s="67">
        <v>3.0966163700251173E-3</v>
      </c>
      <c r="AN1034" s="67">
        <v>4.6791216629851534E-3</v>
      </c>
      <c r="AO1034" s="67">
        <v>4.8979535652726438E-3</v>
      </c>
      <c r="AP1034" s="67">
        <v>4.8794891256974324E-3</v>
      </c>
      <c r="AQ1034" s="67">
        <v>4.8844160533744229E-3</v>
      </c>
      <c r="AR1034" s="67">
        <v>3.3784221990019888E-3</v>
      </c>
      <c r="AS1034" s="67">
        <v>3.2854078235241674E-3</v>
      </c>
      <c r="AT1034" s="67">
        <v>3.3351029710415219E-3</v>
      </c>
      <c r="AU1034" s="67">
        <v>3.3512923318372717E-3</v>
      </c>
      <c r="AV1034" s="67">
        <v>3.0629912104957386E-3</v>
      </c>
      <c r="AW1034" s="67">
        <v>2.9118873255030166E-3</v>
      </c>
      <c r="AX1034" s="67">
        <v>3.0084837886442985E-3</v>
      </c>
      <c r="AY1034" s="67">
        <v>3.0378850233855133E-3</v>
      </c>
      <c r="AZ1034" s="67">
        <v>2.9516600779580814E-3</v>
      </c>
      <c r="BA1034" s="67">
        <v>2.9875734900049909E-3</v>
      </c>
      <c r="BB1034" s="67">
        <v>3.0038998113565188E-3</v>
      </c>
    </row>
    <row r="1035" spans="1:54" ht="14.85" customHeight="1" x14ac:dyDescent="0.25">
      <c r="A1035" s="6" t="s">
        <v>4598</v>
      </c>
      <c r="C1035" s="6" t="s">
        <v>7616</v>
      </c>
      <c r="D1035" s="6"/>
      <c r="E1035" s="6"/>
      <c r="F1035" s="15"/>
      <c r="G1035" s="12" t="s">
        <v>4689</v>
      </c>
      <c r="H1035" s="6">
        <v>0</v>
      </c>
      <c r="I1035" s="6">
        <v>0</v>
      </c>
      <c r="J1035" s="6">
        <v>1000</v>
      </c>
      <c r="L1035" s="7" t="s">
        <v>6450</v>
      </c>
      <c r="M1035" s="33"/>
      <c r="N1035" s="69">
        <v>3.1159999999999998E-3</v>
      </c>
      <c r="O1035" s="69">
        <v>3.1159999999999998E-3</v>
      </c>
      <c r="P1035" s="69">
        <v>3.1159999999999998E-3</v>
      </c>
      <c r="Q1035" s="69">
        <v>3.192E-3</v>
      </c>
      <c r="R1035" s="69">
        <v>3.1159999999999998E-3</v>
      </c>
      <c r="S1035" s="69">
        <v>3.192E-3</v>
      </c>
      <c r="T1035" s="69">
        <v>3.1159999999999998E-3</v>
      </c>
      <c r="U1035" s="69">
        <v>3.1159999999999998E-3</v>
      </c>
      <c r="V1035" s="69">
        <v>3.1159999999999998E-3</v>
      </c>
      <c r="W1035" s="69">
        <v>3.192E-3</v>
      </c>
      <c r="X1035" s="69">
        <v>3.192E-3</v>
      </c>
      <c r="Y1035" s="69">
        <v>3.1159999999999998E-3</v>
      </c>
      <c r="Z1035" s="69">
        <v>3.192E-3</v>
      </c>
      <c r="AA1035" s="69">
        <v>3.192E-3</v>
      </c>
      <c r="AB1035" s="69">
        <v>3.1159999999999998E-3</v>
      </c>
      <c r="AC1035" s="69">
        <v>3.192E-3</v>
      </c>
      <c r="AD1035" s="67">
        <v>3.192E-3</v>
      </c>
      <c r="AE1035" s="67">
        <v>3.192E-3</v>
      </c>
      <c r="AF1035" s="67">
        <v>3.2679999999999996E-3</v>
      </c>
      <c r="AG1035" s="67">
        <v>6.1531769070979859E-3</v>
      </c>
      <c r="AH1035" s="69">
        <v>5.9951000542664582E-3</v>
      </c>
      <c r="AI1035" s="67">
        <v>6.8492021113393088E-3</v>
      </c>
      <c r="AJ1035" s="69">
        <v>6.0287729891697383E-3</v>
      </c>
      <c r="AK1035" s="67">
        <v>3.6629510624688918E-3</v>
      </c>
      <c r="AL1035" s="67">
        <v>3.5301963027932286E-3</v>
      </c>
      <c r="AM1035" s="67">
        <v>3.5930205209451743E-3</v>
      </c>
      <c r="AN1035" s="67">
        <v>5.4292098685018572E-3</v>
      </c>
      <c r="AO1035" s="67">
        <v>5.6831216940568079E-3</v>
      </c>
      <c r="AP1035" s="67">
        <v>5.6616973061527458E-3</v>
      </c>
      <c r="AQ1035" s="67">
        <v>5.6674140466634526E-3</v>
      </c>
      <c r="AR1035" s="67">
        <v>3.9200013301397118E-3</v>
      </c>
      <c r="AS1035" s="67">
        <v>3.8120762532494155E-3</v>
      </c>
      <c r="AT1035" s="67">
        <v>3.8697377984603918E-3</v>
      </c>
      <c r="AU1035" s="67">
        <v>3.8885224002997345E-3</v>
      </c>
      <c r="AV1035" s="67">
        <v>3.5540050686668108E-3</v>
      </c>
      <c r="AW1035" s="67">
        <v>3.3786784234844163E-3</v>
      </c>
      <c r="AX1035" s="67">
        <v>3.490759815831552E-3</v>
      </c>
      <c r="AY1035" s="67">
        <v>3.5248742256076184E-3</v>
      </c>
      <c r="AZ1035" s="67">
        <v>3.424826960684186E-3</v>
      </c>
      <c r="BA1035" s="67">
        <v>3.4664974845859432E-3</v>
      </c>
      <c r="BB1035" s="67">
        <v>3.4854410024900062E-3</v>
      </c>
    </row>
    <row r="1036" spans="1:54" ht="14.85" customHeight="1" x14ac:dyDescent="0.25">
      <c r="A1036" s="6" t="s">
        <v>4595</v>
      </c>
      <c r="C1036" s="6" t="s">
        <v>7617</v>
      </c>
      <c r="D1036" s="6"/>
      <c r="E1036" s="6"/>
      <c r="F1036" s="15"/>
      <c r="G1036" s="12" t="s">
        <v>4596</v>
      </c>
      <c r="H1036" s="6">
        <v>0</v>
      </c>
      <c r="I1036" s="6">
        <v>0</v>
      </c>
      <c r="J1036" s="6">
        <v>1000</v>
      </c>
      <c r="L1036" s="7" t="s">
        <v>6451</v>
      </c>
      <c r="M1036" s="33"/>
      <c r="N1036" s="69">
        <v>4.3530520000000031E-3</v>
      </c>
      <c r="O1036" s="69">
        <v>4.3530520000000031E-3</v>
      </c>
      <c r="P1036" s="69">
        <v>4.3530520000000031E-3</v>
      </c>
      <c r="Q1036" s="69">
        <v>4.4592239999999977E-3</v>
      </c>
      <c r="R1036" s="69">
        <v>4.3530520000000031E-3</v>
      </c>
      <c r="S1036" s="69">
        <v>4.4592239999999977E-3</v>
      </c>
      <c r="T1036" s="69">
        <v>4.3530520000000031E-3</v>
      </c>
      <c r="U1036" s="69">
        <v>4.3530520000000031E-3</v>
      </c>
      <c r="V1036" s="69">
        <v>4.3530520000000031E-3</v>
      </c>
      <c r="W1036" s="69">
        <v>4.4592239999999977E-3</v>
      </c>
      <c r="X1036" s="69">
        <v>4.4592239999999977E-3</v>
      </c>
      <c r="Y1036" s="69">
        <v>4.3530520000000031E-3</v>
      </c>
      <c r="Z1036" s="69">
        <v>4.4592239999999977E-3</v>
      </c>
      <c r="AA1036" s="69">
        <v>4.4592239999999977E-3</v>
      </c>
      <c r="AB1036" s="69">
        <v>4.3530520000000031E-3</v>
      </c>
      <c r="AC1036" s="69">
        <v>4.4592239999999977E-3</v>
      </c>
      <c r="AD1036" s="67">
        <v>4.4592239999999977E-3</v>
      </c>
      <c r="AE1036" s="67">
        <v>4.4592239999999977E-3</v>
      </c>
      <c r="AF1036" s="67">
        <v>4.5653959999999993E-3</v>
      </c>
      <c r="AG1036" s="67">
        <v>8.5959881392158807E-3</v>
      </c>
      <c r="AH1036" s="69">
        <v>8.3751547758102451E-3</v>
      </c>
      <c r="AI1036" s="67">
        <v>9.5683353495410184E-3</v>
      </c>
      <c r="AJ1036" s="69">
        <v>8.422195865870119E-3</v>
      </c>
      <c r="AK1036" s="67">
        <v>5.1171426342690382E-3</v>
      </c>
      <c r="AL1036" s="67">
        <v>4.9316842350021414E-3</v>
      </c>
      <c r="AM1036" s="67">
        <v>5.0194496677604117E-3</v>
      </c>
      <c r="AN1036" s="67">
        <v>7.5846061862970965E-3</v>
      </c>
      <c r="AO1036" s="67">
        <v>7.9393210065973607E-3</v>
      </c>
      <c r="AP1036" s="67">
        <v>7.9093911366953859E-3</v>
      </c>
      <c r="AQ1036" s="67">
        <v>7.9173774231888483E-3</v>
      </c>
      <c r="AR1036" s="67">
        <v>5.4762418582051803E-3</v>
      </c>
      <c r="AS1036" s="67">
        <v>5.3254705257894386E-3</v>
      </c>
      <c r="AT1036" s="67">
        <v>5.4060237044491685E-3</v>
      </c>
      <c r="AU1036" s="67">
        <v>5.4322657932187254E-3</v>
      </c>
      <c r="AV1036" s="67">
        <v>4.9649450809275339E-3</v>
      </c>
      <c r="AW1036" s="67">
        <v>4.7200137576077286E-3</v>
      </c>
      <c r="AX1036" s="67">
        <v>4.876591462716677E-3</v>
      </c>
      <c r="AY1036" s="67">
        <v>4.9242492931738449E-3</v>
      </c>
      <c r="AZ1036" s="67">
        <v>4.7844832640758089E-3</v>
      </c>
      <c r="BA1036" s="67">
        <v>4.8426969859665658E-3</v>
      </c>
      <c r="BB1036" s="67">
        <v>4.8691610804785374E-3</v>
      </c>
    </row>
    <row r="1037" spans="1:54" ht="14.85" customHeight="1" x14ac:dyDescent="0.25">
      <c r="A1037" s="6" t="s">
        <v>4597</v>
      </c>
      <c r="C1037" s="6" t="s">
        <v>7618</v>
      </c>
      <c r="D1037" s="6"/>
      <c r="E1037" s="6"/>
      <c r="F1037" s="15"/>
      <c r="G1037" s="12" t="s">
        <v>4596</v>
      </c>
      <c r="H1037" s="6">
        <v>0</v>
      </c>
      <c r="I1037" s="6">
        <v>0</v>
      </c>
      <c r="J1037" s="6">
        <v>1000</v>
      </c>
      <c r="L1037" s="7" t="s">
        <v>6452</v>
      </c>
      <c r="M1037" s="33"/>
      <c r="N1037" s="69">
        <v>4.3530520000000031E-3</v>
      </c>
      <c r="O1037" s="69">
        <v>4.3530520000000031E-3</v>
      </c>
      <c r="P1037" s="69">
        <v>4.3530520000000031E-3</v>
      </c>
      <c r="Q1037" s="69">
        <v>4.4592239999999977E-3</v>
      </c>
      <c r="R1037" s="69">
        <v>4.3530520000000031E-3</v>
      </c>
      <c r="S1037" s="69">
        <v>4.4592239999999977E-3</v>
      </c>
      <c r="T1037" s="69">
        <v>4.3530520000000031E-3</v>
      </c>
      <c r="U1037" s="69">
        <v>4.3530520000000031E-3</v>
      </c>
      <c r="V1037" s="69">
        <v>4.3530520000000031E-3</v>
      </c>
      <c r="W1037" s="69">
        <v>4.4592239999999977E-3</v>
      </c>
      <c r="X1037" s="69">
        <v>4.4592239999999977E-3</v>
      </c>
      <c r="Y1037" s="69">
        <v>4.3530520000000031E-3</v>
      </c>
      <c r="Z1037" s="69">
        <v>4.4592239999999977E-3</v>
      </c>
      <c r="AA1037" s="69">
        <v>4.4592239999999977E-3</v>
      </c>
      <c r="AB1037" s="69">
        <v>4.3530520000000031E-3</v>
      </c>
      <c r="AC1037" s="69">
        <v>4.4592239999999977E-3</v>
      </c>
      <c r="AD1037" s="67">
        <v>4.4592239999999977E-3</v>
      </c>
      <c r="AE1037" s="67">
        <v>4.4592239999999977E-3</v>
      </c>
      <c r="AF1037" s="67">
        <v>4.5653959999999993E-3</v>
      </c>
      <c r="AG1037" s="67">
        <v>8.5959881392158807E-3</v>
      </c>
      <c r="AH1037" s="69">
        <v>8.3751547758102451E-3</v>
      </c>
      <c r="AI1037" s="67">
        <v>9.5683353495410184E-3</v>
      </c>
      <c r="AJ1037" s="69">
        <v>8.422195865870119E-3</v>
      </c>
      <c r="AK1037" s="67">
        <v>5.1171426342690382E-3</v>
      </c>
      <c r="AL1037" s="67">
        <v>4.9316842350021414E-3</v>
      </c>
      <c r="AM1037" s="67">
        <v>5.0194496677604117E-3</v>
      </c>
      <c r="AN1037" s="67">
        <v>7.5846061862970965E-3</v>
      </c>
      <c r="AO1037" s="67">
        <v>7.9393210065973607E-3</v>
      </c>
      <c r="AP1037" s="67">
        <v>7.9093911366953859E-3</v>
      </c>
      <c r="AQ1037" s="67">
        <v>7.9173774231888483E-3</v>
      </c>
      <c r="AR1037" s="67">
        <v>5.4762418582051803E-3</v>
      </c>
      <c r="AS1037" s="67">
        <v>5.3254705257894386E-3</v>
      </c>
      <c r="AT1037" s="67">
        <v>5.4060237044491685E-3</v>
      </c>
      <c r="AU1037" s="67">
        <v>5.4322657932187254E-3</v>
      </c>
      <c r="AV1037" s="67">
        <v>4.9649450809275339E-3</v>
      </c>
      <c r="AW1037" s="67">
        <v>4.7200137576077286E-3</v>
      </c>
      <c r="AX1037" s="67">
        <v>4.876591462716677E-3</v>
      </c>
      <c r="AY1037" s="67">
        <v>4.9242492931738449E-3</v>
      </c>
      <c r="AZ1037" s="67">
        <v>4.7844832640758089E-3</v>
      </c>
      <c r="BA1037" s="67">
        <v>4.8426969859665658E-3</v>
      </c>
      <c r="BB1037" s="67">
        <v>4.8691610804785374E-3</v>
      </c>
    </row>
    <row r="1038" spans="1:54" ht="14.85" customHeight="1" x14ac:dyDescent="0.25">
      <c r="A1038" s="6" t="s">
        <v>4622</v>
      </c>
      <c r="C1038" s="6" t="s">
        <v>7619</v>
      </c>
      <c r="D1038" s="6"/>
      <c r="E1038" s="6"/>
      <c r="F1038" s="15"/>
      <c r="G1038" s="12" t="s">
        <v>4596</v>
      </c>
      <c r="H1038" s="6">
        <v>0</v>
      </c>
      <c r="I1038" s="6">
        <v>0</v>
      </c>
      <c r="J1038" s="6">
        <v>1000</v>
      </c>
      <c r="L1038" s="7" t="s">
        <v>6453</v>
      </c>
      <c r="M1038" s="33"/>
      <c r="N1038" s="69">
        <v>1.0447324800000007E-3</v>
      </c>
      <c r="O1038" s="69">
        <v>1.0447324800000007E-3</v>
      </c>
      <c r="P1038" s="69">
        <v>1.0447324800000007E-3</v>
      </c>
      <c r="Q1038" s="69">
        <v>1.0702137599999993E-3</v>
      </c>
      <c r="R1038" s="69">
        <v>1.0447324800000007E-3</v>
      </c>
      <c r="S1038" s="69">
        <v>1.0702137599999993E-3</v>
      </c>
      <c r="T1038" s="69">
        <v>1.0447324800000007E-3</v>
      </c>
      <c r="U1038" s="69">
        <v>1.0447324800000007E-3</v>
      </c>
      <c r="V1038" s="69">
        <v>1.0447324800000007E-3</v>
      </c>
      <c r="W1038" s="69">
        <v>1.0702137599999993E-3</v>
      </c>
      <c r="X1038" s="69">
        <v>1.0702137599999993E-3</v>
      </c>
      <c r="Y1038" s="69">
        <v>1.0447324800000007E-3</v>
      </c>
      <c r="Z1038" s="69">
        <v>1.0702137599999993E-3</v>
      </c>
      <c r="AA1038" s="69">
        <v>1.0702137599999993E-3</v>
      </c>
      <c r="AB1038" s="69">
        <v>1.0447324800000007E-3</v>
      </c>
      <c r="AC1038" s="69">
        <v>1.0702137599999993E-3</v>
      </c>
      <c r="AD1038" s="67">
        <v>1.0702137599999993E-3</v>
      </c>
      <c r="AE1038" s="67">
        <v>1.0702137599999993E-3</v>
      </c>
      <c r="AF1038" s="67">
        <v>1.0956950399999999E-3</v>
      </c>
      <c r="AG1038" s="67">
        <v>2.0630371534118112E-3</v>
      </c>
      <c r="AH1038" s="69">
        <v>2.0100371461944586E-3</v>
      </c>
      <c r="AI1038" s="67">
        <v>2.2964004838898445E-3</v>
      </c>
      <c r="AJ1038" s="69">
        <v>2.0213270078088285E-3</v>
      </c>
      <c r="AK1038" s="67">
        <v>1.2281142322245692E-3</v>
      </c>
      <c r="AL1038" s="67">
        <v>1.1836042164005138E-3</v>
      </c>
      <c r="AM1038" s="67">
        <v>1.2046679202624988E-3</v>
      </c>
      <c r="AN1038" s="67">
        <v>1.8203054847113031E-3</v>
      </c>
      <c r="AO1038" s="67">
        <v>1.9054370415833666E-3</v>
      </c>
      <c r="AP1038" s="67">
        <v>1.8982538728068927E-3</v>
      </c>
      <c r="AQ1038" s="67">
        <v>1.9001705815653235E-3</v>
      </c>
      <c r="AR1038" s="67">
        <v>1.3142980459692432E-3</v>
      </c>
      <c r="AS1038" s="67">
        <v>1.2781129261894653E-3</v>
      </c>
      <c r="AT1038" s="67">
        <v>1.2974456890678004E-3</v>
      </c>
      <c r="AU1038" s="67">
        <v>1.303743790372494E-3</v>
      </c>
      <c r="AV1038" s="67">
        <v>1.191586819422608E-3</v>
      </c>
      <c r="AW1038" s="67">
        <v>1.1328033018258548E-3</v>
      </c>
      <c r="AX1038" s="67">
        <v>1.1703819510520024E-3</v>
      </c>
      <c r="AY1038" s="67">
        <v>1.1818198303617227E-3</v>
      </c>
      <c r="AZ1038" s="67">
        <v>1.148275983378194E-3</v>
      </c>
      <c r="BA1038" s="67">
        <v>1.1622472766319757E-3</v>
      </c>
      <c r="BB1038" s="67">
        <v>1.1685986593148489E-3</v>
      </c>
    </row>
    <row r="1039" spans="1:54" ht="14.85" customHeight="1" x14ac:dyDescent="0.25">
      <c r="A1039" s="6" t="s">
        <v>4623</v>
      </c>
      <c r="C1039" s="6" t="s">
        <v>7620</v>
      </c>
      <c r="D1039" s="6"/>
      <c r="E1039" s="6"/>
      <c r="F1039" s="15"/>
      <c r="G1039" s="12" t="s">
        <v>4596</v>
      </c>
      <c r="H1039" s="6">
        <v>0</v>
      </c>
      <c r="I1039" s="6">
        <v>0</v>
      </c>
      <c r="J1039" s="6">
        <v>1000</v>
      </c>
      <c r="L1039" s="7" t="s">
        <v>6454</v>
      </c>
      <c r="M1039" s="33"/>
      <c r="N1039" s="69">
        <v>4.3530520000000032E-4</v>
      </c>
      <c r="O1039" s="69">
        <v>4.3530520000000032E-4</v>
      </c>
      <c r="P1039" s="69">
        <v>4.3530520000000032E-4</v>
      </c>
      <c r="Q1039" s="69">
        <v>4.4592239999999977E-4</v>
      </c>
      <c r="R1039" s="69">
        <v>4.3530520000000032E-4</v>
      </c>
      <c r="S1039" s="69">
        <v>4.4592239999999977E-4</v>
      </c>
      <c r="T1039" s="69">
        <v>4.3530520000000032E-4</v>
      </c>
      <c r="U1039" s="69">
        <v>4.3530520000000032E-4</v>
      </c>
      <c r="V1039" s="69">
        <v>4.3530520000000032E-4</v>
      </c>
      <c r="W1039" s="69">
        <v>4.4592239999999977E-4</v>
      </c>
      <c r="X1039" s="69">
        <v>4.4592239999999977E-4</v>
      </c>
      <c r="Y1039" s="69">
        <v>4.3530520000000032E-4</v>
      </c>
      <c r="Z1039" s="69">
        <v>4.4592239999999977E-4</v>
      </c>
      <c r="AA1039" s="69">
        <v>4.4592239999999977E-4</v>
      </c>
      <c r="AB1039" s="69">
        <v>4.3530520000000032E-4</v>
      </c>
      <c r="AC1039" s="69">
        <v>4.4592239999999977E-4</v>
      </c>
      <c r="AD1039" s="67">
        <v>4.4592239999999977E-4</v>
      </c>
      <c r="AE1039" s="67">
        <v>4.4592239999999977E-4</v>
      </c>
      <c r="AF1039" s="67">
        <v>4.5653959999999993E-4</v>
      </c>
      <c r="AG1039" s="67">
        <v>8.5959881392158816E-4</v>
      </c>
      <c r="AH1039" s="69">
        <v>8.3751547758102458E-4</v>
      </c>
      <c r="AI1039" s="67">
        <v>9.5683353495410188E-4</v>
      </c>
      <c r="AJ1039" s="69">
        <v>8.4221958658701199E-4</v>
      </c>
      <c r="AK1039" s="67">
        <v>5.117142634269038E-4</v>
      </c>
      <c r="AL1039" s="67">
        <v>4.9316842350021416E-4</v>
      </c>
      <c r="AM1039" s="67">
        <v>5.0194496677604121E-4</v>
      </c>
      <c r="AN1039" s="67">
        <v>7.5846061862970971E-4</v>
      </c>
      <c r="AO1039" s="67">
        <v>7.9393210065973609E-4</v>
      </c>
      <c r="AP1039" s="67">
        <v>7.9093911366953868E-4</v>
      </c>
      <c r="AQ1039" s="67">
        <v>7.9173774231888489E-4</v>
      </c>
      <c r="AR1039" s="67">
        <v>5.4762418582051807E-4</v>
      </c>
      <c r="AS1039" s="67">
        <v>5.3254705257894388E-4</v>
      </c>
      <c r="AT1039" s="67">
        <v>5.4060237044491687E-4</v>
      </c>
      <c r="AU1039" s="67">
        <v>5.4322657932187254E-4</v>
      </c>
      <c r="AV1039" s="67">
        <v>4.9649450809275341E-4</v>
      </c>
      <c r="AW1039" s="67">
        <v>4.7200137576077286E-4</v>
      </c>
      <c r="AX1039" s="67">
        <v>4.8765914627166773E-4</v>
      </c>
      <c r="AY1039" s="67">
        <v>4.9242492931738453E-4</v>
      </c>
      <c r="AZ1039" s="67">
        <v>4.7844832640758089E-4</v>
      </c>
      <c r="BA1039" s="67">
        <v>4.8426969859665661E-4</v>
      </c>
      <c r="BB1039" s="67">
        <v>4.8691610804785376E-4</v>
      </c>
    </row>
    <row r="1040" spans="1:54" ht="14.85" customHeight="1" x14ac:dyDescent="0.25">
      <c r="A1040" s="6" t="s">
        <v>4599</v>
      </c>
      <c r="C1040" s="6" t="s">
        <v>7621</v>
      </c>
      <c r="D1040" s="6"/>
      <c r="E1040" s="6"/>
      <c r="F1040" s="15"/>
      <c r="G1040" s="12" t="s">
        <v>4596</v>
      </c>
      <c r="H1040" s="6">
        <v>0</v>
      </c>
      <c r="I1040" s="6">
        <v>0</v>
      </c>
      <c r="J1040" s="6">
        <v>1000</v>
      </c>
      <c r="L1040" s="7" t="s">
        <v>6455</v>
      </c>
      <c r="M1040" s="33"/>
      <c r="N1040" s="69">
        <v>2.6988922400000021E-3</v>
      </c>
      <c r="O1040" s="69">
        <v>2.6988922400000021E-3</v>
      </c>
      <c r="P1040" s="69">
        <v>2.6988922400000021E-3</v>
      </c>
      <c r="Q1040" s="69">
        <v>2.7647188799999984E-3</v>
      </c>
      <c r="R1040" s="69">
        <v>2.6988922400000021E-3</v>
      </c>
      <c r="S1040" s="69">
        <v>2.7647188799999984E-3</v>
      </c>
      <c r="T1040" s="69">
        <v>2.6988922400000021E-3</v>
      </c>
      <c r="U1040" s="69">
        <v>2.6988922400000021E-3</v>
      </c>
      <c r="V1040" s="69">
        <v>2.6988922400000021E-3</v>
      </c>
      <c r="W1040" s="69">
        <v>2.7647188799999984E-3</v>
      </c>
      <c r="X1040" s="69">
        <v>2.7647188799999984E-3</v>
      </c>
      <c r="Y1040" s="69">
        <v>2.6988922400000021E-3</v>
      </c>
      <c r="Z1040" s="69">
        <v>2.7647188799999984E-3</v>
      </c>
      <c r="AA1040" s="69">
        <v>2.7647188799999984E-3</v>
      </c>
      <c r="AB1040" s="69">
        <v>2.6988922400000021E-3</v>
      </c>
      <c r="AC1040" s="69">
        <v>2.7647188799999984E-3</v>
      </c>
      <c r="AD1040" s="67">
        <v>2.7647188799999984E-3</v>
      </c>
      <c r="AE1040" s="67">
        <v>2.7647188799999984E-3</v>
      </c>
      <c r="AF1040" s="67">
        <v>2.8305455199999999E-3</v>
      </c>
      <c r="AG1040" s="67">
        <v>5.329512646313846E-3</v>
      </c>
      <c r="AH1040" s="69">
        <v>5.1925959610023519E-3</v>
      </c>
      <c r="AI1040" s="67">
        <v>5.9323679167154319E-3</v>
      </c>
      <c r="AJ1040" s="69">
        <v>5.2217614368394744E-3</v>
      </c>
      <c r="AK1040" s="67">
        <v>3.1726284332468037E-3</v>
      </c>
      <c r="AL1040" s="67">
        <v>3.0576442257013274E-3</v>
      </c>
      <c r="AM1040" s="67">
        <v>3.1120587940114556E-3</v>
      </c>
      <c r="AN1040" s="67">
        <v>4.7024558355042E-3</v>
      </c>
      <c r="AO1040" s="67">
        <v>4.9223790240903635E-3</v>
      </c>
      <c r="AP1040" s="67">
        <v>4.9038225047511388E-3</v>
      </c>
      <c r="AQ1040" s="67">
        <v>4.9087740023770858E-3</v>
      </c>
      <c r="AR1040" s="67">
        <v>3.3952699520872114E-3</v>
      </c>
      <c r="AS1040" s="67">
        <v>3.3017917259894518E-3</v>
      </c>
      <c r="AT1040" s="67">
        <v>3.3517346967584846E-3</v>
      </c>
      <c r="AU1040" s="67">
        <v>3.3680047917956095E-3</v>
      </c>
      <c r="AV1040" s="67">
        <v>3.0782659501750707E-3</v>
      </c>
      <c r="AW1040" s="67">
        <v>2.9264085297167914E-3</v>
      </c>
      <c r="AX1040" s="67">
        <v>3.0234867068843398E-3</v>
      </c>
      <c r="AY1040" s="67">
        <v>3.0530345617677838E-3</v>
      </c>
      <c r="AZ1040" s="67">
        <v>2.9663796237270014E-3</v>
      </c>
      <c r="BA1040" s="67">
        <v>3.0024721312992709E-3</v>
      </c>
      <c r="BB1040" s="67">
        <v>3.0188798698966932E-3</v>
      </c>
    </row>
    <row r="1041" spans="1:54" ht="14.85" customHeight="1" x14ac:dyDescent="0.25">
      <c r="A1041" s="6" t="s">
        <v>4624</v>
      </c>
      <c r="C1041" s="6" t="s">
        <v>7622</v>
      </c>
      <c r="D1041" s="6"/>
      <c r="E1041" s="6"/>
      <c r="F1041" s="15"/>
      <c r="G1041" s="12" t="s">
        <v>4596</v>
      </c>
      <c r="H1041" s="6">
        <v>0</v>
      </c>
      <c r="I1041" s="6">
        <v>0</v>
      </c>
      <c r="J1041" s="6">
        <v>1000</v>
      </c>
      <c r="L1041" s="7" t="s">
        <v>6456</v>
      </c>
      <c r="M1041" s="33"/>
      <c r="N1041" s="69">
        <v>2.6118312000000018E-4</v>
      </c>
      <c r="O1041" s="69">
        <v>2.6118312000000018E-4</v>
      </c>
      <c r="P1041" s="69">
        <v>2.6118312000000018E-4</v>
      </c>
      <c r="Q1041" s="69">
        <v>2.6755343999999983E-4</v>
      </c>
      <c r="R1041" s="69">
        <v>2.6118312000000018E-4</v>
      </c>
      <c r="S1041" s="69">
        <v>2.6755343999999983E-4</v>
      </c>
      <c r="T1041" s="69">
        <v>2.6118312000000018E-4</v>
      </c>
      <c r="U1041" s="69">
        <v>2.6118312000000018E-4</v>
      </c>
      <c r="V1041" s="69">
        <v>2.6118312000000018E-4</v>
      </c>
      <c r="W1041" s="69">
        <v>2.6755343999999983E-4</v>
      </c>
      <c r="X1041" s="69">
        <v>2.6755343999999983E-4</v>
      </c>
      <c r="Y1041" s="69">
        <v>2.6118312000000018E-4</v>
      </c>
      <c r="Z1041" s="69">
        <v>2.6755343999999983E-4</v>
      </c>
      <c r="AA1041" s="69">
        <v>2.6755343999999983E-4</v>
      </c>
      <c r="AB1041" s="69">
        <v>2.6118312000000018E-4</v>
      </c>
      <c r="AC1041" s="69">
        <v>2.6755343999999983E-4</v>
      </c>
      <c r="AD1041" s="67">
        <v>2.6755343999999983E-4</v>
      </c>
      <c r="AE1041" s="67">
        <v>2.6755343999999983E-4</v>
      </c>
      <c r="AF1041" s="67">
        <v>2.7392375999999997E-4</v>
      </c>
      <c r="AG1041" s="67">
        <v>5.1575928835295281E-4</v>
      </c>
      <c r="AH1041" s="69">
        <v>5.0250928654861464E-4</v>
      </c>
      <c r="AI1041" s="67">
        <v>5.7410012097246113E-4</v>
      </c>
      <c r="AJ1041" s="69">
        <v>5.0533175195220713E-4</v>
      </c>
      <c r="AK1041" s="67">
        <v>3.070285580561423E-4</v>
      </c>
      <c r="AL1041" s="67">
        <v>2.9590105410012846E-4</v>
      </c>
      <c r="AM1041" s="67">
        <v>3.0116698006562469E-4</v>
      </c>
      <c r="AN1041" s="67">
        <v>4.5507637117782578E-4</v>
      </c>
      <c r="AO1041" s="67">
        <v>4.7635926039584165E-4</v>
      </c>
      <c r="AP1041" s="67">
        <v>4.7456346820172316E-4</v>
      </c>
      <c r="AQ1041" s="67">
        <v>4.7504264539133088E-4</v>
      </c>
      <c r="AR1041" s="67">
        <v>3.2857451149231079E-4</v>
      </c>
      <c r="AS1041" s="67">
        <v>3.1952823154736632E-4</v>
      </c>
      <c r="AT1041" s="67">
        <v>3.2436142226695009E-4</v>
      </c>
      <c r="AU1041" s="67">
        <v>3.259359475931235E-4</v>
      </c>
      <c r="AV1041" s="67">
        <v>2.97896704855652E-4</v>
      </c>
      <c r="AW1041" s="67">
        <v>2.8320082545646371E-4</v>
      </c>
      <c r="AX1041" s="67">
        <v>2.925954877630006E-4</v>
      </c>
      <c r="AY1041" s="67">
        <v>2.9545495759043068E-4</v>
      </c>
      <c r="AZ1041" s="67">
        <v>2.870689958445485E-4</v>
      </c>
      <c r="BA1041" s="67">
        <v>2.9056181915799393E-4</v>
      </c>
      <c r="BB1041" s="67">
        <v>2.9214966482871222E-4</v>
      </c>
    </row>
    <row r="1042" spans="1:54" ht="14.85" customHeight="1" x14ac:dyDescent="0.25">
      <c r="A1042" s="6" t="s">
        <v>4625</v>
      </c>
      <c r="C1042" s="6" t="s">
        <v>7623</v>
      </c>
      <c r="D1042" s="6"/>
      <c r="E1042" s="6"/>
      <c r="F1042" s="15"/>
      <c r="G1042" s="12" t="s">
        <v>4596</v>
      </c>
      <c r="H1042" s="6">
        <v>0</v>
      </c>
      <c r="I1042" s="6">
        <v>0</v>
      </c>
      <c r="J1042" s="6">
        <v>1000</v>
      </c>
      <c r="L1042" s="7" t="s">
        <v>6457</v>
      </c>
      <c r="M1042" s="33"/>
      <c r="N1042" s="69">
        <v>7.8354936000000065E-4</v>
      </c>
      <c r="O1042" s="69">
        <v>7.8354936000000065E-4</v>
      </c>
      <c r="P1042" s="69">
        <v>7.8354936000000065E-4</v>
      </c>
      <c r="Q1042" s="69">
        <v>8.0266031999999955E-4</v>
      </c>
      <c r="R1042" s="69">
        <v>7.8354936000000065E-4</v>
      </c>
      <c r="S1042" s="69">
        <v>8.0266031999999955E-4</v>
      </c>
      <c r="T1042" s="69">
        <v>7.8354936000000065E-4</v>
      </c>
      <c r="U1042" s="69">
        <v>7.8354936000000065E-4</v>
      </c>
      <c r="V1042" s="69">
        <v>7.8354936000000065E-4</v>
      </c>
      <c r="W1042" s="69">
        <v>8.0266031999999955E-4</v>
      </c>
      <c r="X1042" s="69">
        <v>8.0266031999999955E-4</v>
      </c>
      <c r="Y1042" s="69">
        <v>7.8354936000000065E-4</v>
      </c>
      <c r="Z1042" s="69">
        <v>8.0266031999999955E-4</v>
      </c>
      <c r="AA1042" s="69">
        <v>8.0266031999999955E-4</v>
      </c>
      <c r="AB1042" s="69">
        <v>7.8354936000000065E-4</v>
      </c>
      <c r="AC1042" s="69">
        <v>8.0266031999999955E-4</v>
      </c>
      <c r="AD1042" s="67">
        <v>8.0266031999999955E-4</v>
      </c>
      <c r="AE1042" s="67">
        <v>8.0266031999999955E-4</v>
      </c>
      <c r="AF1042" s="67">
        <v>8.2177127999999997E-4</v>
      </c>
      <c r="AG1042" s="67">
        <v>1.5472778650588586E-3</v>
      </c>
      <c r="AH1042" s="69">
        <v>1.5075278596458444E-3</v>
      </c>
      <c r="AI1042" s="67">
        <v>1.7223003629173834E-3</v>
      </c>
      <c r="AJ1042" s="69">
        <v>1.5159952558566215E-3</v>
      </c>
      <c r="AK1042" s="67">
        <v>9.210856741684269E-4</v>
      </c>
      <c r="AL1042" s="67">
        <v>8.8770316230038547E-4</v>
      </c>
      <c r="AM1042" s="67">
        <v>9.0350094019687414E-4</v>
      </c>
      <c r="AN1042" s="67">
        <v>1.3652291135334775E-3</v>
      </c>
      <c r="AO1042" s="67">
        <v>1.429077781187525E-3</v>
      </c>
      <c r="AP1042" s="67">
        <v>1.4236904046051697E-3</v>
      </c>
      <c r="AQ1042" s="67">
        <v>1.4251279361739929E-3</v>
      </c>
      <c r="AR1042" s="67">
        <v>9.8572353447693253E-4</v>
      </c>
      <c r="AS1042" s="67">
        <v>9.5858469464209901E-4</v>
      </c>
      <c r="AT1042" s="67">
        <v>9.7308426680085044E-4</v>
      </c>
      <c r="AU1042" s="67">
        <v>9.7780784277937062E-4</v>
      </c>
      <c r="AV1042" s="67">
        <v>8.9369011456695612E-4</v>
      </c>
      <c r="AW1042" s="67">
        <v>8.4960247636939117E-4</v>
      </c>
      <c r="AX1042" s="67">
        <v>8.7778646328900197E-4</v>
      </c>
      <c r="AY1042" s="67">
        <v>8.8636487277129214E-4</v>
      </c>
      <c r="AZ1042" s="67">
        <v>8.6120698753364556E-4</v>
      </c>
      <c r="BA1042" s="67">
        <v>8.7168545747398195E-4</v>
      </c>
      <c r="BB1042" s="67">
        <v>8.7644899448613683E-4</v>
      </c>
    </row>
    <row r="1043" spans="1:54" ht="14.85" customHeight="1" x14ac:dyDescent="0.25">
      <c r="A1043" s="6" t="s">
        <v>4626</v>
      </c>
      <c r="C1043" s="6" t="s">
        <v>7624</v>
      </c>
      <c r="D1043" s="6"/>
      <c r="E1043" s="6"/>
      <c r="F1043" s="15"/>
      <c r="G1043" s="12" t="s">
        <v>4596</v>
      </c>
      <c r="H1043" s="6">
        <v>0</v>
      </c>
      <c r="I1043" s="6">
        <v>0</v>
      </c>
      <c r="J1043" s="6">
        <v>1000</v>
      </c>
      <c r="L1043" s="7" t="s">
        <v>6458</v>
      </c>
      <c r="M1043" s="33"/>
      <c r="N1043" s="69">
        <v>4.7012961600000035E-3</v>
      </c>
      <c r="O1043" s="69">
        <v>4.7012961600000035E-3</v>
      </c>
      <c r="P1043" s="69">
        <v>4.7012961600000035E-3</v>
      </c>
      <c r="Q1043" s="69">
        <v>4.8159619199999977E-3</v>
      </c>
      <c r="R1043" s="69">
        <v>4.7012961600000035E-3</v>
      </c>
      <c r="S1043" s="69">
        <v>4.8159619199999977E-3</v>
      </c>
      <c r="T1043" s="69">
        <v>4.7012961600000035E-3</v>
      </c>
      <c r="U1043" s="69">
        <v>4.7012961600000035E-3</v>
      </c>
      <c r="V1043" s="69">
        <v>4.7012961600000035E-3</v>
      </c>
      <c r="W1043" s="69">
        <v>4.8159619199999977E-3</v>
      </c>
      <c r="X1043" s="69">
        <v>4.8159619199999977E-3</v>
      </c>
      <c r="Y1043" s="69">
        <v>4.7012961600000035E-3</v>
      </c>
      <c r="Z1043" s="69">
        <v>4.8159619199999977E-3</v>
      </c>
      <c r="AA1043" s="69">
        <v>4.8159619199999977E-3</v>
      </c>
      <c r="AB1043" s="69">
        <v>4.7012961600000035E-3</v>
      </c>
      <c r="AC1043" s="69">
        <v>4.8159619199999977E-3</v>
      </c>
      <c r="AD1043" s="67">
        <v>4.8159619199999977E-3</v>
      </c>
      <c r="AE1043" s="67">
        <v>4.8159619199999977E-3</v>
      </c>
      <c r="AF1043" s="67">
        <v>4.9306276799999998E-3</v>
      </c>
      <c r="AG1043" s="67">
        <v>9.2836671903531523E-3</v>
      </c>
      <c r="AH1043" s="69">
        <v>9.0451671578750652E-3</v>
      </c>
      <c r="AI1043" s="67">
        <v>1.0333802177504301E-2</v>
      </c>
      <c r="AJ1043" s="69">
        <v>9.095971535139729E-3</v>
      </c>
      <c r="AK1043" s="67">
        <v>5.5265140450105618E-3</v>
      </c>
      <c r="AL1043" s="67">
        <v>5.3262189738023128E-3</v>
      </c>
      <c r="AM1043" s="67">
        <v>5.4210056411812448E-3</v>
      </c>
      <c r="AN1043" s="67">
        <v>8.1913746812008643E-3</v>
      </c>
      <c r="AO1043" s="67">
        <v>8.5744666871251495E-3</v>
      </c>
      <c r="AP1043" s="67">
        <v>8.5421424276310165E-3</v>
      </c>
      <c r="AQ1043" s="67">
        <v>8.5507676170439566E-3</v>
      </c>
      <c r="AR1043" s="67">
        <v>5.9143412068615947E-3</v>
      </c>
      <c r="AS1043" s="67">
        <v>5.7515081678525945E-3</v>
      </c>
      <c r="AT1043" s="67">
        <v>5.8385056008051026E-3</v>
      </c>
      <c r="AU1043" s="67">
        <v>5.8668470566762242E-3</v>
      </c>
      <c r="AV1043" s="67">
        <v>5.3621406874017367E-3</v>
      </c>
      <c r="AW1043" s="67">
        <v>5.0976148582163473E-3</v>
      </c>
      <c r="AX1043" s="67">
        <v>5.2667187797340118E-3</v>
      </c>
      <c r="AY1043" s="67">
        <v>5.3181892366277531E-3</v>
      </c>
      <c r="AZ1043" s="67">
        <v>5.1672419252018738E-3</v>
      </c>
      <c r="BA1043" s="67">
        <v>5.2301127448438917E-3</v>
      </c>
      <c r="BB1043" s="67">
        <v>5.258693966916821E-3</v>
      </c>
    </row>
    <row r="1044" spans="1:54" ht="14.85" customHeight="1" x14ac:dyDescent="0.25">
      <c r="A1044" s="6" t="s">
        <v>4627</v>
      </c>
      <c r="C1044" s="6" t="s">
        <v>7625</v>
      </c>
      <c r="D1044" s="6"/>
      <c r="E1044" s="6"/>
      <c r="F1044" s="15"/>
      <c r="G1044" s="12" t="s">
        <v>4596</v>
      </c>
      <c r="H1044" s="6">
        <v>0</v>
      </c>
      <c r="I1044" s="6">
        <v>0</v>
      </c>
      <c r="J1044" s="6">
        <v>1000</v>
      </c>
      <c r="L1044" s="7" t="s">
        <v>6459</v>
      </c>
      <c r="M1044" s="33"/>
      <c r="N1044" s="69">
        <v>2.6118312000000018E-4</v>
      </c>
      <c r="O1044" s="69">
        <v>2.6118312000000018E-4</v>
      </c>
      <c r="P1044" s="69">
        <v>2.6118312000000018E-4</v>
      </c>
      <c r="Q1044" s="69">
        <v>2.6755343999999983E-4</v>
      </c>
      <c r="R1044" s="69">
        <v>2.6118312000000018E-4</v>
      </c>
      <c r="S1044" s="69">
        <v>2.6755343999999983E-4</v>
      </c>
      <c r="T1044" s="69">
        <v>2.6118312000000018E-4</v>
      </c>
      <c r="U1044" s="69">
        <v>2.6118312000000018E-4</v>
      </c>
      <c r="V1044" s="69">
        <v>2.6118312000000018E-4</v>
      </c>
      <c r="W1044" s="69">
        <v>2.6755343999999983E-4</v>
      </c>
      <c r="X1044" s="69">
        <v>2.6755343999999983E-4</v>
      </c>
      <c r="Y1044" s="69">
        <v>2.6118312000000018E-4</v>
      </c>
      <c r="Z1044" s="69">
        <v>2.6755343999999983E-4</v>
      </c>
      <c r="AA1044" s="69">
        <v>2.6755343999999983E-4</v>
      </c>
      <c r="AB1044" s="69">
        <v>2.6118312000000018E-4</v>
      </c>
      <c r="AC1044" s="69">
        <v>2.6755343999999983E-4</v>
      </c>
      <c r="AD1044" s="67">
        <v>2.6755343999999983E-4</v>
      </c>
      <c r="AE1044" s="67">
        <v>2.6755343999999983E-4</v>
      </c>
      <c r="AF1044" s="67">
        <v>2.7392375999999997E-4</v>
      </c>
      <c r="AG1044" s="67">
        <v>5.1575928835295281E-4</v>
      </c>
      <c r="AH1044" s="69">
        <v>5.0250928654861464E-4</v>
      </c>
      <c r="AI1044" s="67">
        <v>5.7410012097246113E-4</v>
      </c>
      <c r="AJ1044" s="69">
        <v>5.0533175195220713E-4</v>
      </c>
      <c r="AK1044" s="67">
        <v>3.070285580561423E-4</v>
      </c>
      <c r="AL1044" s="67">
        <v>2.9590105410012846E-4</v>
      </c>
      <c r="AM1044" s="67">
        <v>3.0116698006562469E-4</v>
      </c>
      <c r="AN1044" s="67">
        <v>4.5507637117782578E-4</v>
      </c>
      <c r="AO1044" s="67">
        <v>4.7635926039584165E-4</v>
      </c>
      <c r="AP1044" s="67">
        <v>4.7456346820172316E-4</v>
      </c>
      <c r="AQ1044" s="67">
        <v>4.7504264539133088E-4</v>
      </c>
      <c r="AR1044" s="67">
        <v>3.2857451149231079E-4</v>
      </c>
      <c r="AS1044" s="67">
        <v>3.1952823154736632E-4</v>
      </c>
      <c r="AT1044" s="67">
        <v>3.2436142226695009E-4</v>
      </c>
      <c r="AU1044" s="67">
        <v>3.259359475931235E-4</v>
      </c>
      <c r="AV1044" s="67">
        <v>2.97896704855652E-4</v>
      </c>
      <c r="AW1044" s="67">
        <v>2.8320082545646371E-4</v>
      </c>
      <c r="AX1044" s="67">
        <v>2.925954877630006E-4</v>
      </c>
      <c r="AY1044" s="67">
        <v>2.9545495759043068E-4</v>
      </c>
      <c r="AZ1044" s="67">
        <v>2.870689958445485E-4</v>
      </c>
      <c r="BA1044" s="67">
        <v>2.9056181915799393E-4</v>
      </c>
      <c r="BB1044" s="67">
        <v>2.9214966482871222E-4</v>
      </c>
    </row>
    <row r="1045" spans="1:54" ht="14.85" customHeight="1" x14ac:dyDescent="0.25">
      <c r="A1045" s="6" t="s">
        <v>4628</v>
      </c>
      <c r="B1045" s="6" t="s">
        <v>4690</v>
      </c>
      <c r="C1045" s="6" t="s">
        <v>7626</v>
      </c>
      <c r="D1045" s="6" t="s">
        <v>180</v>
      </c>
      <c r="E1045" s="6" t="s">
        <v>181</v>
      </c>
      <c r="F1045" s="15"/>
      <c r="G1045" s="12" t="s">
        <v>4691</v>
      </c>
      <c r="H1045" s="6">
        <v>0</v>
      </c>
      <c r="I1045" s="6">
        <v>0</v>
      </c>
      <c r="J1045" s="6">
        <v>1000</v>
      </c>
      <c r="K1045" s="13" t="s">
        <v>4590</v>
      </c>
      <c r="L1045" s="7" t="s">
        <v>6460</v>
      </c>
      <c r="M1045" s="33"/>
      <c r="N1045" s="69">
        <v>3.2540125600000011E-2</v>
      </c>
      <c r="O1045" s="69">
        <v>3.2540125600000011E-2</v>
      </c>
      <c r="P1045" s="69">
        <v>3.2540125600000011E-2</v>
      </c>
      <c r="Q1045" s="69">
        <v>3.3333787199999999E-2</v>
      </c>
      <c r="R1045" s="69">
        <v>3.2540125600000011E-2</v>
      </c>
      <c r="S1045" s="69">
        <v>3.3333787199999999E-2</v>
      </c>
      <c r="T1045" s="69">
        <v>3.2540125600000011E-2</v>
      </c>
      <c r="U1045" s="69">
        <v>3.2540125600000011E-2</v>
      </c>
      <c r="V1045" s="69">
        <v>3.2540125600000011E-2</v>
      </c>
      <c r="W1045" s="69">
        <v>3.3333787199999999E-2</v>
      </c>
      <c r="X1045" s="69">
        <v>3.3333787199999999E-2</v>
      </c>
      <c r="Y1045" s="69">
        <v>3.2540125600000011E-2</v>
      </c>
      <c r="Z1045" s="69">
        <v>3.3333787199999999E-2</v>
      </c>
      <c r="AA1045" s="69">
        <v>3.3333787199999999E-2</v>
      </c>
      <c r="AB1045" s="69">
        <v>3.2540125600000011E-2</v>
      </c>
      <c r="AC1045" s="69">
        <v>3.3333787199999999E-2</v>
      </c>
      <c r="AD1045" s="67">
        <v>3.3333787199999999E-2</v>
      </c>
      <c r="AE1045" s="67">
        <v>3.3333787199999999E-2</v>
      </c>
      <c r="AF1045" s="67">
        <v>3.4127448800000001E-2</v>
      </c>
      <c r="AG1045" s="67">
        <v>6.4257108278558406E-2</v>
      </c>
      <c r="AH1045" s="69">
        <v>6.2606325016173747E-2</v>
      </c>
      <c r="AI1045" s="67">
        <v>7.1525640873801782E-2</v>
      </c>
      <c r="AJ1045" s="69">
        <v>6.2957968639753115E-2</v>
      </c>
      <c r="AK1045" s="67">
        <v>3.8251889486325789E-2</v>
      </c>
      <c r="AL1045" s="67">
        <v>3.686554271038104E-2</v>
      </c>
      <c r="AM1045" s="67">
        <v>3.7521610730081326E-2</v>
      </c>
      <c r="AN1045" s="67">
        <v>5.6696781460144396E-2</v>
      </c>
      <c r="AO1045" s="67">
        <v>5.9348361272366278E-2</v>
      </c>
      <c r="AP1045" s="67">
        <v>5.9124628193643135E-2</v>
      </c>
      <c r="AQ1045" s="67">
        <v>5.9184327633386727E-2</v>
      </c>
      <c r="AR1045" s="67">
        <v>4.093624378527385E-2</v>
      </c>
      <c r="AS1045" s="67">
        <v>3.9809191295736013E-2</v>
      </c>
      <c r="AT1045" s="67">
        <v>4.0411345956665158E-2</v>
      </c>
      <c r="AU1045" s="67">
        <v>4.0607511971812206E-2</v>
      </c>
      <c r="AV1045" s="67">
        <v>3.7114175647450148E-2</v>
      </c>
      <c r="AW1045" s="67">
        <v>3.5283254256159469E-2</v>
      </c>
      <c r="AX1045" s="67">
        <v>3.6453710798007563E-2</v>
      </c>
      <c r="AY1045" s="67">
        <v>3.6809964706506625E-2</v>
      </c>
      <c r="AZ1045" s="67">
        <v>3.5765179543944058E-2</v>
      </c>
      <c r="BA1045" s="67">
        <v>3.6200341315953358E-2</v>
      </c>
      <c r="BB1045" s="67">
        <v>3.639816687818187E-2</v>
      </c>
    </row>
    <row r="1046" spans="1:54" ht="14.85" customHeight="1" x14ac:dyDescent="0.25">
      <c r="A1046" s="6" t="s">
        <v>4629</v>
      </c>
      <c r="B1046" s="6" t="s">
        <v>4692</v>
      </c>
      <c r="C1046" s="6" t="s">
        <v>7627</v>
      </c>
      <c r="D1046" s="6" t="s">
        <v>162</v>
      </c>
      <c r="E1046" s="6" t="s">
        <v>163</v>
      </c>
      <c r="F1046" s="15"/>
      <c r="G1046" s="12" t="s">
        <v>4691</v>
      </c>
      <c r="H1046" s="6">
        <v>0</v>
      </c>
      <c r="I1046" s="6">
        <v>0</v>
      </c>
      <c r="J1046" s="6">
        <v>1000</v>
      </c>
      <c r="K1046" s="13" t="s">
        <v>4693</v>
      </c>
      <c r="L1046" s="7" t="s">
        <v>6461</v>
      </c>
      <c r="M1046" s="33"/>
      <c r="N1046" s="69">
        <v>3.2873799999999999E-3</v>
      </c>
      <c r="O1046" s="69">
        <v>3.2873799999999999E-3</v>
      </c>
      <c r="P1046" s="69">
        <v>3.2873799999999999E-3</v>
      </c>
      <c r="Q1046" s="69">
        <v>3.3675599999999999E-3</v>
      </c>
      <c r="R1046" s="69">
        <v>3.2873799999999999E-3</v>
      </c>
      <c r="S1046" s="69">
        <v>3.3675599999999999E-3</v>
      </c>
      <c r="T1046" s="69">
        <v>3.2873799999999999E-3</v>
      </c>
      <c r="U1046" s="69">
        <v>3.2873799999999999E-3</v>
      </c>
      <c r="V1046" s="69">
        <v>3.2873799999999999E-3</v>
      </c>
      <c r="W1046" s="69">
        <v>3.3675599999999999E-3</v>
      </c>
      <c r="X1046" s="69">
        <v>3.3675599999999999E-3</v>
      </c>
      <c r="Y1046" s="69">
        <v>3.2873799999999999E-3</v>
      </c>
      <c r="Z1046" s="69">
        <v>3.3675599999999999E-3</v>
      </c>
      <c r="AA1046" s="69">
        <v>3.3675599999999999E-3</v>
      </c>
      <c r="AB1046" s="69">
        <v>3.2873799999999999E-3</v>
      </c>
      <c r="AC1046" s="69">
        <v>3.3675599999999999E-3</v>
      </c>
      <c r="AD1046" s="67">
        <v>3.3675599999999999E-3</v>
      </c>
      <c r="AE1046" s="67">
        <v>3.3675599999999999E-3</v>
      </c>
      <c r="AF1046" s="67">
        <v>3.4477399999999995E-3</v>
      </c>
      <c r="AG1046" s="67">
        <v>6.4916016369883757E-3</v>
      </c>
      <c r="AH1046" s="69">
        <v>6.3248305572511142E-3</v>
      </c>
      <c r="AI1046" s="67">
        <v>7.2259082274629708E-3</v>
      </c>
      <c r="AJ1046" s="69">
        <v>6.3603555035740746E-3</v>
      </c>
      <c r="AK1046" s="67">
        <v>3.8644133709046812E-3</v>
      </c>
      <c r="AL1046" s="67">
        <v>3.7243570994468563E-3</v>
      </c>
      <c r="AM1046" s="67">
        <v>3.7906366495971591E-3</v>
      </c>
      <c r="AN1046" s="67">
        <v>5.7278164112694596E-3</v>
      </c>
      <c r="AO1046" s="67">
        <v>5.9956933872299329E-3</v>
      </c>
      <c r="AP1046" s="67">
        <v>5.973090657991148E-3</v>
      </c>
      <c r="AQ1046" s="67">
        <v>5.9791218192299421E-3</v>
      </c>
      <c r="AR1046" s="67">
        <v>4.1356014032973964E-3</v>
      </c>
      <c r="AS1046" s="67">
        <v>4.0217404471781341E-3</v>
      </c>
      <c r="AT1046" s="67">
        <v>4.0825733773757131E-3</v>
      </c>
      <c r="AU1046" s="67">
        <v>4.10239113231622E-3</v>
      </c>
      <c r="AV1046" s="67">
        <v>3.7494753474434858E-3</v>
      </c>
      <c r="AW1046" s="67">
        <v>3.5645057367760594E-3</v>
      </c>
      <c r="AX1046" s="67">
        <v>3.6827516057022875E-3</v>
      </c>
      <c r="AY1046" s="67">
        <v>3.7187423080160373E-3</v>
      </c>
      <c r="AZ1046" s="67">
        <v>3.6131924435218164E-3</v>
      </c>
      <c r="BA1046" s="67">
        <v>3.6571548462381699E-3</v>
      </c>
      <c r="BB1046" s="67">
        <v>3.6771402576269568E-3</v>
      </c>
    </row>
    <row r="1047" spans="1:54" ht="14.85" customHeight="1" x14ac:dyDescent="0.25">
      <c r="A1047" s="6" t="s">
        <v>4630</v>
      </c>
      <c r="B1047" s="6" t="s">
        <v>4694</v>
      </c>
      <c r="C1047" s="6" t="s">
        <v>7628</v>
      </c>
      <c r="D1047" s="6" t="s">
        <v>242</v>
      </c>
      <c r="E1047" s="6" t="s">
        <v>243</v>
      </c>
      <c r="F1047" s="15"/>
      <c r="G1047" s="12" t="s">
        <v>4691</v>
      </c>
      <c r="H1047" s="6">
        <v>0</v>
      </c>
      <c r="I1047" s="6">
        <v>0</v>
      </c>
      <c r="J1047" s="6">
        <v>1000</v>
      </c>
      <c r="K1047" s="13" t="s">
        <v>4589</v>
      </c>
      <c r="L1047" s="7" t="s">
        <v>6462</v>
      </c>
      <c r="M1047" s="33"/>
      <c r="N1047" s="69">
        <v>3.2873799999999999E-3</v>
      </c>
      <c r="O1047" s="69">
        <v>3.2873799999999999E-3</v>
      </c>
      <c r="P1047" s="69">
        <v>3.2873799999999999E-3</v>
      </c>
      <c r="Q1047" s="69">
        <v>3.3675599999999999E-3</v>
      </c>
      <c r="R1047" s="69">
        <v>3.2873799999999999E-3</v>
      </c>
      <c r="S1047" s="69">
        <v>3.3675599999999999E-3</v>
      </c>
      <c r="T1047" s="69">
        <v>3.2873799999999999E-3</v>
      </c>
      <c r="U1047" s="69">
        <v>3.2873799999999999E-3</v>
      </c>
      <c r="V1047" s="69">
        <v>3.2873799999999999E-3</v>
      </c>
      <c r="W1047" s="69">
        <v>3.3675599999999999E-3</v>
      </c>
      <c r="X1047" s="69">
        <v>3.3675599999999999E-3</v>
      </c>
      <c r="Y1047" s="69">
        <v>3.2873799999999999E-3</v>
      </c>
      <c r="Z1047" s="69">
        <v>3.3675599999999999E-3</v>
      </c>
      <c r="AA1047" s="69">
        <v>3.3675599999999999E-3</v>
      </c>
      <c r="AB1047" s="69">
        <v>3.2873799999999999E-3</v>
      </c>
      <c r="AC1047" s="69">
        <v>3.3675599999999999E-3</v>
      </c>
      <c r="AD1047" s="67">
        <v>3.3675599999999999E-3</v>
      </c>
      <c r="AE1047" s="67">
        <v>3.3675599999999999E-3</v>
      </c>
      <c r="AF1047" s="67">
        <v>3.4477399999999995E-3</v>
      </c>
      <c r="AG1047" s="67">
        <v>6.4916016369883757E-3</v>
      </c>
      <c r="AH1047" s="69">
        <v>6.3248305572511142E-3</v>
      </c>
      <c r="AI1047" s="67">
        <v>7.2259082274629708E-3</v>
      </c>
      <c r="AJ1047" s="69">
        <v>6.3603555035740746E-3</v>
      </c>
      <c r="AK1047" s="67">
        <v>3.8644133709046812E-3</v>
      </c>
      <c r="AL1047" s="67">
        <v>3.7243570994468563E-3</v>
      </c>
      <c r="AM1047" s="67">
        <v>3.7906366495971591E-3</v>
      </c>
      <c r="AN1047" s="67">
        <v>5.7278164112694596E-3</v>
      </c>
      <c r="AO1047" s="67">
        <v>5.9956933872299329E-3</v>
      </c>
      <c r="AP1047" s="67">
        <v>5.973090657991148E-3</v>
      </c>
      <c r="AQ1047" s="67">
        <v>5.9791218192299421E-3</v>
      </c>
      <c r="AR1047" s="67">
        <v>4.1356014032973964E-3</v>
      </c>
      <c r="AS1047" s="67">
        <v>4.0217404471781341E-3</v>
      </c>
      <c r="AT1047" s="67">
        <v>4.0825733773757131E-3</v>
      </c>
      <c r="AU1047" s="67">
        <v>4.10239113231622E-3</v>
      </c>
      <c r="AV1047" s="67">
        <v>3.7494753474434858E-3</v>
      </c>
      <c r="AW1047" s="67">
        <v>3.5645057367760594E-3</v>
      </c>
      <c r="AX1047" s="67">
        <v>3.6827516057022875E-3</v>
      </c>
      <c r="AY1047" s="67">
        <v>3.7187423080160373E-3</v>
      </c>
      <c r="AZ1047" s="67">
        <v>3.6131924435218164E-3</v>
      </c>
      <c r="BA1047" s="67">
        <v>3.6571548462381699E-3</v>
      </c>
      <c r="BB1047" s="67">
        <v>3.6771402576269568E-3</v>
      </c>
    </row>
    <row r="1048" spans="1:54" ht="14.85" customHeight="1" x14ac:dyDescent="0.25">
      <c r="A1048" s="6" t="s">
        <v>4631</v>
      </c>
      <c r="B1048" s="2" t="s">
        <v>4695</v>
      </c>
      <c r="C1048" s="6" t="s">
        <v>7629</v>
      </c>
      <c r="D1048" s="6"/>
      <c r="E1048" s="6"/>
      <c r="F1048" s="15"/>
      <c r="G1048" s="12" t="s">
        <v>4691</v>
      </c>
      <c r="H1048" s="6">
        <v>0</v>
      </c>
      <c r="I1048" s="6">
        <v>0</v>
      </c>
      <c r="J1048" s="6">
        <v>1000</v>
      </c>
      <c r="K1048" s="13" t="s">
        <v>4591</v>
      </c>
      <c r="L1048" s="7" t="s">
        <v>6463</v>
      </c>
      <c r="M1048" s="33"/>
      <c r="N1048" s="69">
        <v>2.4429439999999998E-3</v>
      </c>
      <c r="O1048" s="69">
        <v>2.4429439999999998E-3</v>
      </c>
      <c r="P1048" s="69">
        <v>2.4429439999999998E-3</v>
      </c>
      <c r="Q1048" s="69">
        <v>2.502528E-3</v>
      </c>
      <c r="R1048" s="69">
        <v>2.4429439999999998E-3</v>
      </c>
      <c r="S1048" s="69">
        <v>2.502528E-3</v>
      </c>
      <c r="T1048" s="69">
        <v>2.4429439999999998E-3</v>
      </c>
      <c r="U1048" s="69">
        <v>2.4429439999999998E-3</v>
      </c>
      <c r="V1048" s="69">
        <v>2.4429439999999998E-3</v>
      </c>
      <c r="W1048" s="69">
        <v>2.502528E-3</v>
      </c>
      <c r="X1048" s="69">
        <v>2.502528E-3</v>
      </c>
      <c r="Y1048" s="69">
        <v>2.4429439999999998E-3</v>
      </c>
      <c r="Z1048" s="69">
        <v>2.502528E-3</v>
      </c>
      <c r="AA1048" s="69">
        <v>2.502528E-3</v>
      </c>
      <c r="AB1048" s="69">
        <v>2.4429439999999998E-3</v>
      </c>
      <c r="AC1048" s="69">
        <v>2.502528E-3</v>
      </c>
      <c r="AD1048" s="67">
        <v>2.502528E-3</v>
      </c>
      <c r="AE1048" s="67">
        <v>2.502528E-3</v>
      </c>
      <c r="AF1048" s="67">
        <v>2.5621119999999996E-3</v>
      </c>
      <c r="AG1048" s="67">
        <v>4.8240906951648212E-3</v>
      </c>
      <c r="AH1048" s="69">
        <v>4.7001584425449038E-3</v>
      </c>
      <c r="AI1048" s="67">
        <v>5.3697744552900183E-3</v>
      </c>
      <c r="AJ1048" s="69">
        <v>4.7265580235090754E-3</v>
      </c>
      <c r="AK1048" s="67">
        <v>2.8717536329756115E-3</v>
      </c>
      <c r="AL1048" s="67">
        <v>2.7676739013898916E-3</v>
      </c>
      <c r="AM1048" s="67">
        <v>2.8169280884210168E-3</v>
      </c>
      <c r="AN1048" s="67">
        <v>4.2565005369054566E-3</v>
      </c>
      <c r="AO1048" s="67">
        <v>4.4555674081405375E-3</v>
      </c>
      <c r="AP1048" s="67">
        <v>4.4387706880237533E-3</v>
      </c>
      <c r="AQ1048" s="67">
        <v>4.4432526125841466E-3</v>
      </c>
      <c r="AR1048" s="67">
        <v>3.0732810428295339E-3</v>
      </c>
      <c r="AS1048" s="67">
        <v>2.9886677825475419E-3</v>
      </c>
      <c r="AT1048" s="67">
        <v>3.0338744339929473E-3</v>
      </c>
      <c r="AU1048" s="67">
        <v>3.0486015618349919E-3</v>
      </c>
      <c r="AV1048" s="67">
        <v>2.7863399738347798E-3</v>
      </c>
      <c r="AW1048" s="67">
        <v>2.6488838840117825E-3</v>
      </c>
      <c r="AX1048" s="67">
        <v>2.736755695611937E-3</v>
      </c>
      <c r="AY1048" s="67">
        <v>2.7635013928763727E-3</v>
      </c>
      <c r="AZ1048" s="67">
        <v>2.6850643371764018E-3</v>
      </c>
      <c r="BA1048" s="67">
        <v>2.7177340279153795E-3</v>
      </c>
      <c r="BB1048" s="67">
        <v>2.7325857459521651E-3</v>
      </c>
    </row>
    <row r="1049" spans="1:54" ht="14.85" customHeight="1" x14ac:dyDescent="0.25">
      <c r="A1049" s="6" t="s">
        <v>4632</v>
      </c>
      <c r="B1049" s="2" t="s">
        <v>4696</v>
      </c>
      <c r="C1049" s="6" t="s">
        <v>7630</v>
      </c>
      <c r="D1049" s="6" t="s">
        <v>5387</v>
      </c>
      <c r="E1049" s="6" t="s">
        <v>5307</v>
      </c>
      <c r="F1049" s="15"/>
      <c r="G1049" s="12" t="s">
        <v>4691</v>
      </c>
      <c r="H1049" s="6">
        <v>0</v>
      </c>
      <c r="I1049" s="6">
        <v>0</v>
      </c>
      <c r="J1049" s="6">
        <v>1000</v>
      </c>
      <c r="K1049" s="13" t="s">
        <v>4592</v>
      </c>
      <c r="L1049" s="7" t="s">
        <v>6464</v>
      </c>
      <c r="M1049" s="33"/>
      <c r="N1049" s="69">
        <v>2.9252745600000008E-2</v>
      </c>
      <c r="O1049" s="69">
        <v>2.9252745600000008E-2</v>
      </c>
      <c r="P1049" s="69">
        <v>2.9252745600000008E-2</v>
      </c>
      <c r="Q1049" s="69">
        <v>2.9966227200000001E-2</v>
      </c>
      <c r="R1049" s="69">
        <v>2.9252745600000008E-2</v>
      </c>
      <c r="S1049" s="69">
        <v>2.9966227200000001E-2</v>
      </c>
      <c r="T1049" s="69">
        <v>2.9252745600000008E-2</v>
      </c>
      <c r="U1049" s="69">
        <v>2.9252745600000008E-2</v>
      </c>
      <c r="V1049" s="69">
        <v>2.9252745600000008E-2</v>
      </c>
      <c r="W1049" s="69">
        <v>2.9966227200000001E-2</v>
      </c>
      <c r="X1049" s="69">
        <v>2.9966227200000001E-2</v>
      </c>
      <c r="Y1049" s="69">
        <v>2.9252745600000008E-2</v>
      </c>
      <c r="Z1049" s="69">
        <v>2.9966227200000001E-2</v>
      </c>
      <c r="AA1049" s="69">
        <v>2.9966227200000001E-2</v>
      </c>
      <c r="AB1049" s="69">
        <v>2.9252745600000008E-2</v>
      </c>
      <c r="AC1049" s="69">
        <v>2.9966227200000001E-2</v>
      </c>
      <c r="AD1049" s="67">
        <v>2.9966227200000001E-2</v>
      </c>
      <c r="AE1049" s="67">
        <v>2.9966227200000001E-2</v>
      </c>
      <c r="AF1049" s="67">
        <v>3.0679708800000004E-2</v>
      </c>
      <c r="AG1049" s="67">
        <v>5.7765506641570034E-2</v>
      </c>
      <c r="AH1049" s="69">
        <v>5.628149445892263E-2</v>
      </c>
      <c r="AI1049" s="67">
        <v>6.4299732646338814E-2</v>
      </c>
      <c r="AJ1049" s="69">
        <v>5.6597613136179045E-2</v>
      </c>
      <c r="AK1049" s="67">
        <v>3.438747611542111E-2</v>
      </c>
      <c r="AL1049" s="67">
        <v>3.3141185610934182E-2</v>
      </c>
      <c r="AM1049" s="67">
        <v>3.3730974080484165E-2</v>
      </c>
      <c r="AN1049" s="67">
        <v>5.0968965048874937E-2</v>
      </c>
      <c r="AO1049" s="67">
        <v>5.3352667885136346E-2</v>
      </c>
      <c r="AP1049" s="67">
        <v>5.3151537535651987E-2</v>
      </c>
      <c r="AQ1049" s="67">
        <v>5.3205205814156782E-2</v>
      </c>
      <c r="AR1049" s="67">
        <v>3.6800642381976452E-2</v>
      </c>
      <c r="AS1049" s="67">
        <v>3.5787450848557875E-2</v>
      </c>
      <c r="AT1049" s="67">
        <v>3.6328772579289445E-2</v>
      </c>
      <c r="AU1049" s="67">
        <v>3.6505120839495989E-2</v>
      </c>
      <c r="AV1049" s="67">
        <v>3.3364700300006662E-2</v>
      </c>
      <c r="AW1049" s="67">
        <v>3.1718748519383409E-2</v>
      </c>
      <c r="AX1049" s="67">
        <v>3.2770959192305278E-2</v>
      </c>
      <c r="AY1049" s="67">
        <v>3.3091222398490584E-2</v>
      </c>
      <c r="AZ1049" s="67">
        <v>3.215198710042224E-2</v>
      </c>
      <c r="BA1049" s="67">
        <v>3.2543186469715185E-2</v>
      </c>
      <c r="BB1049" s="67">
        <v>3.2721026620554913E-2</v>
      </c>
    </row>
    <row r="1050" spans="1:54" ht="14.85" customHeight="1" x14ac:dyDescent="0.25">
      <c r="A1050" s="6" t="s">
        <v>4633</v>
      </c>
      <c r="C1050" s="6" t="s">
        <v>7631</v>
      </c>
      <c r="D1050" s="6"/>
      <c r="E1050" s="6"/>
      <c r="F1050" s="15"/>
      <c r="G1050" s="12" t="s">
        <v>4691</v>
      </c>
      <c r="H1050" s="6">
        <v>0</v>
      </c>
      <c r="I1050" s="6">
        <v>0</v>
      </c>
      <c r="J1050" s="6">
        <v>1000</v>
      </c>
      <c r="L1050" s="7" t="s">
        <v>6465</v>
      </c>
      <c r="M1050" s="33"/>
      <c r="N1050" s="69">
        <v>2.9252745600000008E-2</v>
      </c>
      <c r="O1050" s="69">
        <v>2.9252745600000008E-2</v>
      </c>
      <c r="P1050" s="69">
        <v>2.9252745600000008E-2</v>
      </c>
      <c r="Q1050" s="69">
        <v>2.9966227200000001E-2</v>
      </c>
      <c r="R1050" s="69">
        <v>2.9252745600000008E-2</v>
      </c>
      <c r="S1050" s="69">
        <v>2.9966227200000001E-2</v>
      </c>
      <c r="T1050" s="69">
        <v>2.9252745600000008E-2</v>
      </c>
      <c r="U1050" s="69">
        <v>2.9252745600000008E-2</v>
      </c>
      <c r="V1050" s="69">
        <v>2.9252745600000008E-2</v>
      </c>
      <c r="W1050" s="69">
        <v>2.9966227200000001E-2</v>
      </c>
      <c r="X1050" s="69">
        <v>2.9966227200000001E-2</v>
      </c>
      <c r="Y1050" s="69">
        <v>2.9252745600000008E-2</v>
      </c>
      <c r="Z1050" s="69">
        <v>2.9966227200000001E-2</v>
      </c>
      <c r="AA1050" s="69">
        <v>2.9966227200000001E-2</v>
      </c>
      <c r="AB1050" s="69">
        <v>2.9252745600000008E-2</v>
      </c>
      <c r="AC1050" s="69">
        <v>2.9966227200000001E-2</v>
      </c>
      <c r="AD1050" s="67">
        <v>2.9966227200000001E-2</v>
      </c>
      <c r="AE1050" s="67">
        <v>2.9966227200000001E-2</v>
      </c>
      <c r="AF1050" s="67">
        <v>3.0679708800000004E-2</v>
      </c>
      <c r="AG1050" s="67">
        <v>5.7765506641570034E-2</v>
      </c>
      <c r="AH1050" s="69">
        <v>5.628149445892263E-2</v>
      </c>
      <c r="AI1050" s="67">
        <v>6.4299732646338814E-2</v>
      </c>
      <c r="AJ1050" s="69">
        <v>5.6597613136179045E-2</v>
      </c>
      <c r="AK1050" s="67">
        <v>3.438747611542111E-2</v>
      </c>
      <c r="AL1050" s="67">
        <v>3.3141185610934182E-2</v>
      </c>
      <c r="AM1050" s="67">
        <v>3.3730974080484165E-2</v>
      </c>
      <c r="AN1050" s="67">
        <v>5.0968965048874937E-2</v>
      </c>
      <c r="AO1050" s="67">
        <v>5.3352667885136346E-2</v>
      </c>
      <c r="AP1050" s="67">
        <v>5.3151537535651987E-2</v>
      </c>
      <c r="AQ1050" s="67">
        <v>5.3205205814156782E-2</v>
      </c>
      <c r="AR1050" s="67">
        <v>3.6800642381976452E-2</v>
      </c>
      <c r="AS1050" s="67">
        <v>3.5787450848557875E-2</v>
      </c>
      <c r="AT1050" s="67">
        <v>3.6328772579289445E-2</v>
      </c>
      <c r="AU1050" s="67">
        <v>3.6505120839495989E-2</v>
      </c>
      <c r="AV1050" s="67">
        <v>3.3364700300006662E-2</v>
      </c>
      <c r="AW1050" s="67">
        <v>3.1718748519383409E-2</v>
      </c>
      <c r="AX1050" s="67">
        <v>3.2770959192305278E-2</v>
      </c>
      <c r="AY1050" s="67">
        <v>3.3091222398490584E-2</v>
      </c>
      <c r="AZ1050" s="67">
        <v>3.215198710042224E-2</v>
      </c>
      <c r="BA1050" s="67">
        <v>3.2543186469715185E-2</v>
      </c>
      <c r="BB1050" s="67">
        <v>3.2721026620554913E-2</v>
      </c>
    </row>
    <row r="1051" spans="1:54" ht="14.85" customHeight="1" x14ac:dyDescent="0.25">
      <c r="A1051" s="6" t="s">
        <v>4581</v>
      </c>
      <c r="C1051" s="6" t="s">
        <v>7632</v>
      </c>
      <c r="D1051" s="6"/>
      <c r="E1051" s="6"/>
      <c r="F1051" s="15"/>
      <c r="G1051" s="12" t="s">
        <v>4697</v>
      </c>
      <c r="H1051" s="6">
        <v>0</v>
      </c>
      <c r="I1051" s="6">
        <v>0</v>
      </c>
      <c r="J1051" s="6">
        <v>1000</v>
      </c>
      <c r="L1051" s="7" t="s">
        <v>6466</v>
      </c>
      <c r="M1051" s="33"/>
      <c r="N1051" s="69">
        <v>2.16644E-2</v>
      </c>
      <c r="O1051" s="69">
        <v>2.16644E-2</v>
      </c>
      <c r="P1051" s="69">
        <v>2.16644E-2</v>
      </c>
      <c r="Q1051" s="69">
        <v>2.2192800000000002E-2</v>
      </c>
      <c r="R1051" s="69">
        <v>2.16644E-2</v>
      </c>
      <c r="S1051" s="69">
        <v>2.2192800000000002E-2</v>
      </c>
      <c r="T1051" s="69">
        <v>2.16644E-2</v>
      </c>
      <c r="U1051" s="69">
        <v>2.16644E-2</v>
      </c>
      <c r="V1051" s="69">
        <v>2.16644E-2</v>
      </c>
      <c r="W1051" s="69">
        <v>2.2192800000000002E-2</v>
      </c>
      <c r="X1051" s="69">
        <v>2.2192800000000002E-2</v>
      </c>
      <c r="Y1051" s="69">
        <v>2.16644E-2</v>
      </c>
      <c r="Z1051" s="69">
        <v>2.2192800000000002E-2</v>
      </c>
      <c r="AA1051" s="69">
        <v>2.2192800000000002E-2</v>
      </c>
      <c r="AB1051" s="69">
        <v>2.16644E-2</v>
      </c>
      <c r="AC1051" s="69">
        <v>2.2192800000000002E-2</v>
      </c>
      <c r="AD1051" s="67">
        <v>2.2192800000000002E-2</v>
      </c>
      <c r="AE1051" s="67">
        <v>2.2192800000000002E-2</v>
      </c>
      <c r="AF1051" s="67">
        <v>2.2721199999999997E-2</v>
      </c>
      <c r="AG1051" s="67">
        <v>4.2780772075139153E-2</v>
      </c>
      <c r="AH1051" s="69">
        <v>4.1681721956242063E-2</v>
      </c>
      <c r="AI1051" s="67">
        <v>4.7619978889890668E-2</v>
      </c>
      <c r="AJ1051" s="69">
        <v>4.1915837466806438E-2</v>
      </c>
      <c r="AK1051" s="67">
        <v>2.5467149229060033E-2</v>
      </c>
      <c r="AL1051" s="67">
        <v>2.4544154294683446E-2</v>
      </c>
      <c r="AM1051" s="67">
        <v>2.4980947937729342E-2</v>
      </c>
      <c r="AN1051" s="67">
        <v>3.7747295980478698E-2</v>
      </c>
      <c r="AO1051" s="67">
        <v>3.9512651357100227E-2</v>
      </c>
      <c r="AP1051" s="67">
        <v>3.9363695481198828E-2</v>
      </c>
      <c r="AQ1051" s="67">
        <v>3.9403441871802211E-2</v>
      </c>
      <c r="AR1051" s="67">
        <v>2.725432503744505E-2</v>
      </c>
      <c r="AS1051" s="67">
        <v>2.6503961739697251E-2</v>
      </c>
      <c r="AT1051" s="67">
        <v>2.6904861219821986E-2</v>
      </c>
      <c r="AU1051" s="67">
        <v>2.7035463635768156E-2</v>
      </c>
      <c r="AV1051" s="67">
        <v>2.470968787215188E-2</v>
      </c>
      <c r="AW1051" s="67">
        <v>2.3490706302225862E-2</v>
      </c>
      <c r="AX1051" s="67">
        <v>2.4269966930070948E-2</v>
      </c>
      <c r="AY1051" s="67">
        <v>2.4507151852777177E-2</v>
      </c>
      <c r="AZ1051" s="67">
        <v>2.3811560079283207E-2</v>
      </c>
      <c r="BA1051" s="67">
        <v>2.4101279879673847E-2</v>
      </c>
      <c r="BB1051" s="67">
        <v>2.4232987180469991E-2</v>
      </c>
    </row>
    <row r="1052" spans="1:54" ht="14.85" customHeight="1" x14ac:dyDescent="0.25">
      <c r="A1052" s="6" t="s">
        <v>4582</v>
      </c>
      <c r="C1052" s="6" t="s">
        <v>7633</v>
      </c>
      <c r="D1052" s="6"/>
      <c r="E1052" s="6"/>
      <c r="F1052" s="15"/>
      <c r="G1052" s="12" t="s">
        <v>4698</v>
      </c>
      <c r="H1052" s="6">
        <v>0</v>
      </c>
      <c r="I1052" s="6">
        <v>0</v>
      </c>
      <c r="J1052" s="6">
        <v>1000</v>
      </c>
      <c r="L1052" s="6" t="s">
        <v>6467</v>
      </c>
      <c r="M1052" s="33"/>
      <c r="N1052" s="69">
        <v>4.1327999999999998E-3</v>
      </c>
      <c r="O1052" s="69">
        <v>4.1327999999999998E-3</v>
      </c>
      <c r="P1052" s="69">
        <v>4.1327999999999998E-3</v>
      </c>
      <c r="Q1052" s="69">
        <v>4.2336000000000006E-3</v>
      </c>
      <c r="R1052" s="69">
        <v>4.1327999999999998E-3</v>
      </c>
      <c r="S1052" s="69">
        <v>4.2336000000000006E-3</v>
      </c>
      <c r="T1052" s="69">
        <v>4.1327999999999998E-3</v>
      </c>
      <c r="U1052" s="69">
        <v>4.1327999999999998E-3</v>
      </c>
      <c r="V1052" s="69">
        <v>4.1327999999999998E-3</v>
      </c>
      <c r="W1052" s="69">
        <v>4.2336000000000006E-3</v>
      </c>
      <c r="X1052" s="69">
        <v>4.2336000000000006E-3</v>
      </c>
      <c r="Y1052" s="69">
        <v>4.1327999999999998E-3</v>
      </c>
      <c r="Z1052" s="69">
        <v>4.2336000000000006E-3</v>
      </c>
      <c r="AA1052" s="69">
        <v>4.2336000000000006E-3</v>
      </c>
      <c r="AB1052" s="69">
        <v>4.1327999999999998E-3</v>
      </c>
      <c r="AC1052" s="69">
        <v>4.2336000000000006E-3</v>
      </c>
      <c r="AD1052" s="67">
        <v>4.2336000000000006E-3</v>
      </c>
      <c r="AE1052" s="67">
        <v>4.2336000000000006E-3</v>
      </c>
      <c r="AF1052" s="67">
        <v>4.3343999999999995E-3</v>
      </c>
      <c r="AG1052" s="67">
        <v>8.1610556873089081E-3</v>
      </c>
      <c r="AH1052" s="69">
        <v>7.9513958614481454E-3</v>
      </c>
      <c r="AI1052" s="67">
        <v>9.0842049055658205E-3</v>
      </c>
      <c r="AJ1052" s="69">
        <v>7.9960568066882835E-3</v>
      </c>
      <c r="AK1052" s="67">
        <v>4.8582298302218985E-3</v>
      </c>
      <c r="AL1052" s="67">
        <v>4.6821550963362822E-3</v>
      </c>
      <c r="AM1052" s="67">
        <v>4.7654798488325472E-3</v>
      </c>
      <c r="AN1052" s="67">
        <v>7.2008467729603584E-3</v>
      </c>
      <c r="AO1052" s="67">
        <v>7.5376140363279777E-3</v>
      </c>
      <c r="AP1052" s="67">
        <v>7.5091985323710109E-3</v>
      </c>
      <c r="AQ1052" s="67">
        <v>7.5167807355746843E-3</v>
      </c>
      <c r="AR1052" s="67">
        <v>5.1991596589221444E-3</v>
      </c>
      <c r="AS1052" s="67">
        <v>5.0560169253623831E-3</v>
      </c>
      <c r="AT1052" s="67">
        <v>5.1324943432211516E-3</v>
      </c>
      <c r="AU1052" s="67">
        <v>5.1574086572396486E-3</v>
      </c>
      <c r="AV1052" s="67">
        <v>4.7137330384422966E-3</v>
      </c>
      <c r="AW1052" s="67">
        <v>4.4811945406214365E-3</v>
      </c>
      <c r="AX1052" s="67">
        <v>4.6298498609976379E-3</v>
      </c>
      <c r="AY1052" s="67">
        <v>4.67509634133221E-3</v>
      </c>
      <c r="AZ1052" s="67">
        <v>4.5424020741706046E-3</v>
      </c>
      <c r="BA1052" s="67">
        <v>4.5976703479771461E-3</v>
      </c>
      <c r="BB1052" s="67">
        <v>4.6227954348814822E-3</v>
      </c>
    </row>
    <row r="1053" spans="1:54" ht="14.85" customHeight="1" x14ac:dyDescent="0.25">
      <c r="A1053" s="6" t="s">
        <v>4583</v>
      </c>
      <c r="C1053" s="6" t="s">
        <v>7634</v>
      </c>
      <c r="D1053" s="6"/>
      <c r="E1053" s="6"/>
      <c r="F1053" s="15"/>
      <c r="G1053" s="12" t="s">
        <v>4594</v>
      </c>
      <c r="H1053" s="6">
        <v>0</v>
      </c>
      <c r="I1053" s="6">
        <v>0</v>
      </c>
      <c r="J1053" s="6">
        <v>1000</v>
      </c>
      <c r="L1053" s="7" t="s">
        <v>6468</v>
      </c>
      <c r="M1053" s="33"/>
      <c r="N1053" s="69">
        <v>1.7712000000000001E-3</v>
      </c>
      <c r="O1053" s="69">
        <v>1.7712000000000001E-3</v>
      </c>
      <c r="P1053" s="69">
        <v>1.7712000000000001E-3</v>
      </c>
      <c r="Q1053" s="69">
        <v>1.8144000000000003E-3</v>
      </c>
      <c r="R1053" s="69">
        <v>1.7712000000000001E-3</v>
      </c>
      <c r="S1053" s="69">
        <v>1.8144000000000003E-3</v>
      </c>
      <c r="T1053" s="69">
        <v>1.7712000000000001E-3</v>
      </c>
      <c r="U1053" s="69">
        <v>1.7712000000000001E-3</v>
      </c>
      <c r="V1053" s="69">
        <v>1.7712000000000001E-3</v>
      </c>
      <c r="W1053" s="69">
        <v>1.8144000000000003E-3</v>
      </c>
      <c r="X1053" s="69">
        <v>1.8144000000000003E-3</v>
      </c>
      <c r="Y1053" s="69">
        <v>1.7712000000000001E-3</v>
      </c>
      <c r="Z1053" s="69">
        <v>1.8144000000000003E-3</v>
      </c>
      <c r="AA1053" s="69">
        <v>1.8144000000000003E-3</v>
      </c>
      <c r="AB1053" s="69">
        <v>1.7712000000000001E-3</v>
      </c>
      <c r="AC1053" s="69">
        <v>1.8144000000000003E-3</v>
      </c>
      <c r="AD1053" s="67">
        <v>1.8144000000000003E-3</v>
      </c>
      <c r="AE1053" s="67">
        <v>1.8144000000000003E-3</v>
      </c>
      <c r="AF1053" s="67">
        <v>1.8576E-3</v>
      </c>
      <c r="AG1053" s="67">
        <v>3.4975952945609607E-3</v>
      </c>
      <c r="AH1053" s="69">
        <v>3.4077410834777769E-3</v>
      </c>
      <c r="AI1053" s="67">
        <v>3.8932306738139236E-3</v>
      </c>
      <c r="AJ1053" s="69">
        <v>3.4268814885806934E-3</v>
      </c>
      <c r="AK1053" s="67">
        <v>2.0820984986665283E-3</v>
      </c>
      <c r="AL1053" s="67">
        <v>2.0066378984298357E-3</v>
      </c>
      <c r="AM1053" s="67">
        <v>2.0423485066425203E-3</v>
      </c>
      <c r="AN1053" s="67">
        <v>3.0860771884115823E-3</v>
      </c>
      <c r="AO1053" s="67">
        <v>3.2304060155691331E-3</v>
      </c>
      <c r="AP1053" s="67">
        <v>3.2182279424447188E-3</v>
      </c>
      <c r="AQ1053" s="67">
        <v>3.2214774581034362E-3</v>
      </c>
      <c r="AR1053" s="67">
        <v>2.2282112823952048E-3</v>
      </c>
      <c r="AS1053" s="67">
        <v>2.1668643965838783E-3</v>
      </c>
      <c r="AT1053" s="67">
        <v>2.1996404328090647E-3</v>
      </c>
      <c r="AU1053" s="67">
        <v>2.2103179959598492E-3</v>
      </c>
      <c r="AV1053" s="67">
        <v>2.0201713021895558E-3</v>
      </c>
      <c r="AW1053" s="67">
        <v>1.9205119459806156E-3</v>
      </c>
      <c r="AX1053" s="67">
        <v>1.9842213689989876E-3</v>
      </c>
      <c r="AY1053" s="67">
        <v>2.0036127177138043E-3</v>
      </c>
      <c r="AZ1053" s="67">
        <v>1.9467437460731164E-3</v>
      </c>
      <c r="BA1053" s="67">
        <v>1.9704301491330627E-3</v>
      </c>
      <c r="BB1053" s="67">
        <v>1.981198043520635E-3</v>
      </c>
    </row>
    <row r="1054" spans="1:54" ht="14.85" customHeight="1" x14ac:dyDescent="0.25">
      <c r="A1054" s="6" t="s">
        <v>4634</v>
      </c>
      <c r="C1054" s="6" t="s">
        <v>7635</v>
      </c>
      <c r="D1054" s="6"/>
      <c r="E1054" s="6"/>
      <c r="F1054" s="15"/>
      <c r="G1054" s="12" t="s">
        <v>4594</v>
      </c>
      <c r="H1054" s="6">
        <v>0</v>
      </c>
      <c r="I1054" s="6">
        <v>0</v>
      </c>
      <c r="J1054" s="6">
        <v>1000</v>
      </c>
      <c r="L1054" s="6" t="s">
        <v>6469</v>
      </c>
      <c r="M1054" s="33"/>
      <c r="N1054" s="69">
        <v>4.5346000000000006E-3</v>
      </c>
      <c r="O1054" s="69">
        <v>4.5346000000000006E-3</v>
      </c>
      <c r="P1054" s="69">
        <v>4.5346000000000006E-3</v>
      </c>
      <c r="Q1054" s="69">
        <v>4.6452000000000004E-3</v>
      </c>
      <c r="R1054" s="69">
        <v>4.5346000000000006E-3</v>
      </c>
      <c r="S1054" s="69">
        <v>4.6452000000000004E-3</v>
      </c>
      <c r="T1054" s="69">
        <v>4.5346000000000006E-3</v>
      </c>
      <c r="U1054" s="69">
        <v>4.5346000000000006E-3</v>
      </c>
      <c r="V1054" s="69">
        <v>4.5346000000000006E-3</v>
      </c>
      <c r="W1054" s="69">
        <v>4.6452000000000004E-3</v>
      </c>
      <c r="X1054" s="69">
        <v>4.6452000000000004E-3</v>
      </c>
      <c r="Y1054" s="69">
        <v>4.5346000000000006E-3</v>
      </c>
      <c r="Z1054" s="69">
        <v>4.6452000000000004E-3</v>
      </c>
      <c r="AA1054" s="69">
        <v>4.6452000000000004E-3</v>
      </c>
      <c r="AB1054" s="69">
        <v>4.5346000000000006E-3</v>
      </c>
      <c r="AC1054" s="69">
        <v>4.6452000000000004E-3</v>
      </c>
      <c r="AD1054" s="67">
        <v>4.6452000000000004E-3</v>
      </c>
      <c r="AE1054" s="67">
        <v>4.6452000000000004E-3</v>
      </c>
      <c r="AF1054" s="67">
        <v>4.7558000000000001E-3</v>
      </c>
      <c r="AG1054" s="67">
        <v>8.9544916569083855E-3</v>
      </c>
      <c r="AH1054" s="69">
        <v>8.7244482368667147E-3</v>
      </c>
      <c r="AI1054" s="67">
        <v>9.9673914936069426E-3</v>
      </c>
      <c r="AJ1054" s="69">
        <v>8.7734512184496453E-3</v>
      </c>
      <c r="AK1054" s="67">
        <v>5.330557730382361E-3</v>
      </c>
      <c r="AL1054" s="67">
        <v>5.1373646195911988E-3</v>
      </c>
      <c r="AM1054" s="67">
        <v>5.2287903896912668E-3</v>
      </c>
      <c r="AN1054" s="67">
        <v>7.9009290981092821E-3</v>
      </c>
      <c r="AO1054" s="67">
        <v>8.270437623193197E-3</v>
      </c>
      <c r="AP1054" s="67">
        <v>8.2392595007959694E-3</v>
      </c>
      <c r="AQ1054" s="67">
        <v>8.2475788626444457E-3</v>
      </c>
      <c r="AR1054" s="67">
        <v>5.7046335146506864E-3</v>
      </c>
      <c r="AS1054" s="67">
        <v>5.5475741264392813E-3</v>
      </c>
      <c r="AT1054" s="67">
        <v>5.6314868488120968E-3</v>
      </c>
      <c r="AU1054" s="67">
        <v>5.6588233878046143E-3</v>
      </c>
      <c r="AV1054" s="67">
        <v>5.1720126394019647E-3</v>
      </c>
      <c r="AW1054" s="67">
        <v>4.9168662320707426E-3</v>
      </c>
      <c r="AX1054" s="67">
        <v>5.0799741530390746E-3</v>
      </c>
      <c r="AY1054" s="67">
        <v>5.1296195967395078E-3</v>
      </c>
      <c r="AZ1054" s="67">
        <v>4.9840244980483023E-3</v>
      </c>
      <c r="BA1054" s="67">
        <v>5.0446660762527018E-3</v>
      </c>
      <c r="BB1054" s="67">
        <v>5.0722338799394041E-3</v>
      </c>
    </row>
    <row r="1055" spans="1:54" ht="14.85" customHeight="1" x14ac:dyDescent="0.25">
      <c r="A1055" s="6" t="s">
        <v>4635</v>
      </c>
      <c r="C1055" s="6" t="s">
        <v>7636</v>
      </c>
      <c r="D1055" s="6"/>
      <c r="E1055" s="6"/>
      <c r="F1055" s="15"/>
      <c r="G1055" s="12" t="s">
        <v>4594</v>
      </c>
      <c r="H1055" s="6">
        <v>0</v>
      </c>
      <c r="I1055" s="6">
        <v>0</v>
      </c>
      <c r="J1055" s="6">
        <v>1000</v>
      </c>
      <c r="L1055" s="7" t="s">
        <v>6470</v>
      </c>
      <c r="M1055" s="33"/>
      <c r="N1055" s="69">
        <v>2.3489228000000005E-3</v>
      </c>
      <c r="O1055" s="69">
        <v>2.3489228000000005E-3</v>
      </c>
      <c r="P1055" s="69">
        <v>2.3489228000000005E-3</v>
      </c>
      <c r="Q1055" s="69">
        <v>2.4062136000000001E-3</v>
      </c>
      <c r="R1055" s="69">
        <v>2.3489228000000005E-3</v>
      </c>
      <c r="S1055" s="69">
        <v>2.4062136000000001E-3</v>
      </c>
      <c r="T1055" s="69">
        <v>2.3489228000000005E-3</v>
      </c>
      <c r="U1055" s="69">
        <v>2.3489228000000005E-3</v>
      </c>
      <c r="V1055" s="69">
        <v>2.3489228000000005E-3</v>
      </c>
      <c r="W1055" s="69">
        <v>2.4062136000000001E-3</v>
      </c>
      <c r="X1055" s="69">
        <v>2.4062136000000001E-3</v>
      </c>
      <c r="Y1055" s="69">
        <v>2.3489228000000005E-3</v>
      </c>
      <c r="Z1055" s="69">
        <v>2.4062136000000001E-3</v>
      </c>
      <c r="AA1055" s="69">
        <v>2.4062136000000001E-3</v>
      </c>
      <c r="AB1055" s="69">
        <v>2.3489228000000005E-3</v>
      </c>
      <c r="AC1055" s="69">
        <v>2.4062136000000001E-3</v>
      </c>
      <c r="AD1055" s="67">
        <v>2.4062136000000001E-3</v>
      </c>
      <c r="AE1055" s="67">
        <v>2.4062136000000001E-3</v>
      </c>
      <c r="AF1055" s="67">
        <v>2.4635044000000002E-3</v>
      </c>
      <c r="AG1055" s="67">
        <v>4.6384266782785438E-3</v>
      </c>
      <c r="AH1055" s="69">
        <v>4.5192641866969585E-3</v>
      </c>
      <c r="AI1055" s="67">
        <v>5.1631087936883967E-3</v>
      </c>
      <c r="AJ1055" s="69">
        <v>4.544647731156916E-3</v>
      </c>
      <c r="AK1055" s="67">
        <v>2.7612289043380629E-3</v>
      </c>
      <c r="AL1055" s="67">
        <v>2.6611548729482412E-3</v>
      </c>
      <c r="AM1055" s="67">
        <v>2.7085134218600765E-3</v>
      </c>
      <c r="AN1055" s="67">
        <v>4.092681272820608E-3</v>
      </c>
      <c r="AO1055" s="67">
        <v>4.2840866888140764E-3</v>
      </c>
      <c r="AP1055" s="67">
        <v>4.2679364214123121E-3</v>
      </c>
      <c r="AQ1055" s="67">
        <v>4.2722458508498229E-3</v>
      </c>
      <c r="AR1055" s="67">
        <v>2.9550001605890557E-3</v>
      </c>
      <c r="AS1055" s="67">
        <v>2.8736433974955477E-3</v>
      </c>
      <c r="AT1055" s="67">
        <v>2.9171101876846661E-3</v>
      </c>
      <c r="AU1055" s="67">
        <v>2.9312705148827902E-3</v>
      </c>
      <c r="AV1055" s="67">
        <v>2.6791025472102177E-3</v>
      </c>
      <c r="AW1055" s="67">
        <v>2.5469367082126449E-3</v>
      </c>
      <c r="AX1055" s="67">
        <v>2.6314266112742405E-3</v>
      </c>
      <c r="AY1055" s="67">
        <v>2.6571429511110653E-3</v>
      </c>
      <c r="AZ1055" s="67">
        <v>2.5817246899890209E-3</v>
      </c>
      <c r="BA1055" s="67">
        <v>2.6131370274988996E-3</v>
      </c>
      <c r="BB1055" s="67">
        <v>2.6274171498086112E-3</v>
      </c>
    </row>
    <row r="1056" spans="1:54" ht="14.85" customHeight="1" x14ac:dyDescent="0.25">
      <c r="A1056" s="6" t="s">
        <v>4636</v>
      </c>
      <c r="C1056" s="6" t="s">
        <v>7637</v>
      </c>
      <c r="D1056" s="6" t="s">
        <v>141</v>
      </c>
      <c r="E1056" s="6" t="s">
        <v>142</v>
      </c>
      <c r="F1056" s="15"/>
      <c r="G1056" s="12" t="s">
        <v>4691</v>
      </c>
      <c r="H1056" s="6">
        <v>0</v>
      </c>
      <c r="I1056" s="6">
        <v>0</v>
      </c>
      <c r="J1056" s="6">
        <v>1000</v>
      </c>
      <c r="K1056" s="6" t="s">
        <v>5018</v>
      </c>
      <c r="L1056" s="7" t="s">
        <v>6471</v>
      </c>
      <c r="M1056" s="33"/>
      <c r="N1056" s="69">
        <v>2.8187073600000008E-2</v>
      </c>
      <c r="O1056" s="69">
        <v>2.8187073600000008E-2</v>
      </c>
      <c r="P1056" s="69">
        <v>2.8187073600000008E-2</v>
      </c>
      <c r="Q1056" s="69">
        <v>2.8874563200000002E-2</v>
      </c>
      <c r="R1056" s="69">
        <v>2.8187073600000008E-2</v>
      </c>
      <c r="S1056" s="69">
        <v>2.8874563200000002E-2</v>
      </c>
      <c r="T1056" s="69">
        <v>2.8187073600000008E-2</v>
      </c>
      <c r="U1056" s="69">
        <v>2.8187073600000008E-2</v>
      </c>
      <c r="V1056" s="69">
        <v>2.8187073600000008E-2</v>
      </c>
      <c r="W1056" s="69">
        <v>2.8874563200000002E-2</v>
      </c>
      <c r="X1056" s="69">
        <v>2.8874563200000002E-2</v>
      </c>
      <c r="Y1056" s="69">
        <v>2.8187073600000008E-2</v>
      </c>
      <c r="Z1056" s="69">
        <v>2.8874563200000002E-2</v>
      </c>
      <c r="AA1056" s="69">
        <v>2.8874563200000002E-2</v>
      </c>
      <c r="AB1056" s="69">
        <v>2.8187073600000008E-2</v>
      </c>
      <c r="AC1056" s="69">
        <v>2.8874563200000002E-2</v>
      </c>
      <c r="AD1056" s="67">
        <v>2.8874563200000002E-2</v>
      </c>
      <c r="AE1056" s="67">
        <v>2.8874563200000002E-2</v>
      </c>
      <c r="AF1056" s="67">
        <v>2.9562052800000002E-2</v>
      </c>
      <c r="AG1056" s="67">
        <v>5.5661120139342525E-2</v>
      </c>
      <c r="AH1056" s="69">
        <v>5.4231170240363502E-2</v>
      </c>
      <c r="AI1056" s="67">
        <v>6.1957305524260764E-2</v>
      </c>
      <c r="AJ1056" s="69">
        <v>5.4535772773882996E-2</v>
      </c>
      <c r="AK1056" s="67">
        <v>3.3134746852056751E-2</v>
      </c>
      <c r="AL1056" s="67">
        <v>3.1933858475378898E-2</v>
      </c>
      <c r="AM1056" s="67">
        <v>3.2502161062320914E-2</v>
      </c>
      <c r="AN1056" s="67">
        <v>4.91121752738473E-2</v>
      </c>
      <c r="AO1056" s="67">
        <v>5.1409040265768917E-2</v>
      </c>
      <c r="AP1056" s="67">
        <v>5.1215237056947749E-2</v>
      </c>
      <c r="AQ1056" s="67">
        <v>5.1266950210197879E-2</v>
      </c>
      <c r="AR1056" s="67">
        <v>3.546000192706867E-2</v>
      </c>
      <c r="AS1056" s="67">
        <v>3.4483720769946574E-2</v>
      </c>
      <c r="AT1056" s="67">
        <v>3.500532225221599E-2</v>
      </c>
      <c r="AU1056" s="67">
        <v>3.5175246178593481E-2</v>
      </c>
      <c r="AV1056" s="67">
        <v>3.2149230566522614E-2</v>
      </c>
      <c r="AW1056" s="67">
        <v>3.056324049855174E-2</v>
      </c>
      <c r="AX1056" s="67">
        <v>3.1577119335290886E-2</v>
      </c>
      <c r="AY1056" s="67">
        <v>3.188571541333278E-2</v>
      </c>
      <c r="AZ1056" s="67">
        <v>3.0980696279868249E-2</v>
      </c>
      <c r="BA1056" s="67">
        <v>3.1357644329986792E-2</v>
      </c>
      <c r="BB1056" s="67">
        <v>3.1529005797703333E-2</v>
      </c>
    </row>
    <row r="1057" spans="1:54" ht="14.85" customHeight="1" x14ac:dyDescent="0.25">
      <c r="A1057" s="6" t="s">
        <v>4637</v>
      </c>
      <c r="C1057" s="6" t="s">
        <v>7638</v>
      </c>
      <c r="D1057" s="6"/>
      <c r="E1057" s="6"/>
      <c r="F1057" s="15"/>
      <c r="H1057" s="6">
        <v>0</v>
      </c>
      <c r="I1057" s="6">
        <v>0</v>
      </c>
      <c r="J1057" s="6">
        <v>1000</v>
      </c>
      <c r="K1057" s="6" t="s">
        <v>5306</v>
      </c>
      <c r="L1057" s="7" t="s">
        <v>6472</v>
      </c>
      <c r="M1057" s="33"/>
      <c r="N1057" s="69">
        <v>0</v>
      </c>
      <c r="O1057" s="69">
        <v>0</v>
      </c>
      <c r="P1057" s="69">
        <v>0</v>
      </c>
      <c r="Q1057" s="69">
        <v>0</v>
      </c>
      <c r="R1057" s="69">
        <v>0</v>
      </c>
      <c r="S1057" s="69">
        <v>0</v>
      </c>
      <c r="T1057" s="69">
        <v>0</v>
      </c>
      <c r="U1057" s="69">
        <v>0</v>
      </c>
      <c r="V1057" s="69">
        <v>0</v>
      </c>
      <c r="W1057" s="69">
        <v>0</v>
      </c>
      <c r="X1057" s="69">
        <v>0</v>
      </c>
      <c r="Y1057" s="69">
        <v>0</v>
      </c>
      <c r="Z1057" s="69">
        <v>0</v>
      </c>
      <c r="AA1057" s="69">
        <v>0</v>
      </c>
      <c r="AB1057" s="69">
        <v>0</v>
      </c>
      <c r="AC1057" s="69">
        <v>0</v>
      </c>
      <c r="AD1057" s="67">
        <v>0</v>
      </c>
      <c r="AE1057" s="67">
        <v>0</v>
      </c>
      <c r="AF1057" s="67">
        <v>0</v>
      </c>
      <c r="AG1057" s="67">
        <v>0</v>
      </c>
      <c r="AH1057" s="69">
        <v>0</v>
      </c>
      <c r="AI1057" s="67">
        <v>0</v>
      </c>
      <c r="AJ1057" s="69">
        <v>0</v>
      </c>
      <c r="AK1057" s="67">
        <v>0</v>
      </c>
      <c r="AL1057" s="67">
        <v>0</v>
      </c>
      <c r="AM1057" s="67">
        <v>0</v>
      </c>
      <c r="AN1057" s="67">
        <v>0</v>
      </c>
      <c r="AO1057" s="67">
        <v>0</v>
      </c>
      <c r="AP1057" s="67">
        <v>0</v>
      </c>
      <c r="AQ1057" s="67">
        <v>0</v>
      </c>
      <c r="AR1057" s="67">
        <v>0</v>
      </c>
      <c r="AS1057" s="67">
        <v>0</v>
      </c>
      <c r="AT1057" s="67">
        <v>0</v>
      </c>
      <c r="AU1057" s="67">
        <v>0</v>
      </c>
      <c r="AV1057" s="67">
        <v>0</v>
      </c>
      <c r="AW1057" s="67">
        <v>0</v>
      </c>
      <c r="AX1057" s="67">
        <v>0</v>
      </c>
      <c r="AY1057" s="67">
        <v>0</v>
      </c>
      <c r="AZ1057" s="67">
        <v>0</v>
      </c>
      <c r="BA1057" s="67">
        <v>0</v>
      </c>
      <c r="BB1057" s="67">
        <v>0</v>
      </c>
    </row>
    <row r="1058" spans="1:54" ht="14.85" customHeight="1" x14ac:dyDescent="0.25">
      <c r="A1058" s="6" t="s">
        <v>4593</v>
      </c>
      <c r="C1058" s="6" t="s">
        <v>7639</v>
      </c>
      <c r="D1058" s="6"/>
      <c r="E1058" s="6"/>
      <c r="F1058" s="15"/>
      <c r="G1058" s="12" t="s">
        <v>4699</v>
      </c>
      <c r="H1058" s="6">
        <v>0</v>
      </c>
      <c r="I1058" s="6">
        <v>0</v>
      </c>
      <c r="J1058" s="6">
        <v>1000</v>
      </c>
      <c r="L1058" s="7" t="s">
        <v>6473</v>
      </c>
      <c r="M1058" s="33"/>
      <c r="N1058" s="69">
        <v>2.0295000000000001E-3</v>
      </c>
      <c r="O1058" s="69">
        <v>2.0295000000000001E-3</v>
      </c>
      <c r="P1058" s="69">
        <v>2.0295000000000001E-3</v>
      </c>
      <c r="Q1058" s="69">
        <v>2.0790000000000001E-3</v>
      </c>
      <c r="R1058" s="69">
        <v>2.0295000000000001E-3</v>
      </c>
      <c r="S1058" s="69">
        <v>2.0790000000000001E-3</v>
      </c>
      <c r="T1058" s="69">
        <v>2.0295000000000001E-3</v>
      </c>
      <c r="U1058" s="69">
        <v>2.0295000000000001E-3</v>
      </c>
      <c r="V1058" s="69">
        <v>2.0295000000000001E-3</v>
      </c>
      <c r="W1058" s="69">
        <v>2.0790000000000001E-3</v>
      </c>
      <c r="X1058" s="69">
        <v>2.0790000000000001E-3</v>
      </c>
      <c r="Y1058" s="69">
        <v>2.0295000000000001E-3</v>
      </c>
      <c r="Z1058" s="69">
        <v>2.0790000000000001E-3</v>
      </c>
      <c r="AA1058" s="69">
        <v>2.0790000000000001E-3</v>
      </c>
      <c r="AB1058" s="69">
        <v>2.0295000000000001E-3</v>
      </c>
      <c r="AC1058" s="69">
        <v>2.0790000000000001E-3</v>
      </c>
      <c r="AD1058" s="67">
        <v>2.0790000000000001E-3</v>
      </c>
      <c r="AE1058" s="67">
        <v>2.0790000000000001E-3</v>
      </c>
      <c r="AF1058" s="67">
        <v>2.1284999999999997E-3</v>
      </c>
      <c r="AG1058" s="67">
        <v>4.0076612750177673E-3</v>
      </c>
      <c r="AH1058" s="69">
        <v>3.9047033248182858E-3</v>
      </c>
      <c r="AI1058" s="67">
        <v>4.4609934804117875E-3</v>
      </c>
      <c r="AJ1058" s="69">
        <v>3.9266350389987109E-3</v>
      </c>
      <c r="AK1058" s="67">
        <v>2.3857378630553969E-3</v>
      </c>
      <c r="AL1058" s="67">
        <v>2.2992725919508531E-3</v>
      </c>
      <c r="AM1058" s="67">
        <v>2.3401909971945542E-3</v>
      </c>
      <c r="AN1058" s="67">
        <v>3.5361301117216044E-3</v>
      </c>
      <c r="AO1058" s="67">
        <v>3.7015068928396319E-3</v>
      </c>
      <c r="AP1058" s="67">
        <v>3.6875528507179073E-3</v>
      </c>
      <c r="AQ1058" s="67">
        <v>3.691276254076854E-3</v>
      </c>
      <c r="AR1058" s="67">
        <v>2.553158761077839E-3</v>
      </c>
      <c r="AS1058" s="67">
        <v>2.4828654544190275E-3</v>
      </c>
      <c r="AT1058" s="67">
        <v>2.5204213292603869E-3</v>
      </c>
      <c r="AU1058" s="67">
        <v>2.5326560370373275E-3</v>
      </c>
      <c r="AV1058" s="67">
        <v>2.3147796170921993E-3</v>
      </c>
      <c r="AW1058" s="67">
        <v>2.2005866047694555E-3</v>
      </c>
      <c r="AX1058" s="67">
        <v>2.2735869853113401E-3</v>
      </c>
      <c r="AY1058" s="67">
        <v>2.2958062390470674E-3</v>
      </c>
      <c r="AZ1058" s="67">
        <v>2.230643875708779E-3</v>
      </c>
      <c r="BA1058" s="67">
        <v>2.2577845458816343E-3</v>
      </c>
      <c r="BB1058" s="67">
        <v>2.2701227582007277E-3</v>
      </c>
    </row>
    <row r="1059" spans="1:54" ht="14.85" customHeight="1" x14ac:dyDescent="0.25">
      <c r="A1059" s="6" t="s">
        <v>4638</v>
      </c>
      <c r="C1059" s="6" t="s">
        <v>7640</v>
      </c>
      <c r="D1059" s="6"/>
      <c r="E1059" s="6"/>
      <c r="F1059" s="15"/>
      <c r="G1059" s="21" t="s">
        <v>4512</v>
      </c>
      <c r="H1059" s="6">
        <v>1</v>
      </c>
      <c r="I1059" s="6">
        <v>-1000</v>
      </c>
      <c r="J1059" s="6">
        <v>1000</v>
      </c>
      <c r="L1059" s="7" t="s">
        <v>6474</v>
      </c>
      <c r="M1059" s="33"/>
      <c r="N1059" s="69">
        <v>-2.0294999103498412E-7</v>
      </c>
      <c r="O1059" s="69">
        <v>-2.0294999103498412E-7</v>
      </c>
      <c r="P1059" s="69">
        <v>-2.0294999103498412E-7</v>
      </c>
      <c r="Q1059" s="69">
        <v>-2.0790002963622101E-7</v>
      </c>
      <c r="R1059" s="69">
        <v>-2.0294999103498412E-7</v>
      </c>
      <c r="S1059" s="69">
        <v>-2.0790002963622101E-7</v>
      </c>
      <c r="T1059" s="69">
        <v>-2.0294999103498412E-7</v>
      </c>
      <c r="U1059" s="69">
        <v>-2.0294999103498412E-7</v>
      </c>
      <c r="V1059" s="69">
        <v>-2.0294999103498412E-7</v>
      </c>
      <c r="W1059" s="69">
        <v>-2.0790002963622101E-7</v>
      </c>
      <c r="X1059" s="69">
        <v>-2.0790002963622101E-7</v>
      </c>
      <c r="Y1059" s="69">
        <v>-2.0294999103498412E-7</v>
      </c>
      <c r="Z1059" s="69">
        <v>-2.0790002963622101E-7</v>
      </c>
      <c r="AA1059" s="69">
        <v>-2.0790002963622101E-7</v>
      </c>
      <c r="AB1059" s="69">
        <v>-2.0294999103498412E-7</v>
      </c>
      <c r="AC1059" s="69">
        <v>-2.0790002963622101E-7</v>
      </c>
      <c r="AD1059" s="67">
        <v>-2.0790002963622101E-7</v>
      </c>
      <c r="AE1059" s="67">
        <v>-2.0790002963622101E-7</v>
      </c>
      <c r="AF1059" s="67">
        <v>-2.1284995455062017E-7</v>
      </c>
      <c r="AG1059" s="67">
        <v>-4.0076611185213551E-7</v>
      </c>
      <c r="AH1059" s="69">
        <v>-3.904702907675528E-7</v>
      </c>
      <c r="AI1059" s="67">
        <v>-4.4609930682781851E-7</v>
      </c>
      <c r="AJ1059" s="69">
        <v>-3.9266353724087821E-7</v>
      </c>
      <c r="AK1059" s="67">
        <v>-2.3857376163505251E-7</v>
      </c>
      <c r="AL1059" s="67">
        <v>-2.29927309192135E-7</v>
      </c>
      <c r="AM1059" s="67">
        <v>-2.340191258554114E-7</v>
      </c>
      <c r="AN1059" s="67">
        <v>-3.5361301797820488E-7</v>
      </c>
      <c r="AO1059" s="67">
        <v>-3.701507012010552E-7</v>
      </c>
      <c r="AP1059" s="67">
        <v>-3.6875530895486008E-7</v>
      </c>
      <c r="AQ1059" s="67">
        <v>-3.6912763334839838E-7</v>
      </c>
      <c r="AR1059" s="67">
        <v>-2.5531585379212629E-7</v>
      </c>
      <c r="AS1059" s="67">
        <v>-2.4828659661579877E-7</v>
      </c>
      <c r="AT1059" s="67">
        <v>-2.5204212761309464E-7</v>
      </c>
      <c r="AU1059" s="67">
        <v>-2.5326562536065467E-7</v>
      </c>
      <c r="AV1059" s="67">
        <v>-2.3147799765865784E-7</v>
      </c>
      <c r="AW1059" s="67">
        <v>-2.200586095568724E-7</v>
      </c>
      <c r="AX1059" s="67">
        <v>-2.2735866878065281E-7</v>
      </c>
      <c r="AY1059" s="67">
        <v>-2.2958067802392179E-7</v>
      </c>
      <c r="AZ1059" s="67">
        <v>-2.230643758593942E-7</v>
      </c>
      <c r="BA1059" s="67">
        <v>-2.2577842173632234E-7</v>
      </c>
      <c r="BB1059" s="67">
        <v>-2.2701226498611504E-7</v>
      </c>
    </row>
    <row r="1060" spans="1:54" ht="14.85" customHeight="1" x14ac:dyDescent="0.25">
      <c r="A1060" s="6" t="s">
        <v>4639</v>
      </c>
      <c r="B1060" s="6" t="s">
        <v>4700</v>
      </c>
      <c r="C1060" s="6" t="s">
        <v>7641</v>
      </c>
      <c r="D1060" s="6"/>
      <c r="E1060" s="6"/>
      <c r="F1060" s="15"/>
      <c r="G1060" s="12" t="s">
        <v>4518</v>
      </c>
      <c r="H1060" s="6">
        <v>1</v>
      </c>
      <c r="I1060" s="6">
        <v>-1000</v>
      </c>
      <c r="J1060" s="6">
        <v>1000</v>
      </c>
      <c r="L1060" s="7" t="s">
        <v>6475</v>
      </c>
      <c r="M1060" s="33"/>
      <c r="N1060" s="69">
        <v>0</v>
      </c>
      <c r="O1060" s="69">
        <v>0</v>
      </c>
      <c r="P1060" s="69">
        <v>0</v>
      </c>
      <c r="Q1060" s="69">
        <v>0</v>
      </c>
      <c r="R1060" s="69">
        <v>0</v>
      </c>
      <c r="S1060" s="69">
        <v>0</v>
      </c>
      <c r="T1060" s="69">
        <v>0</v>
      </c>
      <c r="U1060" s="69">
        <v>0</v>
      </c>
      <c r="V1060" s="69">
        <v>0</v>
      </c>
      <c r="W1060" s="69">
        <v>0</v>
      </c>
      <c r="X1060" s="69">
        <v>0</v>
      </c>
      <c r="Y1060" s="69">
        <v>0</v>
      </c>
      <c r="Z1060" s="69">
        <v>0</v>
      </c>
      <c r="AA1060" s="69">
        <v>0</v>
      </c>
      <c r="AB1060" s="69">
        <v>0</v>
      </c>
      <c r="AC1060" s="69">
        <v>0</v>
      </c>
      <c r="AD1060" s="67">
        <v>0</v>
      </c>
      <c r="AE1060" s="67">
        <v>0</v>
      </c>
      <c r="AF1060" s="67">
        <v>0</v>
      </c>
      <c r="AG1060" s="67">
        <v>0</v>
      </c>
      <c r="AH1060" s="69">
        <v>0</v>
      </c>
      <c r="AI1060" s="67">
        <v>0</v>
      </c>
      <c r="AJ1060" s="69">
        <v>0</v>
      </c>
      <c r="AK1060" s="67">
        <v>0</v>
      </c>
      <c r="AL1060" s="67">
        <v>0</v>
      </c>
      <c r="AM1060" s="67">
        <v>0</v>
      </c>
      <c r="AN1060" s="67">
        <v>0</v>
      </c>
      <c r="AO1060" s="67">
        <v>0</v>
      </c>
      <c r="AP1060" s="67">
        <v>0</v>
      </c>
      <c r="AQ1060" s="67">
        <v>0</v>
      </c>
      <c r="AR1060" s="67">
        <v>0</v>
      </c>
      <c r="AS1060" s="67">
        <v>0</v>
      </c>
      <c r="AT1060" s="67">
        <v>0</v>
      </c>
      <c r="AU1060" s="67">
        <v>0</v>
      </c>
      <c r="AV1060" s="67">
        <v>0</v>
      </c>
      <c r="AW1060" s="67">
        <v>0</v>
      </c>
      <c r="AX1060" s="67">
        <v>0</v>
      </c>
      <c r="AY1060" s="67">
        <v>0</v>
      </c>
      <c r="AZ1060" s="67">
        <v>0</v>
      </c>
      <c r="BA1060" s="67">
        <v>0</v>
      </c>
      <c r="BB1060" s="67">
        <v>0</v>
      </c>
    </row>
    <row r="1061" spans="1:54" ht="14.85" customHeight="1" x14ac:dyDescent="0.25">
      <c r="A1061" s="6" t="s">
        <v>4640</v>
      </c>
      <c r="B1061" s="6" t="s">
        <v>4701</v>
      </c>
      <c r="C1061" s="6" t="s">
        <v>7642</v>
      </c>
      <c r="D1061" s="6"/>
      <c r="E1061" s="6"/>
      <c r="F1061" s="15"/>
      <c r="G1061" s="12" t="s">
        <v>4518</v>
      </c>
      <c r="H1061" s="6">
        <v>0</v>
      </c>
      <c r="I1061" s="6">
        <v>0</v>
      </c>
      <c r="J1061" s="6">
        <v>1000</v>
      </c>
      <c r="L1061" s="7" t="s">
        <v>6476</v>
      </c>
      <c r="M1061" s="33"/>
      <c r="N1061" s="69">
        <v>1.2988800000000002E-5</v>
      </c>
      <c r="O1061" s="69">
        <v>1.2988800000000002E-5</v>
      </c>
      <c r="P1061" s="69">
        <v>1.2988800000000002E-5</v>
      </c>
      <c r="Q1061" s="69">
        <v>1.3305600000000002E-5</v>
      </c>
      <c r="R1061" s="69">
        <v>1.2988800000000002E-5</v>
      </c>
      <c r="S1061" s="69">
        <v>1.3305600000000002E-5</v>
      </c>
      <c r="T1061" s="69">
        <v>1.2988800000000002E-5</v>
      </c>
      <c r="U1061" s="69">
        <v>1.2988800000000002E-5</v>
      </c>
      <c r="V1061" s="69">
        <v>1.2988800000000002E-5</v>
      </c>
      <c r="W1061" s="69">
        <v>1.3305600000000002E-5</v>
      </c>
      <c r="X1061" s="69">
        <v>1.3305600000000002E-5</v>
      </c>
      <c r="Y1061" s="69">
        <v>1.2988800000000002E-5</v>
      </c>
      <c r="Z1061" s="69">
        <v>1.3305600000000002E-5</v>
      </c>
      <c r="AA1061" s="69">
        <v>1.3305600000000002E-5</v>
      </c>
      <c r="AB1061" s="69">
        <v>1.2988800000000002E-5</v>
      </c>
      <c r="AC1061" s="69">
        <v>1.3305600000000002E-5</v>
      </c>
      <c r="AD1061" s="67">
        <v>1.3305600000000002E-5</v>
      </c>
      <c r="AE1061" s="67">
        <v>1.3305600000000002E-5</v>
      </c>
      <c r="AF1061" s="67">
        <v>1.3622399999999999E-5</v>
      </c>
      <c r="AG1061" s="67">
        <v>2.5649032160113712E-5</v>
      </c>
      <c r="AH1061" s="69">
        <v>2.4990101278837032E-5</v>
      </c>
      <c r="AI1061" s="67">
        <v>2.8550358274635443E-5</v>
      </c>
      <c r="AJ1061" s="69">
        <v>2.513046424959175E-5</v>
      </c>
      <c r="AK1061" s="67">
        <v>1.526872232355454E-5</v>
      </c>
      <c r="AL1061" s="67">
        <v>1.4715344588485461E-5</v>
      </c>
      <c r="AM1061" s="67">
        <v>1.4977222382045147E-5</v>
      </c>
      <c r="AN1061" s="67">
        <v>2.263123271501827E-5</v>
      </c>
      <c r="AO1061" s="67">
        <v>2.3689644114173646E-5</v>
      </c>
      <c r="AP1061" s="67">
        <v>2.360033824459461E-5</v>
      </c>
      <c r="AQ1061" s="67">
        <v>2.3624168026091866E-5</v>
      </c>
      <c r="AR1061" s="67">
        <v>1.6340216070898169E-5</v>
      </c>
      <c r="AS1061" s="67">
        <v>1.5890338908281778E-5</v>
      </c>
      <c r="AT1061" s="67">
        <v>1.6130696507266477E-5</v>
      </c>
      <c r="AU1061" s="67">
        <v>1.6208998637038898E-5</v>
      </c>
      <c r="AV1061" s="67">
        <v>1.4814589549390076E-5</v>
      </c>
      <c r="AW1061" s="67">
        <v>1.4083754270524515E-5</v>
      </c>
      <c r="AX1061" s="67">
        <v>1.4550956705992578E-5</v>
      </c>
      <c r="AY1061" s="67">
        <v>1.4693159929901231E-5</v>
      </c>
      <c r="AZ1061" s="67">
        <v>1.4276120804536186E-5</v>
      </c>
      <c r="BA1061" s="67">
        <v>1.444982109364246E-5</v>
      </c>
      <c r="BB1061" s="67">
        <v>1.4528785652484658E-5</v>
      </c>
    </row>
    <row r="1062" spans="1:54" ht="14.85" customHeight="1" x14ac:dyDescent="0.25">
      <c r="A1062" s="6" t="s">
        <v>4641</v>
      </c>
      <c r="B1062" s="6" t="s">
        <v>4702</v>
      </c>
      <c r="C1062" s="6" t="s">
        <v>7643</v>
      </c>
      <c r="D1062" s="6"/>
      <c r="E1062" s="6"/>
      <c r="F1062" s="15"/>
      <c r="G1062" s="12" t="s">
        <v>4518</v>
      </c>
      <c r="H1062" s="6">
        <v>0</v>
      </c>
      <c r="I1062" s="6">
        <v>0</v>
      </c>
      <c r="J1062" s="6">
        <v>1000</v>
      </c>
      <c r="L1062" s="7" t="s">
        <v>6477</v>
      </c>
      <c r="M1062" s="33"/>
      <c r="N1062" s="69">
        <v>0</v>
      </c>
      <c r="O1062" s="69">
        <v>0</v>
      </c>
      <c r="P1062" s="69">
        <v>0</v>
      </c>
      <c r="Q1062" s="69">
        <v>0</v>
      </c>
      <c r="R1062" s="69">
        <v>0</v>
      </c>
      <c r="S1062" s="69">
        <v>0</v>
      </c>
      <c r="T1062" s="69">
        <v>0</v>
      </c>
      <c r="U1062" s="69">
        <v>0</v>
      </c>
      <c r="V1062" s="69">
        <v>0</v>
      </c>
      <c r="W1062" s="69">
        <v>0</v>
      </c>
      <c r="X1062" s="69">
        <v>0</v>
      </c>
      <c r="Y1062" s="69">
        <v>0</v>
      </c>
      <c r="Z1062" s="69">
        <v>0</v>
      </c>
      <c r="AA1062" s="69">
        <v>0</v>
      </c>
      <c r="AB1062" s="69">
        <v>0</v>
      </c>
      <c r="AC1062" s="69">
        <v>0</v>
      </c>
      <c r="AD1062" s="67">
        <v>0</v>
      </c>
      <c r="AE1062" s="67">
        <v>0</v>
      </c>
      <c r="AF1062" s="67">
        <v>0</v>
      </c>
      <c r="AG1062" s="67">
        <v>0</v>
      </c>
      <c r="AH1062" s="69">
        <v>0</v>
      </c>
      <c r="AI1062" s="67">
        <v>0</v>
      </c>
      <c r="AJ1062" s="69">
        <v>0</v>
      </c>
      <c r="AK1062" s="67">
        <v>0</v>
      </c>
      <c r="AL1062" s="67">
        <v>0</v>
      </c>
      <c r="AM1062" s="67">
        <v>0</v>
      </c>
      <c r="AN1062" s="67">
        <v>0</v>
      </c>
      <c r="AO1062" s="67">
        <v>0</v>
      </c>
      <c r="AP1062" s="67">
        <v>0</v>
      </c>
      <c r="AQ1062" s="67">
        <v>0</v>
      </c>
      <c r="AR1062" s="67">
        <v>0</v>
      </c>
      <c r="AS1062" s="67">
        <v>0</v>
      </c>
      <c r="AT1062" s="67">
        <v>0</v>
      </c>
      <c r="AU1062" s="67">
        <v>0</v>
      </c>
      <c r="AV1062" s="67">
        <v>0</v>
      </c>
      <c r="AW1062" s="67">
        <v>0</v>
      </c>
      <c r="AX1062" s="67">
        <v>0</v>
      </c>
      <c r="AY1062" s="67">
        <v>0</v>
      </c>
      <c r="AZ1062" s="67">
        <v>0</v>
      </c>
      <c r="BA1062" s="67">
        <v>0</v>
      </c>
      <c r="BB1062" s="67">
        <v>0</v>
      </c>
    </row>
    <row r="1063" spans="1:54" ht="14.85" customHeight="1" x14ac:dyDescent="0.25">
      <c r="A1063" s="6" t="s">
        <v>4642</v>
      </c>
      <c r="C1063" s="6" t="s">
        <v>7644</v>
      </c>
      <c r="D1063" s="6"/>
      <c r="E1063" s="6"/>
      <c r="F1063" s="15"/>
      <c r="G1063" s="21" t="s">
        <v>4512</v>
      </c>
      <c r="H1063" s="6">
        <v>1</v>
      </c>
      <c r="I1063" s="6">
        <v>-1000</v>
      </c>
      <c r="J1063" s="6">
        <v>1000</v>
      </c>
      <c r="L1063" s="7" t="s">
        <v>6478</v>
      </c>
      <c r="M1063" s="33"/>
      <c r="N1063" s="69">
        <v>-1.2988799994673172E-5</v>
      </c>
      <c r="O1063" s="69">
        <v>-1.2988799994673172E-5</v>
      </c>
      <c r="P1063" s="69">
        <v>-1.2988799994673172E-5</v>
      </c>
      <c r="Q1063" s="69">
        <v>-1.3305599964041903E-5</v>
      </c>
      <c r="R1063" s="69">
        <v>-1.2988799994673172E-5</v>
      </c>
      <c r="S1063" s="69">
        <v>-1.3305599964041903E-5</v>
      </c>
      <c r="T1063" s="69">
        <v>-1.2988799994673172E-5</v>
      </c>
      <c r="U1063" s="69">
        <v>-1.2988799994673172E-5</v>
      </c>
      <c r="V1063" s="69">
        <v>-1.2988799994673172E-5</v>
      </c>
      <c r="W1063" s="69">
        <v>-1.3305599964041903E-5</v>
      </c>
      <c r="X1063" s="69">
        <v>-1.3305599964041903E-5</v>
      </c>
      <c r="Y1063" s="69">
        <v>-1.2988799994673172E-5</v>
      </c>
      <c r="Z1063" s="69">
        <v>-1.3305599964041903E-5</v>
      </c>
      <c r="AA1063" s="69">
        <v>-1.3305599964041903E-5</v>
      </c>
      <c r="AB1063" s="69">
        <v>-1.2988799994673172E-5</v>
      </c>
      <c r="AC1063" s="69">
        <v>-1.3305599964041903E-5</v>
      </c>
      <c r="AD1063" s="67">
        <v>-1.3305599964041903E-5</v>
      </c>
      <c r="AE1063" s="67">
        <v>-1.3305599964041903E-5</v>
      </c>
      <c r="AF1063" s="67">
        <v>-1.3622400047097472E-5</v>
      </c>
      <c r="AG1063" s="67">
        <v>-2.5649032181718212E-5</v>
      </c>
      <c r="AH1063" s="69">
        <v>-2.4990101223920647E-5</v>
      </c>
      <c r="AI1063" s="67">
        <v>-2.8550358251777652E-5</v>
      </c>
      <c r="AJ1063" s="69">
        <v>-2.5130464223366289E-5</v>
      </c>
      <c r="AK1063" s="67">
        <v>-1.5268722336259088E-5</v>
      </c>
      <c r="AL1063" s="67">
        <v>-1.4715344605065184E-5</v>
      </c>
      <c r="AM1063" s="67">
        <v>-1.4977222349443764E-5</v>
      </c>
      <c r="AN1063" s="67">
        <v>-2.2631232695857761E-5</v>
      </c>
      <c r="AO1063" s="67">
        <v>-2.3689644081059669E-5</v>
      </c>
      <c r="AP1063" s="67">
        <v>-2.3600338295182155E-5</v>
      </c>
      <c r="AQ1063" s="67">
        <v>-2.3624168079550145E-5</v>
      </c>
      <c r="AR1063" s="67">
        <v>-1.6340216120624973E-5</v>
      </c>
      <c r="AS1063" s="67">
        <v>-1.5890338886492827E-5</v>
      </c>
      <c r="AT1063" s="67">
        <v>-1.613069650829857E-5</v>
      </c>
      <c r="AU1063" s="67">
        <v>-1.6208998658839846E-5</v>
      </c>
      <c r="AV1063" s="67">
        <v>-1.4814589576417347E-5</v>
      </c>
      <c r="AW1063" s="67">
        <v>-1.4083754308558127E-5</v>
      </c>
      <c r="AX1063" s="67">
        <v>-1.4550956734638021E-5</v>
      </c>
      <c r="AY1063" s="67">
        <v>-1.4693159982925863E-5</v>
      </c>
      <c r="AZ1063" s="67">
        <v>-1.4276120850809093E-5</v>
      </c>
      <c r="BA1063" s="67">
        <v>-1.4449821037487709E-5</v>
      </c>
      <c r="BB1063" s="67">
        <v>-1.4528785641232389E-5</v>
      </c>
    </row>
    <row r="1064" spans="1:54" ht="14.85" customHeight="1" x14ac:dyDescent="0.25">
      <c r="A1064" s="6" t="s">
        <v>4643</v>
      </c>
      <c r="B1064" s="18"/>
      <c r="C1064" s="6" t="s">
        <v>7645</v>
      </c>
      <c r="D1064" s="6"/>
      <c r="E1064" s="6"/>
      <c r="G1064" s="12" t="s">
        <v>4512</v>
      </c>
      <c r="H1064" s="6">
        <v>1</v>
      </c>
      <c r="I1064" s="6">
        <v>0</v>
      </c>
      <c r="J1064" s="6">
        <v>1000</v>
      </c>
      <c r="K1064" s="10"/>
      <c r="L1064" s="7" t="s">
        <v>6479</v>
      </c>
      <c r="M1064" s="14"/>
      <c r="N1064" s="67">
        <v>0</v>
      </c>
      <c r="O1064" s="67">
        <v>0</v>
      </c>
      <c r="P1064" s="67">
        <v>0</v>
      </c>
      <c r="Q1064" s="67">
        <v>0</v>
      </c>
      <c r="R1064" s="67">
        <v>0</v>
      </c>
      <c r="S1064" s="67">
        <v>0</v>
      </c>
      <c r="T1064" s="67">
        <v>0</v>
      </c>
      <c r="U1064" s="67">
        <v>0</v>
      </c>
      <c r="V1064" s="67">
        <v>0</v>
      </c>
      <c r="W1064" s="67">
        <v>0</v>
      </c>
      <c r="X1064" s="67">
        <v>0</v>
      </c>
      <c r="Y1064" s="67">
        <v>0</v>
      </c>
      <c r="Z1064" s="67">
        <v>0</v>
      </c>
      <c r="AA1064" s="67">
        <v>0</v>
      </c>
      <c r="AB1064" s="67">
        <v>0</v>
      </c>
      <c r="AC1064" s="67">
        <v>0</v>
      </c>
      <c r="AD1064" s="67">
        <v>0</v>
      </c>
      <c r="AE1064" s="67">
        <v>0</v>
      </c>
      <c r="AF1064" s="67">
        <v>0</v>
      </c>
      <c r="AG1064" s="67">
        <v>0</v>
      </c>
      <c r="AH1064" s="67">
        <v>0</v>
      </c>
      <c r="AI1064" s="67">
        <v>0</v>
      </c>
      <c r="AJ1064" s="67">
        <v>0</v>
      </c>
      <c r="AK1064" s="67">
        <v>0</v>
      </c>
      <c r="AL1064" s="67">
        <v>0</v>
      </c>
      <c r="AM1064" s="67">
        <v>0</v>
      </c>
      <c r="AN1064" s="67">
        <v>0</v>
      </c>
      <c r="AO1064" s="67">
        <v>0</v>
      </c>
      <c r="AP1064" s="67">
        <v>0</v>
      </c>
      <c r="AQ1064" s="67">
        <v>0</v>
      </c>
      <c r="AR1064" s="67">
        <v>0</v>
      </c>
      <c r="AS1064" s="67">
        <v>0</v>
      </c>
      <c r="AT1064" s="67">
        <v>0</v>
      </c>
      <c r="AU1064" s="67">
        <v>0</v>
      </c>
      <c r="AV1064" s="67">
        <v>0</v>
      </c>
      <c r="AW1064" s="67">
        <v>0</v>
      </c>
      <c r="AX1064" s="67">
        <v>0</v>
      </c>
      <c r="AY1064" s="67">
        <v>0</v>
      </c>
      <c r="AZ1064" s="67">
        <v>0</v>
      </c>
      <c r="BA1064" s="67">
        <v>0</v>
      </c>
      <c r="BB1064" s="67">
        <v>0</v>
      </c>
    </row>
    <row r="1065" spans="1:54" ht="14.85" customHeight="1" x14ac:dyDescent="0.25">
      <c r="A1065" s="6" t="s">
        <v>4644</v>
      </c>
      <c r="B1065" s="2"/>
      <c r="C1065" s="6" t="s">
        <v>7646</v>
      </c>
      <c r="D1065" s="6"/>
      <c r="E1065" s="6"/>
      <c r="G1065" s="12" t="s">
        <v>4512</v>
      </c>
      <c r="H1065" s="6">
        <v>1</v>
      </c>
      <c r="I1065" s="6">
        <v>0</v>
      </c>
      <c r="J1065" s="6">
        <v>1000</v>
      </c>
      <c r="L1065" s="7" t="s">
        <v>6480</v>
      </c>
      <c r="M1065" s="14"/>
      <c r="N1065" s="67">
        <v>0</v>
      </c>
      <c r="O1065" s="67">
        <v>0</v>
      </c>
      <c r="P1065" s="67">
        <v>0</v>
      </c>
      <c r="Q1065" s="67">
        <v>0</v>
      </c>
      <c r="R1065" s="67">
        <v>0</v>
      </c>
      <c r="S1065" s="67">
        <v>0</v>
      </c>
      <c r="T1065" s="67">
        <v>0</v>
      </c>
      <c r="U1065" s="67">
        <v>0</v>
      </c>
      <c r="V1065" s="67">
        <v>0</v>
      </c>
      <c r="W1065" s="67">
        <v>0</v>
      </c>
      <c r="X1065" s="67">
        <v>0</v>
      </c>
      <c r="Y1065" s="67">
        <v>0</v>
      </c>
      <c r="Z1065" s="67">
        <v>0</v>
      </c>
      <c r="AA1065" s="67">
        <v>0</v>
      </c>
      <c r="AB1065" s="67">
        <v>0</v>
      </c>
      <c r="AC1065" s="67">
        <v>0</v>
      </c>
      <c r="AD1065" s="67">
        <v>0</v>
      </c>
      <c r="AE1065" s="67">
        <v>0</v>
      </c>
      <c r="AF1065" s="67">
        <v>0</v>
      </c>
      <c r="AG1065" s="67">
        <v>0</v>
      </c>
      <c r="AH1065" s="67">
        <v>0</v>
      </c>
      <c r="AI1065" s="67">
        <v>0</v>
      </c>
      <c r="AJ1065" s="67">
        <v>0</v>
      </c>
      <c r="AK1065" s="67">
        <v>0</v>
      </c>
      <c r="AL1065" s="67">
        <v>0</v>
      </c>
      <c r="AM1065" s="67">
        <v>0</v>
      </c>
      <c r="AN1065" s="67">
        <v>0</v>
      </c>
      <c r="AO1065" s="67">
        <v>0</v>
      </c>
      <c r="AP1065" s="67">
        <v>0</v>
      </c>
      <c r="AQ1065" s="67">
        <v>0</v>
      </c>
      <c r="AR1065" s="67">
        <v>0</v>
      </c>
      <c r="AS1065" s="67">
        <v>0</v>
      </c>
      <c r="AT1065" s="67">
        <v>0</v>
      </c>
      <c r="AU1065" s="67">
        <v>0</v>
      </c>
      <c r="AV1065" s="67">
        <v>0</v>
      </c>
      <c r="AW1065" s="67">
        <v>0</v>
      </c>
      <c r="AX1065" s="67">
        <v>0</v>
      </c>
      <c r="AY1065" s="67">
        <v>0</v>
      </c>
      <c r="AZ1065" s="67">
        <v>0</v>
      </c>
      <c r="BA1065" s="67">
        <v>0</v>
      </c>
      <c r="BB1065" s="67">
        <v>0</v>
      </c>
    </row>
    <row r="1066" spans="1:54" ht="14.85" customHeight="1" x14ac:dyDescent="0.25">
      <c r="A1066" s="6" t="s">
        <v>4645</v>
      </c>
      <c r="C1066" s="6" t="s">
        <v>7647</v>
      </c>
      <c r="D1066" s="6"/>
      <c r="E1066" s="6"/>
      <c r="G1066" s="12" t="s">
        <v>4512</v>
      </c>
      <c r="H1066" s="6">
        <v>1</v>
      </c>
      <c r="I1066" s="6">
        <v>0</v>
      </c>
      <c r="J1066" s="6">
        <v>1000</v>
      </c>
      <c r="L1066" s="7" t="s">
        <v>6481</v>
      </c>
      <c r="M1066" s="14"/>
      <c r="N1066" s="67">
        <v>0</v>
      </c>
      <c r="O1066" s="67">
        <v>0</v>
      </c>
      <c r="P1066" s="67">
        <v>0</v>
      </c>
      <c r="Q1066" s="67">
        <v>0</v>
      </c>
      <c r="R1066" s="67">
        <v>0</v>
      </c>
      <c r="S1066" s="67">
        <v>0</v>
      </c>
      <c r="T1066" s="67">
        <v>0</v>
      </c>
      <c r="U1066" s="67">
        <v>0</v>
      </c>
      <c r="V1066" s="67">
        <v>0</v>
      </c>
      <c r="W1066" s="67">
        <v>0</v>
      </c>
      <c r="X1066" s="67">
        <v>0</v>
      </c>
      <c r="Y1066" s="67">
        <v>0</v>
      </c>
      <c r="Z1066" s="67">
        <v>0</v>
      </c>
      <c r="AA1066" s="67">
        <v>0</v>
      </c>
      <c r="AB1066" s="67">
        <v>0</v>
      </c>
      <c r="AC1066" s="67">
        <v>0</v>
      </c>
      <c r="AD1066" s="67">
        <v>0</v>
      </c>
      <c r="AE1066" s="67">
        <v>0</v>
      </c>
      <c r="AF1066" s="67">
        <v>0</v>
      </c>
      <c r="AG1066" s="67">
        <v>0</v>
      </c>
      <c r="AH1066" s="67">
        <v>0</v>
      </c>
      <c r="AI1066" s="67">
        <v>0</v>
      </c>
      <c r="AJ1066" s="67">
        <v>0</v>
      </c>
      <c r="AK1066" s="67">
        <v>0</v>
      </c>
      <c r="AL1066" s="67">
        <v>0</v>
      </c>
      <c r="AM1066" s="67">
        <v>0</v>
      </c>
      <c r="AN1066" s="67">
        <v>0</v>
      </c>
      <c r="AO1066" s="67">
        <v>0</v>
      </c>
      <c r="AP1066" s="67">
        <v>0</v>
      </c>
      <c r="AQ1066" s="67">
        <v>0</v>
      </c>
      <c r="AR1066" s="67">
        <v>0</v>
      </c>
      <c r="AS1066" s="67">
        <v>0</v>
      </c>
      <c r="AT1066" s="67">
        <v>0</v>
      </c>
      <c r="AU1066" s="67">
        <v>0</v>
      </c>
      <c r="AV1066" s="67">
        <v>0</v>
      </c>
      <c r="AW1066" s="67">
        <v>0</v>
      </c>
      <c r="AX1066" s="67">
        <v>0</v>
      </c>
      <c r="AY1066" s="67">
        <v>0</v>
      </c>
      <c r="AZ1066" s="67">
        <v>0</v>
      </c>
      <c r="BA1066" s="67">
        <v>0</v>
      </c>
      <c r="BB1066" s="67">
        <v>0</v>
      </c>
    </row>
    <row r="1067" spans="1:54" ht="14.85" customHeight="1" x14ac:dyDescent="0.25">
      <c r="A1067" s="6" t="s">
        <v>4646</v>
      </c>
      <c r="C1067" s="6" t="s">
        <v>7648</v>
      </c>
      <c r="D1067" s="6"/>
      <c r="E1067" s="6"/>
      <c r="G1067" s="12" t="s">
        <v>4512</v>
      </c>
      <c r="H1067" s="6">
        <v>1</v>
      </c>
      <c r="I1067" s="6">
        <v>0</v>
      </c>
      <c r="J1067" s="6">
        <v>1000</v>
      </c>
      <c r="L1067" s="7" t="s">
        <v>6482</v>
      </c>
      <c r="M1067" s="14"/>
      <c r="N1067" s="67">
        <v>0</v>
      </c>
      <c r="O1067" s="67">
        <v>0</v>
      </c>
      <c r="P1067" s="67">
        <v>0</v>
      </c>
      <c r="Q1067" s="67">
        <v>0</v>
      </c>
      <c r="R1067" s="67">
        <v>0</v>
      </c>
      <c r="S1067" s="67">
        <v>0</v>
      </c>
      <c r="T1067" s="67">
        <v>0</v>
      </c>
      <c r="U1067" s="67">
        <v>0</v>
      </c>
      <c r="V1067" s="67">
        <v>0</v>
      </c>
      <c r="W1067" s="67">
        <v>0</v>
      </c>
      <c r="X1067" s="67">
        <v>0</v>
      </c>
      <c r="Y1067" s="67">
        <v>0</v>
      </c>
      <c r="Z1067" s="67">
        <v>0</v>
      </c>
      <c r="AA1067" s="67">
        <v>0</v>
      </c>
      <c r="AB1067" s="67">
        <v>0</v>
      </c>
      <c r="AC1067" s="67">
        <v>0</v>
      </c>
      <c r="AD1067" s="67">
        <v>0</v>
      </c>
      <c r="AE1067" s="67">
        <v>0</v>
      </c>
      <c r="AF1067" s="67">
        <v>0</v>
      </c>
      <c r="AG1067" s="67">
        <v>0</v>
      </c>
      <c r="AH1067" s="67">
        <v>0</v>
      </c>
      <c r="AI1067" s="67">
        <v>0</v>
      </c>
      <c r="AJ1067" s="67">
        <v>0</v>
      </c>
      <c r="AK1067" s="67">
        <v>0</v>
      </c>
      <c r="AL1067" s="67">
        <v>0</v>
      </c>
      <c r="AM1067" s="67">
        <v>0</v>
      </c>
      <c r="AN1067" s="67">
        <v>0</v>
      </c>
      <c r="AO1067" s="67">
        <v>0</v>
      </c>
      <c r="AP1067" s="67">
        <v>0</v>
      </c>
      <c r="AQ1067" s="67">
        <v>0</v>
      </c>
      <c r="AR1067" s="67">
        <v>0</v>
      </c>
      <c r="AS1067" s="67">
        <v>0</v>
      </c>
      <c r="AT1067" s="67">
        <v>0</v>
      </c>
      <c r="AU1067" s="67">
        <v>0</v>
      </c>
      <c r="AV1067" s="67">
        <v>0</v>
      </c>
      <c r="AW1067" s="67">
        <v>0</v>
      </c>
      <c r="AX1067" s="67">
        <v>0</v>
      </c>
      <c r="AY1067" s="67">
        <v>0</v>
      </c>
      <c r="AZ1067" s="67">
        <v>0</v>
      </c>
      <c r="BA1067" s="67">
        <v>0</v>
      </c>
      <c r="BB1067" s="67">
        <v>0</v>
      </c>
    </row>
    <row r="1068" spans="1:54" ht="14.85" customHeight="1" x14ac:dyDescent="0.25">
      <c r="A1068" s="6" t="s">
        <v>4647</v>
      </c>
      <c r="C1068" s="6" t="s">
        <v>7649</v>
      </c>
      <c r="D1068" s="6"/>
      <c r="E1068" s="6"/>
      <c r="G1068" s="12" t="s">
        <v>4512</v>
      </c>
      <c r="H1068" s="6">
        <v>1</v>
      </c>
      <c r="I1068" s="6">
        <v>0</v>
      </c>
      <c r="J1068" s="6">
        <v>1000</v>
      </c>
      <c r="L1068" s="7" t="s">
        <v>6483</v>
      </c>
      <c r="M1068" s="14"/>
      <c r="N1068" s="67">
        <v>0</v>
      </c>
      <c r="O1068" s="67">
        <v>0</v>
      </c>
      <c r="P1068" s="67">
        <v>0</v>
      </c>
      <c r="Q1068" s="67">
        <v>0</v>
      </c>
      <c r="R1068" s="67">
        <v>0</v>
      </c>
      <c r="S1068" s="67">
        <v>0</v>
      </c>
      <c r="T1068" s="67">
        <v>0</v>
      </c>
      <c r="U1068" s="67">
        <v>0</v>
      </c>
      <c r="V1068" s="67">
        <v>0</v>
      </c>
      <c r="W1068" s="67">
        <v>0</v>
      </c>
      <c r="X1068" s="67">
        <v>0</v>
      </c>
      <c r="Y1068" s="67">
        <v>0</v>
      </c>
      <c r="Z1068" s="67">
        <v>0</v>
      </c>
      <c r="AA1068" s="67">
        <v>0</v>
      </c>
      <c r="AB1068" s="67">
        <v>0</v>
      </c>
      <c r="AC1068" s="67">
        <v>0</v>
      </c>
      <c r="AD1068" s="67">
        <v>0</v>
      </c>
      <c r="AE1068" s="67">
        <v>0</v>
      </c>
      <c r="AF1068" s="67">
        <v>0</v>
      </c>
      <c r="AG1068" s="67">
        <v>0</v>
      </c>
      <c r="AH1068" s="67">
        <v>0</v>
      </c>
      <c r="AI1068" s="67">
        <v>0</v>
      </c>
      <c r="AJ1068" s="67">
        <v>0</v>
      </c>
      <c r="AK1068" s="67">
        <v>0</v>
      </c>
      <c r="AL1068" s="67">
        <v>0</v>
      </c>
      <c r="AM1068" s="67">
        <v>0</v>
      </c>
      <c r="AN1068" s="67">
        <v>0</v>
      </c>
      <c r="AO1068" s="67">
        <v>0</v>
      </c>
      <c r="AP1068" s="67">
        <v>0</v>
      </c>
      <c r="AQ1068" s="67">
        <v>0</v>
      </c>
      <c r="AR1068" s="67">
        <v>0</v>
      </c>
      <c r="AS1068" s="67">
        <v>0</v>
      </c>
      <c r="AT1068" s="67">
        <v>0</v>
      </c>
      <c r="AU1068" s="67">
        <v>0</v>
      </c>
      <c r="AV1068" s="67">
        <v>0</v>
      </c>
      <c r="AW1068" s="67">
        <v>0</v>
      </c>
      <c r="AX1068" s="67">
        <v>0</v>
      </c>
      <c r="AY1068" s="67">
        <v>0</v>
      </c>
      <c r="AZ1068" s="67">
        <v>0</v>
      </c>
      <c r="BA1068" s="67">
        <v>0</v>
      </c>
      <c r="BB1068" s="67">
        <v>0</v>
      </c>
    </row>
    <row r="1069" spans="1:54" ht="14.85" customHeight="1" x14ac:dyDescent="0.25">
      <c r="A1069" s="6" t="s">
        <v>4648</v>
      </c>
      <c r="C1069" s="6" t="s">
        <v>7650</v>
      </c>
      <c r="D1069" s="6"/>
      <c r="E1069" s="6"/>
      <c r="G1069" s="12" t="s">
        <v>4512</v>
      </c>
      <c r="H1069" s="6">
        <v>1</v>
      </c>
      <c r="I1069" s="6">
        <v>0</v>
      </c>
      <c r="J1069" s="6">
        <v>1000</v>
      </c>
      <c r="L1069" s="7" t="s">
        <v>6484</v>
      </c>
      <c r="M1069" s="14"/>
      <c r="N1069" s="67">
        <v>0</v>
      </c>
      <c r="O1069" s="67">
        <v>0</v>
      </c>
      <c r="P1069" s="67">
        <v>0</v>
      </c>
      <c r="Q1069" s="67">
        <v>0</v>
      </c>
      <c r="R1069" s="67">
        <v>0</v>
      </c>
      <c r="S1069" s="67">
        <v>0</v>
      </c>
      <c r="T1069" s="67">
        <v>0</v>
      </c>
      <c r="U1069" s="67">
        <v>0</v>
      </c>
      <c r="V1069" s="67">
        <v>0</v>
      </c>
      <c r="W1069" s="67">
        <v>0</v>
      </c>
      <c r="X1069" s="67">
        <v>0</v>
      </c>
      <c r="Y1069" s="67">
        <v>0</v>
      </c>
      <c r="Z1069" s="67">
        <v>0</v>
      </c>
      <c r="AA1069" s="67">
        <v>0</v>
      </c>
      <c r="AB1069" s="67">
        <v>0</v>
      </c>
      <c r="AC1069" s="67">
        <v>0</v>
      </c>
      <c r="AD1069" s="67">
        <v>0</v>
      </c>
      <c r="AE1069" s="67">
        <v>0</v>
      </c>
      <c r="AF1069" s="67">
        <v>0</v>
      </c>
      <c r="AG1069" s="67">
        <v>0</v>
      </c>
      <c r="AH1069" s="67">
        <v>0</v>
      </c>
      <c r="AI1069" s="67">
        <v>0</v>
      </c>
      <c r="AJ1069" s="67">
        <v>0</v>
      </c>
      <c r="AK1069" s="67">
        <v>0</v>
      </c>
      <c r="AL1069" s="67">
        <v>0</v>
      </c>
      <c r="AM1069" s="67">
        <v>0</v>
      </c>
      <c r="AN1069" s="67">
        <v>0</v>
      </c>
      <c r="AO1069" s="67">
        <v>0</v>
      </c>
      <c r="AP1069" s="67">
        <v>0</v>
      </c>
      <c r="AQ1069" s="67">
        <v>0</v>
      </c>
      <c r="AR1069" s="67">
        <v>0</v>
      </c>
      <c r="AS1069" s="67">
        <v>0</v>
      </c>
      <c r="AT1069" s="67">
        <v>0</v>
      </c>
      <c r="AU1069" s="67">
        <v>0</v>
      </c>
      <c r="AV1069" s="67">
        <v>0</v>
      </c>
      <c r="AW1069" s="67">
        <v>0</v>
      </c>
      <c r="AX1069" s="67">
        <v>0</v>
      </c>
      <c r="AY1069" s="67">
        <v>0</v>
      </c>
      <c r="AZ1069" s="67">
        <v>0</v>
      </c>
      <c r="BA1069" s="67">
        <v>0</v>
      </c>
      <c r="BB1069" s="67">
        <v>0</v>
      </c>
    </row>
    <row r="1070" spans="1:54" ht="14.85" customHeight="1" x14ac:dyDescent="0.25">
      <c r="A1070" s="6" t="s">
        <v>4649</v>
      </c>
      <c r="B1070" s="18"/>
      <c r="C1070" s="6" t="s">
        <v>7651</v>
      </c>
      <c r="D1070" s="6"/>
      <c r="E1070" s="6"/>
      <c r="G1070" s="12" t="s">
        <v>4512</v>
      </c>
      <c r="H1070" s="6">
        <v>1</v>
      </c>
      <c r="I1070" s="6">
        <v>-10</v>
      </c>
      <c r="J1070" s="6">
        <v>1000</v>
      </c>
      <c r="K1070" s="10"/>
      <c r="L1070" s="7" t="s">
        <v>6485</v>
      </c>
      <c r="M1070" s="14"/>
      <c r="N1070" s="67">
        <v>0</v>
      </c>
      <c r="O1070" s="67">
        <v>0</v>
      </c>
      <c r="P1070" s="67">
        <v>0</v>
      </c>
      <c r="Q1070" s="67">
        <v>0</v>
      </c>
      <c r="R1070" s="67">
        <v>0</v>
      </c>
      <c r="S1070" s="67">
        <v>0</v>
      </c>
      <c r="T1070" s="67">
        <v>0</v>
      </c>
      <c r="U1070" s="67">
        <v>0</v>
      </c>
      <c r="V1070" s="67">
        <v>0</v>
      </c>
      <c r="W1070" s="67">
        <v>0</v>
      </c>
      <c r="X1070" s="67">
        <v>0</v>
      </c>
      <c r="Y1070" s="67">
        <v>0</v>
      </c>
      <c r="Z1070" s="67">
        <v>0</v>
      </c>
      <c r="AA1070" s="67">
        <v>0</v>
      </c>
      <c r="AB1070" s="67">
        <v>0</v>
      </c>
      <c r="AC1070" s="67">
        <v>0</v>
      </c>
      <c r="AD1070" s="67">
        <v>0</v>
      </c>
      <c r="AE1070" s="67">
        <v>0</v>
      </c>
      <c r="AF1070" s="67">
        <v>0</v>
      </c>
      <c r="AG1070" s="67">
        <v>0</v>
      </c>
      <c r="AH1070" s="67">
        <v>0</v>
      </c>
      <c r="AI1070" s="67">
        <v>0</v>
      </c>
      <c r="AJ1070" s="67">
        <v>0</v>
      </c>
      <c r="AK1070" s="67">
        <v>0</v>
      </c>
      <c r="AL1070" s="67">
        <v>0</v>
      </c>
      <c r="AM1070" s="67">
        <v>0</v>
      </c>
      <c r="AN1070" s="67">
        <v>0</v>
      </c>
      <c r="AO1070" s="67">
        <v>0</v>
      </c>
      <c r="AP1070" s="67">
        <v>0</v>
      </c>
      <c r="AQ1070" s="67">
        <v>0</v>
      </c>
      <c r="AR1070" s="67">
        <v>0</v>
      </c>
      <c r="AS1070" s="67">
        <v>0</v>
      </c>
      <c r="AT1070" s="67">
        <v>0</v>
      </c>
      <c r="AU1070" s="67">
        <v>0</v>
      </c>
      <c r="AV1070" s="67">
        <v>0</v>
      </c>
      <c r="AW1070" s="67">
        <v>0</v>
      </c>
      <c r="AX1070" s="67">
        <v>0</v>
      </c>
      <c r="AY1070" s="67">
        <v>0</v>
      </c>
      <c r="AZ1070" s="67">
        <v>0</v>
      </c>
      <c r="BA1070" s="67">
        <v>0</v>
      </c>
      <c r="BB1070" s="67">
        <v>0</v>
      </c>
    </row>
    <row r="1071" spans="1:54" ht="18" customHeight="1" x14ac:dyDescent="0.25">
      <c r="A1071" s="6" t="s">
        <v>4650</v>
      </c>
      <c r="C1071" s="6" t="s">
        <v>7652</v>
      </c>
      <c r="D1071" s="6"/>
      <c r="E1071" s="6"/>
      <c r="G1071" s="12" t="s">
        <v>4512</v>
      </c>
      <c r="H1071" s="6">
        <v>1</v>
      </c>
      <c r="I1071" s="6">
        <v>0</v>
      </c>
      <c r="J1071" s="6">
        <v>1000</v>
      </c>
      <c r="L1071" s="7" t="s">
        <v>6486</v>
      </c>
      <c r="M1071" s="14"/>
      <c r="N1071" s="67">
        <v>0</v>
      </c>
      <c r="O1071" s="67">
        <v>0</v>
      </c>
      <c r="P1071" s="67">
        <v>0</v>
      </c>
      <c r="Q1071" s="67">
        <v>0</v>
      </c>
      <c r="R1071" s="67">
        <v>0</v>
      </c>
      <c r="S1071" s="67">
        <v>0</v>
      </c>
      <c r="T1071" s="67">
        <v>0</v>
      </c>
      <c r="U1071" s="67">
        <v>0</v>
      </c>
      <c r="V1071" s="67">
        <v>0</v>
      </c>
      <c r="W1071" s="67">
        <v>0</v>
      </c>
      <c r="X1071" s="67">
        <v>0</v>
      </c>
      <c r="Y1071" s="67">
        <v>0</v>
      </c>
      <c r="Z1071" s="67">
        <v>0</v>
      </c>
      <c r="AA1071" s="67">
        <v>0</v>
      </c>
      <c r="AB1071" s="67">
        <v>0</v>
      </c>
      <c r="AC1071" s="67">
        <v>0</v>
      </c>
      <c r="AD1071" s="67">
        <v>0</v>
      </c>
      <c r="AE1071" s="67">
        <v>0</v>
      </c>
      <c r="AF1071" s="67">
        <v>0</v>
      </c>
      <c r="AG1071" s="67">
        <v>0</v>
      </c>
      <c r="AH1071" s="67">
        <v>0</v>
      </c>
      <c r="AI1071" s="67">
        <v>0</v>
      </c>
      <c r="AJ1071" s="67">
        <v>0</v>
      </c>
      <c r="AK1071" s="67">
        <v>0</v>
      </c>
      <c r="AL1071" s="67">
        <v>0</v>
      </c>
      <c r="AM1071" s="67">
        <v>0</v>
      </c>
      <c r="AN1071" s="67">
        <v>0</v>
      </c>
      <c r="AO1071" s="67">
        <v>0</v>
      </c>
      <c r="AP1071" s="67">
        <v>0</v>
      </c>
      <c r="AQ1071" s="67">
        <v>0</v>
      </c>
      <c r="AR1071" s="67">
        <v>0</v>
      </c>
      <c r="AS1071" s="67">
        <v>0</v>
      </c>
      <c r="AT1071" s="67">
        <v>0</v>
      </c>
      <c r="AU1071" s="67">
        <v>0</v>
      </c>
      <c r="AV1071" s="67">
        <v>0</v>
      </c>
      <c r="AW1071" s="67">
        <v>0</v>
      </c>
      <c r="AX1071" s="67">
        <v>0</v>
      </c>
      <c r="AY1071" s="67">
        <v>0</v>
      </c>
      <c r="AZ1071" s="67">
        <v>0</v>
      </c>
      <c r="BA1071" s="67">
        <v>0</v>
      </c>
      <c r="BB1071" s="67">
        <v>0</v>
      </c>
    </row>
    <row r="1072" spans="1:54" ht="17.100000000000001" customHeight="1" x14ac:dyDescent="0.25">
      <c r="A1072" s="6" t="s">
        <v>4651</v>
      </c>
      <c r="B1072" s="7"/>
      <c r="C1072" s="6" t="s">
        <v>7653</v>
      </c>
      <c r="D1072" s="6"/>
      <c r="E1072" s="6"/>
      <c r="G1072" s="12" t="s">
        <v>4512</v>
      </c>
      <c r="H1072" s="6">
        <v>1</v>
      </c>
      <c r="I1072" s="6">
        <v>0</v>
      </c>
      <c r="J1072" s="6">
        <v>1000</v>
      </c>
      <c r="L1072" s="7" t="s">
        <v>6487</v>
      </c>
      <c r="M1072" s="14"/>
      <c r="N1072" s="67">
        <v>0</v>
      </c>
      <c r="O1072" s="67">
        <v>0</v>
      </c>
      <c r="P1072" s="67">
        <v>0</v>
      </c>
      <c r="Q1072" s="67">
        <v>0</v>
      </c>
      <c r="R1072" s="67">
        <v>0</v>
      </c>
      <c r="S1072" s="67">
        <v>0</v>
      </c>
      <c r="T1072" s="67">
        <v>0</v>
      </c>
      <c r="U1072" s="67">
        <v>0</v>
      </c>
      <c r="V1072" s="67">
        <v>0</v>
      </c>
      <c r="W1072" s="67">
        <v>0</v>
      </c>
      <c r="X1072" s="67">
        <v>0</v>
      </c>
      <c r="Y1072" s="67">
        <v>0</v>
      </c>
      <c r="Z1072" s="67">
        <v>0</v>
      </c>
      <c r="AA1072" s="67">
        <v>0</v>
      </c>
      <c r="AB1072" s="67">
        <v>0</v>
      </c>
      <c r="AC1072" s="67">
        <v>0</v>
      </c>
      <c r="AD1072" s="67">
        <v>0</v>
      </c>
      <c r="AE1072" s="67">
        <v>0</v>
      </c>
      <c r="AF1072" s="67">
        <v>0</v>
      </c>
      <c r="AG1072" s="67">
        <v>0</v>
      </c>
      <c r="AH1072" s="67">
        <v>0</v>
      </c>
      <c r="AI1072" s="67">
        <v>0</v>
      </c>
      <c r="AJ1072" s="67">
        <v>0</v>
      </c>
      <c r="AK1072" s="67">
        <v>0</v>
      </c>
      <c r="AL1072" s="67">
        <v>0</v>
      </c>
      <c r="AM1072" s="67">
        <v>0</v>
      </c>
      <c r="AN1072" s="67">
        <v>0</v>
      </c>
      <c r="AO1072" s="67">
        <v>0</v>
      </c>
      <c r="AP1072" s="67">
        <v>0</v>
      </c>
      <c r="AQ1072" s="67">
        <v>0</v>
      </c>
      <c r="AR1072" s="67">
        <v>0</v>
      </c>
      <c r="AS1072" s="67">
        <v>0</v>
      </c>
      <c r="AT1072" s="67">
        <v>0</v>
      </c>
      <c r="AU1072" s="67">
        <v>0</v>
      </c>
      <c r="AV1072" s="67">
        <v>0</v>
      </c>
      <c r="AW1072" s="67">
        <v>0</v>
      </c>
      <c r="AX1072" s="67">
        <v>0</v>
      </c>
      <c r="AY1072" s="67">
        <v>0</v>
      </c>
      <c r="AZ1072" s="67">
        <v>0</v>
      </c>
      <c r="BA1072" s="67">
        <v>0</v>
      </c>
      <c r="BB1072" s="67">
        <v>0</v>
      </c>
    </row>
    <row r="1073" spans="1:54" ht="14.85" customHeight="1" x14ac:dyDescent="0.25">
      <c r="A1073" s="6" t="s">
        <v>4652</v>
      </c>
      <c r="B1073" s="19"/>
      <c r="C1073" s="6" t="s">
        <v>7654</v>
      </c>
      <c r="D1073" s="6"/>
      <c r="E1073" s="6"/>
      <c r="G1073" s="12" t="s">
        <v>4512</v>
      </c>
      <c r="H1073" s="6">
        <v>1</v>
      </c>
      <c r="I1073" s="6">
        <v>0</v>
      </c>
      <c r="J1073" s="6">
        <v>1000</v>
      </c>
      <c r="L1073" s="7" t="s">
        <v>6488</v>
      </c>
      <c r="M1073" s="14"/>
      <c r="N1073" s="67">
        <v>0</v>
      </c>
      <c r="O1073" s="67">
        <v>0</v>
      </c>
      <c r="P1073" s="67">
        <v>0</v>
      </c>
      <c r="Q1073" s="67">
        <v>0</v>
      </c>
      <c r="R1073" s="67">
        <v>0</v>
      </c>
      <c r="S1073" s="67">
        <v>0</v>
      </c>
      <c r="T1073" s="67">
        <v>0</v>
      </c>
      <c r="U1073" s="67">
        <v>0</v>
      </c>
      <c r="V1073" s="67">
        <v>0</v>
      </c>
      <c r="W1073" s="67">
        <v>0</v>
      </c>
      <c r="X1073" s="67">
        <v>0</v>
      </c>
      <c r="Y1073" s="67">
        <v>0</v>
      </c>
      <c r="Z1073" s="67">
        <v>0</v>
      </c>
      <c r="AA1073" s="67">
        <v>0</v>
      </c>
      <c r="AB1073" s="67">
        <v>0</v>
      </c>
      <c r="AC1073" s="67">
        <v>0</v>
      </c>
      <c r="AD1073" s="67">
        <v>0</v>
      </c>
      <c r="AE1073" s="67">
        <v>0</v>
      </c>
      <c r="AF1073" s="67">
        <v>0</v>
      </c>
      <c r="AG1073" s="67">
        <v>0</v>
      </c>
      <c r="AH1073" s="67">
        <v>0</v>
      </c>
      <c r="AI1073" s="67">
        <v>0</v>
      </c>
      <c r="AJ1073" s="67">
        <v>0</v>
      </c>
      <c r="AK1073" s="67">
        <v>0</v>
      </c>
      <c r="AL1073" s="67">
        <v>0</v>
      </c>
      <c r="AM1073" s="67">
        <v>0</v>
      </c>
      <c r="AN1073" s="67">
        <v>0</v>
      </c>
      <c r="AO1073" s="67">
        <v>0</v>
      </c>
      <c r="AP1073" s="67">
        <v>0</v>
      </c>
      <c r="AQ1073" s="67">
        <v>0</v>
      </c>
      <c r="AR1073" s="67">
        <v>0</v>
      </c>
      <c r="AS1073" s="67">
        <v>0</v>
      </c>
      <c r="AT1073" s="67">
        <v>0</v>
      </c>
      <c r="AU1073" s="67">
        <v>0</v>
      </c>
      <c r="AV1073" s="67">
        <v>0</v>
      </c>
      <c r="AW1073" s="67">
        <v>0</v>
      </c>
      <c r="AX1073" s="67">
        <v>0</v>
      </c>
      <c r="AY1073" s="67">
        <v>0</v>
      </c>
      <c r="AZ1073" s="67">
        <v>0</v>
      </c>
      <c r="BA1073" s="67">
        <v>0</v>
      </c>
      <c r="BB1073" s="67">
        <v>0</v>
      </c>
    </row>
    <row r="1074" spans="1:54" ht="17.850000000000001" customHeight="1" x14ac:dyDescent="0.25">
      <c r="A1074" s="6" t="s">
        <v>4653</v>
      </c>
      <c r="B1074" s="7"/>
      <c r="C1074" s="6" t="s">
        <v>7655</v>
      </c>
      <c r="D1074" s="6"/>
      <c r="E1074" s="6"/>
      <c r="G1074" s="12" t="s">
        <v>4512</v>
      </c>
      <c r="H1074" s="6">
        <v>1</v>
      </c>
      <c r="I1074" s="6">
        <v>0</v>
      </c>
      <c r="J1074" s="6">
        <v>1000</v>
      </c>
      <c r="L1074" s="7" t="s">
        <v>6489</v>
      </c>
      <c r="M1074" s="34"/>
      <c r="N1074" s="67">
        <v>0</v>
      </c>
      <c r="O1074" s="67">
        <v>0</v>
      </c>
      <c r="P1074" s="67">
        <v>0</v>
      </c>
      <c r="Q1074" s="67">
        <v>0</v>
      </c>
      <c r="R1074" s="67">
        <v>0</v>
      </c>
      <c r="S1074" s="67">
        <v>0</v>
      </c>
      <c r="T1074" s="67">
        <v>0</v>
      </c>
      <c r="U1074" s="67">
        <v>0</v>
      </c>
      <c r="V1074" s="67">
        <v>0</v>
      </c>
      <c r="W1074" s="67">
        <v>0</v>
      </c>
      <c r="X1074" s="67">
        <v>0</v>
      </c>
      <c r="Y1074" s="67">
        <v>0</v>
      </c>
      <c r="Z1074" s="67">
        <v>0</v>
      </c>
      <c r="AA1074" s="67">
        <v>0</v>
      </c>
      <c r="AB1074" s="67">
        <v>0</v>
      </c>
      <c r="AC1074" s="67">
        <v>0</v>
      </c>
      <c r="AD1074" s="67">
        <v>0</v>
      </c>
      <c r="AE1074" s="67">
        <v>0</v>
      </c>
      <c r="AF1074" s="67">
        <v>0</v>
      </c>
      <c r="AG1074" s="67">
        <v>0</v>
      </c>
      <c r="AH1074" s="67">
        <v>0</v>
      </c>
      <c r="AI1074" s="67">
        <v>0</v>
      </c>
      <c r="AJ1074" s="67">
        <v>0</v>
      </c>
      <c r="AK1074" s="67">
        <v>0</v>
      </c>
      <c r="AL1074" s="67">
        <v>0</v>
      </c>
      <c r="AM1074" s="67">
        <v>0</v>
      </c>
      <c r="AN1074" s="67">
        <v>0</v>
      </c>
      <c r="AO1074" s="67">
        <v>0</v>
      </c>
      <c r="AP1074" s="67">
        <v>0</v>
      </c>
      <c r="AQ1074" s="67">
        <v>0</v>
      </c>
      <c r="AR1074" s="67">
        <v>0</v>
      </c>
      <c r="AS1074" s="67">
        <v>0</v>
      </c>
      <c r="AT1074" s="67">
        <v>0</v>
      </c>
      <c r="AU1074" s="67">
        <v>0</v>
      </c>
      <c r="AV1074" s="67">
        <v>0</v>
      </c>
      <c r="AW1074" s="67">
        <v>0</v>
      </c>
      <c r="AX1074" s="67">
        <v>0</v>
      </c>
      <c r="AY1074" s="67">
        <v>0</v>
      </c>
      <c r="AZ1074" s="67">
        <v>0</v>
      </c>
      <c r="BA1074" s="67">
        <v>0</v>
      </c>
      <c r="BB1074" s="67">
        <v>0</v>
      </c>
    </row>
    <row r="1075" spans="1:54" ht="17.850000000000001" customHeight="1" x14ac:dyDescent="0.25">
      <c r="A1075" s="6" t="s">
        <v>4654</v>
      </c>
      <c r="B1075" s="7"/>
      <c r="C1075" s="6" t="s">
        <v>7656</v>
      </c>
      <c r="D1075" s="6"/>
      <c r="E1075" s="6"/>
      <c r="G1075" s="12" t="s">
        <v>4512</v>
      </c>
      <c r="H1075" s="6">
        <v>1</v>
      </c>
      <c r="I1075" s="6">
        <v>0</v>
      </c>
      <c r="J1075" s="6">
        <v>1000</v>
      </c>
      <c r="L1075" s="7" t="s">
        <v>6490</v>
      </c>
      <c r="M1075" s="34"/>
      <c r="N1075" s="67">
        <v>0</v>
      </c>
      <c r="O1075" s="67">
        <v>0</v>
      </c>
      <c r="P1075" s="67">
        <v>0</v>
      </c>
      <c r="Q1075" s="67">
        <v>0</v>
      </c>
      <c r="R1075" s="67">
        <v>0</v>
      </c>
      <c r="S1075" s="67">
        <v>0</v>
      </c>
      <c r="T1075" s="67">
        <v>0</v>
      </c>
      <c r="U1075" s="67">
        <v>0</v>
      </c>
      <c r="V1075" s="67">
        <v>0</v>
      </c>
      <c r="W1075" s="67">
        <v>0</v>
      </c>
      <c r="X1075" s="67">
        <v>0</v>
      </c>
      <c r="Y1075" s="67">
        <v>0</v>
      </c>
      <c r="Z1075" s="67">
        <v>0</v>
      </c>
      <c r="AA1075" s="67">
        <v>0</v>
      </c>
      <c r="AB1075" s="67">
        <v>0</v>
      </c>
      <c r="AC1075" s="67">
        <v>0</v>
      </c>
      <c r="AD1075" s="67">
        <v>0</v>
      </c>
      <c r="AE1075" s="67">
        <v>0</v>
      </c>
      <c r="AF1075" s="67">
        <v>0</v>
      </c>
      <c r="AG1075" s="67">
        <v>0</v>
      </c>
      <c r="AH1075" s="67">
        <v>0</v>
      </c>
      <c r="AI1075" s="67">
        <v>0</v>
      </c>
      <c r="AJ1075" s="67">
        <v>0</v>
      </c>
      <c r="AK1075" s="67">
        <v>0</v>
      </c>
      <c r="AL1075" s="67">
        <v>0</v>
      </c>
      <c r="AM1075" s="67">
        <v>0</v>
      </c>
      <c r="AN1075" s="67">
        <v>0</v>
      </c>
      <c r="AO1075" s="67">
        <v>0</v>
      </c>
      <c r="AP1075" s="67">
        <v>0</v>
      </c>
      <c r="AQ1075" s="67">
        <v>0</v>
      </c>
      <c r="AR1075" s="67">
        <v>0</v>
      </c>
      <c r="AS1075" s="67">
        <v>0</v>
      </c>
      <c r="AT1075" s="67">
        <v>0</v>
      </c>
      <c r="AU1075" s="67">
        <v>0</v>
      </c>
      <c r="AV1075" s="67">
        <v>0</v>
      </c>
      <c r="AW1075" s="67">
        <v>0</v>
      </c>
      <c r="AX1075" s="67">
        <v>0</v>
      </c>
      <c r="AY1075" s="67">
        <v>0</v>
      </c>
      <c r="AZ1075" s="67">
        <v>0</v>
      </c>
      <c r="BA1075" s="67">
        <v>0</v>
      </c>
      <c r="BB1075" s="67">
        <v>0</v>
      </c>
    </row>
    <row r="1076" spans="1:54" ht="17.850000000000001" customHeight="1" x14ac:dyDescent="0.25">
      <c r="A1076" s="6" t="s">
        <v>4655</v>
      </c>
      <c r="B1076" s="19"/>
      <c r="C1076" s="6" t="s">
        <v>7657</v>
      </c>
      <c r="D1076" s="6"/>
      <c r="E1076" s="6"/>
      <c r="G1076" s="12" t="s">
        <v>4512</v>
      </c>
      <c r="H1076" s="6">
        <v>1</v>
      </c>
      <c r="I1076" s="6">
        <v>-1000</v>
      </c>
      <c r="J1076" s="6">
        <v>0</v>
      </c>
      <c r="L1076" s="7" t="s">
        <v>6491</v>
      </c>
      <c r="M1076" s="34"/>
      <c r="N1076" s="67">
        <v>-0.66659909064890144</v>
      </c>
      <c r="O1076" s="67">
        <v>-0.61976409064891413</v>
      </c>
      <c r="P1076" s="67">
        <v>-0.82347909064890246</v>
      </c>
      <c r="Q1076" s="67">
        <v>-0.60578150749347515</v>
      </c>
      <c r="R1076" s="67">
        <v>-1.7453700002079131E-4</v>
      </c>
      <c r="S1076" s="67">
        <v>-1.7879400002129842E-4</v>
      </c>
      <c r="T1076" s="67">
        <v>-3.9690906482974242E-3</v>
      </c>
      <c r="U1076" s="67">
        <v>-1.7453700002079131E-4</v>
      </c>
      <c r="V1076" s="67">
        <v>-1.7453700002079131E-4</v>
      </c>
      <c r="W1076" s="67">
        <v>-0.36732150749344328</v>
      </c>
      <c r="X1076" s="67">
        <v>-0.45467150749345819</v>
      </c>
      <c r="Y1076" s="67">
        <v>-0.41209409064890679</v>
      </c>
      <c r="Z1076" s="67">
        <v>-0.43815650749343149</v>
      </c>
      <c r="AA1076" s="67">
        <v>-1.7879400002129842E-4</v>
      </c>
      <c r="AB1076" s="67">
        <v>-1.7453700002079131E-4</v>
      </c>
      <c r="AC1076" s="67">
        <v>-2.5565074942051069E-3</v>
      </c>
      <c r="AD1076" s="67">
        <v>-1.7879400002129842E-4</v>
      </c>
      <c r="AE1076" s="67">
        <v>-1.7879400002129842E-4</v>
      </c>
      <c r="AF1076" s="67">
        <v>-1.8305100002180552E-4</v>
      </c>
      <c r="AG1076" s="67">
        <v>-3.4465886960788339E-4</v>
      </c>
      <c r="AH1076" s="67">
        <v>-3.3580448598513613E-4</v>
      </c>
      <c r="AI1076" s="67">
        <v>-3.8364543934221729E-4</v>
      </c>
      <c r="AJ1076" s="67">
        <v>-3.3769061337807216E-4</v>
      </c>
      <c r="AK1076" s="67">
        <v>-2.0517345626558381E-4</v>
      </c>
      <c r="AL1076" s="67">
        <v>-1.9773744293161144E-4</v>
      </c>
      <c r="AM1076" s="67">
        <v>-2.0125642572565994E-4</v>
      </c>
      <c r="AN1076" s="67">
        <v>-3.0410718966322747E-4</v>
      </c>
      <c r="AO1076" s="67">
        <v>-3.1832959280109208E-4</v>
      </c>
      <c r="AP1076" s="67">
        <v>-3.1712954512386204E-4</v>
      </c>
      <c r="AQ1076" s="67">
        <v>-3.1744975785841234E-4</v>
      </c>
      <c r="AR1076" s="67">
        <v>-2.1957165347430418E-4</v>
      </c>
      <c r="AS1076" s="67">
        <v>-2.1352642909278075E-4</v>
      </c>
      <c r="AT1076" s="67">
        <v>-2.167562342947349E-4</v>
      </c>
      <c r="AU1076" s="67">
        <v>-2.1780841916552163E-4</v>
      </c>
      <c r="AV1076" s="67">
        <v>-1.9907104706362588E-4</v>
      </c>
      <c r="AW1076" s="67">
        <v>-1.8925044798834278E-4</v>
      </c>
      <c r="AX1076" s="67">
        <v>-1.955284807308999E-4</v>
      </c>
      <c r="AY1076" s="67">
        <v>-1.9743933660265611E-4</v>
      </c>
      <c r="AZ1076" s="67">
        <v>-1.9183537335720757E-4</v>
      </c>
      <c r="BA1076" s="67">
        <v>-1.9416947100125981E-4</v>
      </c>
      <c r="BB1076" s="67">
        <v>-1.9523055721037963E-4</v>
      </c>
    </row>
    <row r="1077" spans="1:54" ht="14.85" customHeight="1" x14ac:dyDescent="0.25">
      <c r="A1077" s="6" t="s">
        <v>5302</v>
      </c>
      <c r="B1077" s="6" t="s">
        <v>5298</v>
      </c>
      <c r="C1077" s="6" t="s">
        <v>7658</v>
      </c>
      <c r="D1077" s="6" t="s">
        <v>5388</v>
      </c>
      <c r="E1077" s="6" t="s">
        <v>5389</v>
      </c>
      <c r="G1077" s="12" t="s">
        <v>5297</v>
      </c>
      <c r="H1077" s="6">
        <v>1</v>
      </c>
      <c r="I1077" s="6">
        <v>-1000</v>
      </c>
      <c r="J1077" s="6">
        <v>1000</v>
      </c>
      <c r="K1077" s="13" t="s">
        <v>5401</v>
      </c>
      <c r="L1077" s="7" t="s">
        <v>6492</v>
      </c>
      <c r="M1077" s="14"/>
      <c r="N1077" s="67">
        <v>0</v>
      </c>
      <c r="O1077" s="67">
        <v>0</v>
      </c>
      <c r="P1077" s="67">
        <v>0</v>
      </c>
      <c r="Q1077" s="67">
        <v>0</v>
      </c>
      <c r="R1077" s="67">
        <v>0</v>
      </c>
      <c r="S1077" s="67">
        <v>0</v>
      </c>
      <c r="T1077" s="67">
        <v>0</v>
      </c>
      <c r="U1077" s="67">
        <v>0</v>
      </c>
      <c r="V1077" s="67">
        <v>0</v>
      </c>
      <c r="W1077" s="67">
        <v>0</v>
      </c>
      <c r="X1077" s="67">
        <v>0</v>
      </c>
      <c r="Y1077" s="67">
        <v>0</v>
      </c>
      <c r="Z1077" s="67">
        <v>0</v>
      </c>
      <c r="AA1077" s="67">
        <v>0</v>
      </c>
      <c r="AB1077" s="67">
        <v>0</v>
      </c>
      <c r="AC1077" s="67">
        <v>0</v>
      </c>
      <c r="AD1077" s="67">
        <v>0</v>
      </c>
      <c r="AE1077" s="67">
        <v>0</v>
      </c>
      <c r="AF1077" s="67">
        <v>0</v>
      </c>
      <c r="AG1077" s="67">
        <v>0</v>
      </c>
      <c r="AH1077" s="67">
        <v>0</v>
      </c>
      <c r="AI1077" s="67">
        <v>0</v>
      </c>
      <c r="AJ1077" s="67">
        <v>0</v>
      </c>
      <c r="AK1077" s="67">
        <v>0</v>
      </c>
      <c r="AL1077" s="67">
        <v>0</v>
      </c>
      <c r="AM1077" s="67">
        <v>0</v>
      </c>
      <c r="AN1077" s="67">
        <v>0</v>
      </c>
      <c r="AO1077" s="67">
        <v>0</v>
      </c>
      <c r="AP1077" s="67">
        <v>0</v>
      </c>
      <c r="AQ1077" s="67">
        <v>0</v>
      </c>
      <c r="AR1077" s="67">
        <v>0</v>
      </c>
      <c r="AS1077" s="67">
        <v>0</v>
      </c>
      <c r="AT1077" s="67">
        <v>0</v>
      </c>
      <c r="AU1077" s="67">
        <v>0</v>
      </c>
      <c r="AV1077" s="67">
        <v>0</v>
      </c>
      <c r="AW1077" s="67">
        <v>0</v>
      </c>
      <c r="AX1077" s="67">
        <v>0</v>
      </c>
      <c r="AY1077" s="67">
        <v>0</v>
      </c>
      <c r="AZ1077" s="67">
        <v>0</v>
      </c>
      <c r="BA1077" s="67">
        <v>0</v>
      </c>
      <c r="BB1077" s="67">
        <v>0</v>
      </c>
    </row>
    <row r="1078" spans="1:54" ht="14.85" customHeight="1" x14ac:dyDescent="0.25">
      <c r="A1078" s="6" t="s">
        <v>5303</v>
      </c>
      <c r="B1078" s="6" t="s">
        <v>5299</v>
      </c>
      <c r="C1078" s="6" t="s">
        <v>7659</v>
      </c>
      <c r="D1078" s="6" t="s">
        <v>5390</v>
      </c>
      <c r="E1078" s="6" t="s">
        <v>5308</v>
      </c>
      <c r="G1078" s="12" t="s">
        <v>5297</v>
      </c>
      <c r="H1078" s="6">
        <v>1</v>
      </c>
      <c r="I1078" s="6">
        <v>-1000</v>
      </c>
      <c r="J1078" s="6">
        <v>1000</v>
      </c>
      <c r="K1078" s="13" t="s">
        <v>5402</v>
      </c>
      <c r="L1078" s="7" t="s">
        <v>6493</v>
      </c>
      <c r="M1078" s="14"/>
      <c r="N1078" s="67">
        <v>0</v>
      </c>
      <c r="O1078" s="67">
        <v>0</v>
      </c>
      <c r="P1078" s="67">
        <v>0</v>
      </c>
      <c r="Q1078" s="67">
        <v>0</v>
      </c>
      <c r="R1078" s="67">
        <v>0</v>
      </c>
      <c r="S1078" s="67">
        <v>0</v>
      </c>
      <c r="T1078" s="67">
        <v>0</v>
      </c>
      <c r="U1078" s="67">
        <v>0</v>
      </c>
      <c r="V1078" s="67">
        <v>0</v>
      </c>
      <c r="W1078" s="67">
        <v>0</v>
      </c>
      <c r="X1078" s="67">
        <v>0</v>
      </c>
      <c r="Y1078" s="67">
        <v>0</v>
      </c>
      <c r="Z1078" s="67">
        <v>0</v>
      </c>
      <c r="AA1078" s="67">
        <v>0</v>
      </c>
      <c r="AB1078" s="67">
        <v>0</v>
      </c>
      <c r="AC1078" s="67">
        <v>0</v>
      </c>
      <c r="AD1078" s="67">
        <v>0</v>
      </c>
      <c r="AE1078" s="67">
        <v>0</v>
      </c>
      <c r="AF1078" s="67">
        <v>0</v>
      </c>
      <c r="AG1078" s="67">
        <v>0</v>
      </c>
      <c r="AH1078" s="67">
        <v>0</v>
      </c>
      <c r="AI1078" s="67">
        <v>0</v>
      </c>
      <c r="AJ1078" s="67">
        <v>0</v>
      </c>
      <c r="AK1078" s="67">
        <v>0</v>
      </c>
      <c r="AL1078" s="67">
        <v>0</v>
      </c>
      <c r="AM1078" s="67">
        <v>0</v>
      </c>
      <c r="AN1078" s="67">
        <v>0</v>
      </c>
      <c r="AO1078" s="67">
        <v>0</v>
      </c>
      <c r="AP1078" s="67">
        <v>0</v>
      </c>
      <c r="AQ1078" s="67">
        <v>0</v>
      </c>
      <c r="AR1078" s="67">
        <v>0</v>
      </c>
      <c r="AS1078" s="67">
        <v>0</v>
      </c>
      <c r="AT1078" s="67">
        <v>0</v>
      </c>
      <c r="AU1078" s="67">
        <v>0</v>
      </c>
      <c r="AV1078" s="67">
        <v>0</v>
      </c>
      <c r="AW1078" s="67">
        <v>0</v>
      </c>
      <c r="AX1078" s="67">
        <v>0</v>
      </c>
      <c r="AY1078" s="67">
        <v>0</v>
      </c>
      <c r="AZ1078" s="67">
        <v>0</v>
      </c>
      <c r="BA1078" s="67">
        <v>0</v>
      </c>
      <c r="BB1078" s="67">
        <v>0</v>
      </c>
    </row>
    <row r="1079" spans="1:54" ht="14.85" customHeight="1" x14ac:dyDescent="0.25">
      <c r="A1079" s="6" t="s">
        <v>5304</v>
      </c>
      <c r="B1079" s="3" t="s">
        <v>5300</v>
      </c>
      <c r="C1079" s="6" t="s">
        <v>7660</v>
      </c>
      <c r="D1079" s="6"/>
      <c r="E1079" s="6"/>
      <c r="G1079" s="12" t="s">
        <v>5297</v>
      </c>
      <c r="H1079" s="6">
        <v>1</v>
      </c>
      <c r="I1079" s="6">
        <v>-1000</v>
      </c>
      <c r="J1079" s="6">
        <v>1000</v>
      </c>
      <c r="K1079" s="13" t="s">
        <v>5403</v>
      </c>
      <c r="L1079" s="7" t="s">
        <v>6494</v>
      </c>
      <c r="M1079" s="14"/>
      <c r="N1079" s="67">
        <v>0</v>
      </c>
      <c r="O1079" s="67">
        <v>0</v>
      </c>
      <c r="P1079" s="67">
        <v>0</v>
      </c>
      <c r="Q1079" s="67">
        <v>0</v>
      </c>
      <c r="R1079" s="67">
        <v>0</v>
      </c>
      <c r="S1079" s="67">
        <v>0</v>
      </c>
      <c r="T1079" s="67">
        <v>0</v>
      </c>
      <c r="U1079" s="67">
        <v>0</v>
      </c>
      <c r="V1079" s="67">
        <v>0</v>
      </c>
      <c r="W1079" s="67">
        <v>0</v>
      </c>
      <c r="X1079" s="67">
        <v>0</v>
      </c>
      <c r="Y1079" s="67">
        <v>0</v>
      </c>
      <c r="Z1079" s="67">
        <v>0</v>
      </c>
      <c r="AA1079" s="67">
        <v>0</v>
      </c>
      <c r="AB1079" s="67">
        <v>0</v>
      </c>
      <c r="AC1079" s="67">
        <v>0</v>
      </c>
      <c r="AD1079" s="67">
        <v>0</v>
      </c>
      <c r="AE1079" s="67">
        <v>0</v>
      </c>
      <c r="AF1079" s="67">
        <v>0</v>
      </c>
      <c r="AG1079" s="67">
        <v>0</v>
      </c>
      <c r="AH1079" s="67">
        <v>0</v>
      </c>
      <c r="AI1079" s="67">
        <v>0</v>
      </c>
      <c r="AJ1079" s="67">
        <v>0</v>
      </c>
      <c r="AK1079" s="67">
        <v>0</v>
      </c>
      <c r="AL1079" s="67">
        <v>0</v>
      </c>
      <c r="AM1079" s="67">
        <v>0</v>
      </c>
      <c r="AN1079" s="67">
        <v>0</v>
      </c>
      <c r="AO1079" s="67">
        <v>0</v>
      </c>
      <c r="AP1079" s="67">
        <v>0</v>
      </c>
      <c r="AQ1079" s="67">
        <v>0</v>
      </c>
      <c r="AR1079" s="67">
        <v>0</v>
      </c>
      <c r="AS1079" s="67">
        <v>0</v>
      </c>
      <c r="AT1079" s="67">
        <v>0</v>
      </c>
      <c r="AU1079" s="67">
        <v>0</v>
      </c>
      <c r="AV1079" s="67">
        <v>0</v>
      </c>
      <c r="AW1079" s="67">
        <v>0</v>
      </c>
      <c r="AX1079" s="67">
        <v>0</v>
      </c>
      <c r="AY1079" s="67">
        <v>0</v>
      </c>
      <c r="AZ1079" s="67">
        <v>0</v>
      </c>
      <c r="BA1079" s="67">
        <v>0</v>
      </c>
      <c r="BB1079" s="67">
        <v>0</v>
      </c>
    </row>
    <row r="1080" spans="1:54" ht="14.85" customHeight="1" x14ac:dyDescent="0.25">
      <c r="A1080" s="6" t="s">
        <v>5305</v>
      </c>
      <c r="B1080" s="3" t="s">
        <v>5301</v>
      </c>
      <c r="C1080" s="6" t="s">
        <v>7661</v>
      </c>
      <c r="D1080" s="6"/>
      <c r="E1080" s="6"/>
      <c r="G1080" s="12" t="s">
        <v>5297</v>
      </c>
      <c r="H1080" s="6">
        <v>1</v>
      </c>
      <c r="I1080" s="6">
        <v>-1000</v>
      </c>
      <c r="J1080" s="6">
        <v>1000</v>
      </c>
      <c r="K1080" s="13" t="s">
        <v>5404</v>
      </c>
      <c r="L1080" s="7" t="s">
        <v>6495</v>
      </c>
      <c r="M1080" s="14"/>
      <c r="N1080" s="67">
        <v>0</v>
      </c>
      <c r="O1080" s="67">
        <v>0</v>
      </c>
      <c r="P1080" s="67">
        <v>0</v>
      </c>
      <c r="Q1080" s="67">
        <v>0</v>
      </c>
      <c r="R1080" s="67">
        <v>0</v>
      </c>
      <c r="S1080" s="67">
        <v>0</v>
      </c>
      <c r="T1080" s="67">
        <v>0</v>
      </c>
      <c r="U1080" s="67">
        <v>0</v>
      </c>
      <c r="V1080" s="67">
        <v>0</v>
      </c>
      <c r="W1080" s="67">
        <v>0</v>
      </c>
      <c r="X1080" s="67">
        <v>0</v>
      </c>
      <c r="Y1080" s="67">
        <v>0</v>
      </c>
      <c r="Z1080" s="67">
        <v>0</v>
      </c>
      <c r="AA1080" s="67">
        <v>0</v>
      </c>
      <c r="AB1080" s="67">
        <v>0</v>
      </c>
      <c r="AC1080" s="67">
        <v>0</v>
      </c>
      <c r="AD1080" s="67">
        <v>0</v>
      </c>
      <c r="AE1080" s="67">
        <v>0</v>
      </c>
      <c r="AF1080" s="67">
        <v>0</v>
      </c>
      <c r="AG1080" s="67">
        <v>0</v>
      </c>
      <c r="AH1080" s="67">
        <v>0</v>
      </c>
      <c r="AI1080" s="67">
        <v>0</v>
      </c>
      <c r="AJ1080" s="67">
        <v>0</v>
      </c>
      <c r="AK1080" s="67">
        <v>0</v>
      </c>
      <c r="AL1080" s="67">
        <v>0</v>
      </c>
      <c r="AM1080" s="67">
        <v>0</v>
      </c>
      <c r="AN1080" s="67">
        <v>0</v>
      </c>
      <c r="AO1080" s="67">
        <v>0</v>
      </c>
      <c r="AP1080" s="67">
        <v>0</v>
      </c>
      <c r="AQ1080" s="67">
        <v>0</v>
      </c>
      <c r="AR1080" s="67">
        <v>0</v>
      </c>
      <c r="AS1080" s="67">
        <v>0</v>
      </c>
      <c r="AT1080" s="67">
        <v>0</v>
      </c>
      <c r="AU1080" s="67">
        <v>0</v>
      </c>
      <c r="AV1080" s="67">
        <v>0</v>
      </c>
      <c r="AW1080" s="67">
        <v>0</v>
      </c>
      <c r="AX1080" s="67">
        <v>0</v>
      </c>
      <c r="AY1080" s="67">
        <v>0</v>
      </c>
      <c r="AZ1080" s="67">
        <v>0</v>
      </c>
      <c r="BA1080" s="67">
        <v>0</v>
      </c>
      <c r="BB1080" s="67">
        <v>0</v>
      </c>
    </row>
    <row r="1081" spans="1:54" ht="14.85" customHeight="1" x14ac:dyDescent="0.25">
      <c r="A1081" s="6" t="s">
        <v>4656</v>
      </c>
      <c r="B1081" s="18" t="s">
        <v>4604</v>
      </c>
      <c r="C1081" s="6" t="s">
        <v>7662</v>
      </c>
      <c r="D1081" s="6" t="s">
        <v>5391</v>
      </c>
      <c r="E1081" s="6" t="s">
        <v>5309</v>
      </c>
      <c r="G1081" s="12" t="s">
        <v>4521</v>
      </c>
      <c r="H1081" s="6">
        <v>0</v>
      </c>
      <c r="I1081" s="6">
        <v>0</v>
      </c>
      <c r="J1081" s="6">
        <v>1000</v>
      </c>
      <c r="K1081" s="13" t="s">
        <v>4523</v>
      </c>
      <c r="L1081" s="7" t="s">
        <v>6496</v>
      </c>
      <c r="M1081" s="11"/>
      <c r="N1081" s="67">
        <v>1.5831339148257614E-2</v>
      </c>
      <c r="O1081" s="67">
        <v>1.5831339148271451E-2</v>
      </c>
      <c r="P1081" s="67">
        <v>1.5831339148241114E-2</v>
      </c>
      <c r="Q1081" s="67">
        <v>1.6217469373678337E-2</v>
      </c>
      <c r="R1081" s="67">
        <v>1.5831339134617262E-2</v>
      </c>
      <c r="S1081" s="67">
        <v>1.6217469370256934E-2</v>
      </c>
      <c r="T1081" s="67">
        <v>1.5831339148911293E-2</v>
      </c>
      <c r="U1081" s="67">
        <v>1.5831339148911293E-2</v>
      </c>
      <c r="V1081" s="67">
        <v>1.5831339148911293E-2</v>
      </c>
      <c r="W1081" s="67">
        <v>1.6217469373720525E-2</v>
      </c>
      <c r="X1081" s="67">
        <v>1.6217469373666513E-2</v>
      </c>
      <c r="Y1081" s="67">
        <v>1.5831339148324686E-2</v>
      </c>
      <c r="Z1081" s="67">
        <v>1.6217469373678781E-2</v>
      </c>
      <c r="AA1081" s="67">
        <v>1.6217469369460114E-2</v>
      </c>
      <c r="AB1081" s="67">
        <v>1.5831339134570133E-2</v>
      </c>
      <c r="AC1081" s="67">
        <v>1.6217469372055475E-2</v>
      </c>
      <c r="AD1081" s="67">
        <v>1.6217469372055475E-2</v>
      </c>
      <c r="AE1081" s="67">
        <v>1.6217469372055475E-2</v>
      </c>
      <c r="AF1081" s="67">
        <v>1.660359959519965E-2</v>
      </c>
      <c r="AG1081" s="67">
        <v>0</v>
      </c>
      <c r="AH1081" s="67">
        <v>0</v>
      </c>
      <c r="AI1081" s="67">
        <v>0</v>
      </c>
      <c r="AJ1081" s="67">
        <v>0</v>
      </c>
      <c r="AK1081" s="67">
        <v>0</v>
      </c>
      <c r="AL1081" s="67">
        <v>0</v>
      </c>
      <c r="AM1081" s="67">
        <v>0</v>
      </c>
      <c r="AN1081" s="67">
        <v>0</v>
      </c>
      <c r="AO1081" s="67">
        <v>6.9406456739933928E-3</v>
      </c>
      <c r="AP1081" s="67">
        <v>0</v>
      </c>
      <c r="AQ1081" s="67">
        <v>0</v>
      </c>
      <c r="AR1081" s="67">
        <v>0</v>
      </c>
      <c r="AS1081" s="67">
        <v>0</v>
      </c>
      <c r="AT1081" s="67">
        <v>0</v>
      </c>
      <c r="AU1081" s="67">
        <v>0</v>
      </c>
      <c r="AV1081" s="67">
        <v>0</v>
      </c>
      <c r="AW1081" s="67">
        <v>0</v>
      </c>
      <c r="AX1081" s="67">
        <v>0</v>
      </c>
      <c r="AY1081" s="67">
        <v>0</v>
      </c>
      <c r="AZ1081" s="67">
        <v>0</v>
      </c>
      <c r="BA1081" s="67">
        <v>0</v>
      </c>
      <c r="BB1081" s="67">
        <v>0</v>
      </c>
    </row>
    <row r="1082" spans="1:54" ht="14.85" customHeight="1" x14ac:dyDescent="0.25">
      <c r="A1082" s="6" t="s">
        <v>4657</v>
      </c>
      <c r="C1082" s="6" t="s">
        <v>7663</v>
      </c>
      <c r="D1082" s="6" t="s">
        <v>1892</v>
      </c>
      <c r="E1082" s="6" t="s">
        <v>1893</v>
      </c>
      <c r="G1082" s="12" t="s">
        <v>4787</v>
      </c>
      <c r="H1082" s="6">
        <v>0</v>
      </c>
      <c r="I1082" s="6">
        <v>0</v>
      </c>
      <c r="J1082" s="6">
        <v>1000</v>
      </c>
      <c r="K1082" s="13" t="s">
        <v>4529</v>
      </c>
      <c r="L1082" s="7" t="s">
        <v>6497</v>
      </c>
      <c r="M1082" s="11"/>
      <c r="N1082" s="67">
        <v>0</v>
      </c>
      <c r="O1082" s="67">
        <v>0</v>
      </c>
      <c r="P1082" s="67">
        <v>0</v>
      </c>
      <c r="Q1082" s="67">
        <v>0</v>
      </c>
      <c r="R1082" s="67">
        <v>0</v>
      </c>
      <c r="S1082" s="67">
        <v>0</v>
      </c>
      <c r="T1082" s="67">
        <v>0</v>
      </c>
      <c r="U1082" s="67">
        <v>0</v>
      </c>
      <c r="V1082" s="67">
        <v>0</v>
      </c>
      <c r="W1082" s="67">
        <v>0</v>
      </c>
      <c r="X1082" s="67">
        <v>0</v>
      </c>
      <c r="Y1082" s="67">
        <v>0</v>
      </c>
      <c r="Z1082" s="67">
        <v>0</v>
      </c>
      <c r="AA1082" s="67">
        <v>0</v>
      </c>
      <c r="AB1082" s="67">
        <v>0</v>
      </c>
      <c r="AC1082" s="67">
        <v>0</v>
      </c>
      <c r="AD1082" s="67">
        <v>0</v>
      </c>
      <c r="AE1082" s="67">
        <v>0</v>
      </c>
      <c r="AF1082" s="67">
        <v>0</v>
      </c>
      <c r="AG1082" s="67">
        <v>0</v>
      </c>
      <c r="AH1082" s="67">
        <v>0</v>
      </c>
      <c r="AI1082" s="67">
        <v>0</v>
      </c>
      <c r="AJ1082" s="67">
        <v>0</v>
      </c>
      <c r="AK1082" s="67">
        <v>0</v>
      </c>
      <c r="AL1082" s="67">
        <v>0</v>
      </c>
      <c r="AM1082" s="67">
        <v>0</v>
      </c>
      <c r="AN1082" s="67">
        <v>0</v>
      </c>
      <c r="AO1082" s="67">
        <v>0</v>
      </c>
      <c r="AP1082" s="67">
        <v>0</v>
      </c>
      <c r="AQ1082" s="67">
        <v>0</v>
      </c>
      <c r="AR1082" s="67">
        <v>0</v>
      </c>
      <c r="AS1082" s="67">
        <v>0</v>
      </c>
      <c r="AT1082" s="67">
        <v>0</v>
      </c>
      <c r="AU1082" s="67">
        <v>0</v>
      </c>
      <c r="AV1082" s="67">
        <v>0</v>
      </c>
      <c r="AW1082" s="67">
        <v>0</v>
      </c>
      <c r="AX1082" s="67">
        <v>0</v>
      </c>
      <c r="AY1082" s="67">
        <v>0</v>
      </c>
      <c r="AZ1082" s="67">
        <v>0</v>
      </c>
      <c r="BA1082" s="67">
        <v>0</v>
      </c>
      <c r="BB1082" s="67">
        <v>0</v>
      </c>
    </row>
    <row r="1083" spans="1:54" ht="14.85" customHeight="1" x14ac:dyDescent="0.25">
      <c r="A1083" s="6" t="s">
        <v>4658</v>
      </c>
      <c r="C1083" s="6" t="s">
        <v>7664</v>
      </c>
      <c r="D1083" s="6" t="s">
        <v>5392</v>
      </c>
      <c r="E1083" s="6" t="s">
        <v>5393</v>
      </c>
      <c r="G1083" s="12" t="s">
        <v>5009</v>
      </c>
      <c r="H1083" s="6">
        <v>0</v>
      </c>
      <c r="I1083" s="6">
        <v>0</v>
      </c>
      <c r="J1083" s="6">
        <v>1000</v>
      </c>
      <c r="K1083" s="13" t="s">
        <v>5290</v>
      </c>
      <c r="L1083" s="7" t="s">
        <v>6498</v>
      </c>
      <c r="M1083" s="14"/>
      <c r="N1083" s="67">
        <v>0</v>
      </c>
      <c r="O1083" s="67">
        <v>0</v>
      </c>
      <c r="P1083" s="67">
        <v>0</v>
      </c>
      <c r="Q1083" s="67">
        <v>0</v>
      </c>
      <c r="R1083" s="67">
        <v>0</v>
      </c>
      <c r="S1083" s="67">
        <v>0</v>
      </c>
      <c r="T1083" s="67">
        <v>0</v>
      </c>
      <c r="U1083" s="67">
        <v>0</v>
      </c>
      <c r="V1083" s="67">
        <v>0</v>
      </c>
      <c r="W1083" s="67">
        <v>0</v>
      </c>
      <c r="X1083" s="67">
        <v>0</v>
      </c>
      <c r="Y1083" s="67">
        <v>0</v>
      </c>
      <c r="Z1083" s="67">
        <v>0</v>
      </c>
      <c r="AA1083" s="67">
        <v>0</v>
      </c>
      <c r="AB1083" s="67">
        <v>0</v>
      </c>
      <c r="AC1083" s="67">
        <v>0</v>
      </c>
      <c r="AD1083" s="67">
        <v>0</v>
      </c>
      <c r="AE1083" s="67">
        <v>0</v>
      </c>
      <c r="AF1083" s="67">
        <v>0</v>
      </c>
      <c r="AG1083" s="67">
        <v>0</v>
      </c>
      <c r="AH1083" s="67">
        <v>0</v>
      </c>
      <c r="AI1083" s="67">
        <v>0</v>
      </c>
      <c r="AJ1083" s="67">
        <v>0</v>
      </c>
      <c r="AK1083" s="67">
        <v>0</v>
      </c>
      <c r="AL1083" s="67">
        <v>0</v>
      </c>
      <c r="AM1083" s="67">
        <v>0</v>
      </c>
      <c r="AN1083" s="67">
        <v>0</v>
      </c>
      <c r="AO1083" s="67">
        <v>0</v>
      </c>
      <c r="AP1083" s="67">
        <v>0</v>
      </c>
      <c r="AQ1083" s="67">
        <v>0</v>
      </c>
      <c r="AR1083" s="67">
        <v>0</v>
      </c>
      <c r="AS1083" s="67">
        <v>0</v>
      </c>
      <c r="AT1083" s="67">
        <v>0</v>
      </c>
      <c r="AU1083" s="67">
        <v>0</v>
      </c>
      <c r="AV1083" s="67">
        <v>0</v>
      </c>
      <c r="AW1083" s="67">
        <v>0</v>
      </c>
      <c r="AX1083" s="67">
        <v>0</v>
      </c>
      <c r="AY1083" s="67">
        <v>0</v>
      </c>
      <c r="AZ1083" s="67">
        <v>0</v>
      </c>
      <c r="BA1083" s="67">
        <v>0</v>
      </c>
      <c r="BB1083" s="67">
        <v>0</v>
      </c>
    </row>
    <row r="1084" spans="1:54" ht="14.85" customHeight="1" x14ac:dyDescent="0.25">
      <c r="A1084" s="6" t="s">
        <v>4659</v>
      </c>
      <c r="C1084" s="6" t="s">
        <v>7665</v>
      </c>
      <c r="D1084" s="6" t="s">
        <v>5394</v>
      </c>
      <c r="E1084" s="6" t="s">
        <v>5395</v>
      </c>
      <c r="G1084" s="12" t="s">
        <v>5009</v>
      </c>
      <c r="H1084" s="6">
        <v>0</v>
      </c>
      <c r="I1084" s="6">
        <v>0</v>
      </c>
      <c r="J1084" s="6">
        <v>1000</v>
      </c>
      <c r="L1084" s="7" t="s">
        <v>6499</v>
      </c>
      <c r="M1084" s="14"/>
      <c r="N1084" s="67">
        <v>0</v>
      </c>
      <c r="O1084" s="67">
        <v>0</v>
      </c>
      <c r="P1084" s="67">
        <v>0</v>
      </c>
      <c r="Q1084" s="67">
        <v>0</v>
      </c>
      <c r="R1084" s="67">
        <v>0</v>
      </c>
      <c r="S1084" s="67">
        <v>0</v>
      </c>
      <c r="T1084" s="67">
        <v>0</v>
      </c>
      <c r="U1084" s="67">
        <v>0</v>
      </c>
      <c r="V1084" s="67">
        <v>0</v>
      </c>
      <c r="W1084" s="67">
        <v>0</v>
      </c>
      <c r="X1084" s="67">
        <v>0</v>
      </c>
      <c r="Y1084" s="67">
        <v>0</v>
      </c>
      <c r="Z1084" s="67">
        <v>0</v>
      </c>
      <c r="AA1084" s="67">
        <v>0</v>
      </c>
      <c r="AB1084" s="67">
        <v>0</v>
      </c>
      <c r="AC1084" s="67">
        <v>0</v>
      </c>
      <c r="AD1084" s="67">
        <v>0</v>
      </c>
      <c r="AE1084" s="67">
        <v>0</v>
      </c>
      <c r="AF1084" s="67">
        <v>0</v>
      </c>
      <c r="AG1084" s="67">
        <v>0</v>
      </c>
      <c r="AH1084" s="67">
        <v>0</v>
      </c>
      <c r="AI1084" s="67">
        <v>0</v>
      </c>
      <c r="AJ1084" s="67">
        <v>0</v>
      </c>
      <c r="AK1084" s="67">
        <v>0</v>
      </c>
      <c r="AL1084" s="67">
        <v>0</v>
      </c>
      <c r="AM1084" s="67">
        <v>0</v>
      </c>
      <c r="AN1084" s="67">
        <v>0</v>
      </c>
      <c r="AO1084" s="67">
        <v>0</v>
      </c>
      <c r="AP1084" s="67">
        <v>0</v>
      </c>
      <c r="AQ1084" s="67">
        <v>0</v>
      </c>
      <c r="AR1084" s="67">
        <v>0</v>
      </c>
      <c r="AS1084" s="67">
        <v>0</v>
      </c>
      <c r="AT1084" s="67">
        <v>0</v>
      </c>
      <c r="AU1084" s="67">
        <v>0</v>
      </c>
      <c r="AV1084" s="67">
        <v>0</v>
      </c>
      <c r="AW1084" s="67">
        <v>0</v>
      </c>
      <c r="AX1084" s="67">
        <v>0</v>
      </c>
      <c r="AY1084" s="67">
        <v>0</v>
      </c>
      <c r="AZ1084" s="67">
        <v>0</v>
      </c>
      <c r="BA1084" s="67">
        <v>0</v>
      </c>
      <c r="BB1084" s="67">
        <v>0</v>
      </c>
    </row>
    <row r="1085" spans="1:54" ht="14.85" customHeight="1" x14ac:dyDescent="0.25">
      <c r="A1085" s="6" t="s">
        <v>4543</v>
      </c>
      <c r="B1085" s="6" t="s">
        <v>4544</v>
      </c>
      <c r="C1085" s="6" t="s">
        <v>7666</v>
      </c>
      <c r="D1085" s="6" t="s">
        <v>420</v>
      </c>
      <c r="E1085" s="6" t="s">
        <v>421</v>
      </c>
      <c r="G1085" s="12" t="s">
        <v>4545</v>
      </c>
      <c r="H1085" s="6">
        <v>1</v>
      </c>
      <c r="I1085" s="6">
        <v>-1000</v>
      </c>
      <c r="J1085" s="6">
        <v>1000</v>
      </c>
      <c r="K1085" s="13" t="s">
        <v>5296</v>
      </c>
      <c r="L1085" s="7" t="s">
        <v>6500</v>
      </c>
      <c r="M1085" s="14"/>
      <c r="N1085" s="67">
        <v>-1.8848258355319558E-3</v>
      </c>
      <c r="O1085" s="67">
        <v>-1.8848258355319558E-3</v>
      </c>
      <c r="P1085" s="67">
        <v>-1.8848258355319558E-3</v>
      </c>
      <c r="Q1085" s="67">
        <v>-1.9307971973603344E-3</v>
      </c>
      <c r="R1085" s="67">
        <v>-1.8848258355319558E-3</v>
      </c>
      <c r="S1085" s="67">
        <v>-1.9307971973603344E-3</v>
      </c>
      <c r="T1085" s="67">
        <v>-1.8848258355319558E-3</v>
      </c>
      <c r="U1085" s="67">
        <v>-1.8848258355319558E-3</v>
      </c>
      <c r="V1085" s="67">
        <v>-1.8848258355319558E-3</v>
      </c>
      <c r="W1085" s="67">
        <v>-1.9307971973603344E-3</v>
      </c>
      <c r="X1085" s="67">
        <v>-1.9307971973603344E-3</v>
      </c>
      <c r="Y1085" s="67">
        <v>-1.8848258355319558E-3</v>
      </c>
      <c r="Z1085" s="67">
        <v>-1.9307971973603344E-3</v>
      </c>
      <c r="AA1085" s="67">
        <v>-1.9307971973603344E-3</v>
      </c>
      <c r="AB1085" s="67">
        <v>-1.8848258355319558E-3</v>
      </c>
      <c r="AC1085" s="67">
        <v>-1.9307971973603344E-3</v>
      </c>
      <c r="AD1085" s="67">
        <v>-1.9307971973603344E-3</v>
      </c>
      <c r="AE1085" s="67">
        <v>-1.9307971973603344E-3</v>
      </c>
      <c r="AF1085" s="67">
        <v>-1.9767685593023998E-3</v>
      </c>
      <c r="AG1085" s="67">
        <v>-3.721972658922823E-3</v>
      </c>
      <c r="AH1085" s="67">
        <v>-3.6263541300058932E-3</v>
      </c>
      <c r="AI1085" s="67">
        <v>-4.1429887972981305E-3</v>
      </c>
      <c r="AJ1085" s="67">
        <v>-3.6467224283569522E-3</v>
      </c>
      <c r="AK1085" s="67">
        <v>-2.2156690619112851E-3</v>
      </c>
      <c r="AL1085" s="67">
        <v>-2.1353675211912559E-3</v>
      </c>
      <c r="AM1085" s="67">
        <v>-2.1733690325618227E-3</v>
      </c>
      <c r="AN1085" s="67">
        <v>-3.2840548866488461E-3</v>
      </c>
      <c r="AO1085" s="67">
        <v>-3.437642681547004E-3</v>
      </c>
      <c r="AP1085" s="67">
        <v>-3.4246833619135941E-3</v>
      </c>
      <c r="AQ1085" s="67">
        <v>-3.4281413401231475E-3</v>
      </c>
      <c r="AR1085" s="67">
        <v>-2.3711552574923189E-3</v>
      </c>
      <c r="AS1085" s="67">
        <v>-2.3058728527303174E-3</v>
      </c>
      <c r="AT1085" s="67">
        <v>-2.3407515337794393E-3</v>
      </c>
      <c r="AU1085" s="67">
        <v>-2.3521140828961506E-3</v>
      </c>
      <c r="AV1085" s="67">
        <v>-2.1497691184322321E-3</v>
      </c>
      <c r="AW1085" s="67">
        <v>-2.0437164257600671E-3</v>
      </c>
      <c r="AX1085" s="67">
        <v>-2.1115129289910328E-3</v>
      </c>
      <c r="AY1085" s="67">
        <v>-2.1321482694247607E-3</v>
      </c>
      <c r="AZ1085" s="67">
        <v>-2.0716310455100029E-3</v>
      </c>
      <c r="BA1085" s="67">
        <v>-2.0968369761931172E-3</v>
      </c>
      <c r="BB1085" s="67">
        <v>-2.1082956513964746E-3</v>
      </c>
    </row>
    <row r="1086" spans="1:54" ht="14.85" customHeight="1" x14ac:dyDescent="0.25">
      <c r="A1086" s="6" t="s">
        <v>4660</v>
      </c>
      <c r="B1086" s="6" t="s">
        <v>5313</v>
      </c>
      <c r="C1086" s="6" t="s">
        <v>7667</v>
      </c>
      <c r="D1086" s="6" t="s">
        <v>5315</v>
      </c>
      <c r="G1086" s="12" t="s">
        <v>4545</v>
      </c>
      <c r="H1086" s="6">
        <v>0</v>
      </c>
      <c r="I1086" s="6">
        <v>0</v>
      </c>
      <c r="J1086" s="6">
        <v>1000</v>
      </c>
      <c r="K1086" s="13" t="s">
        <v>5314</v>
      </c>
      <c r="L1086" s="7" t="s">
        <v>6501</v>
      </c>
      <c r="M1086" s="14"/>
      <c r="N1086" s="67">
        <v>0</v>
      </c>
      <c r="O1086" s="67">
        <v>0</v>
      </c>
      <c r="P1086" s="67">
        <v>0</v>
      </c>
      <c r="Q1086" s="67">
        <v>0</v>
      </c>
      <c r="R1086" s="67">
        <v>0</v>
      </c>
      <c r="S1086" s="67">
        <v>0</v>
      </c>
      <c r="T1086" s="67">
        <v>0</v>
      </c>
      <c r="U1086" s="67">
        <v>0</v>
      </c>
      <c r="V1086" s="67">
        <v>0</v>
      </c>
      <c r="W1086" s="67">
        <v>0</v>
      </c>
      <c r="X1086" s="67">
        <v>0</v>
      </c>
      <c r="Y1086" s="67">
        <v>0</v>
      </c>
      <c r="Z1086" s="67">
        <v>0</v>
      </c>
      <c r="AA1086" s="67">
        <v>0</v>
      </c>
      <c r="AB1086" s="67">
        <v>0</v>
      </c>
      <c r="AC1086" s="67">
        <v>0</v>
      </c>
      <c r="AD1086" s="67">
        <v>0</v>
      </c>
      <c r="AE1086" s="67">
        <v>0</v>
      </c>
      <c r="AF1086" s="67">
        <v>0</v>
      </c>
      <c r="AG1086" s="67">
        <v>0</v>
      </c>
      <c r="AH1086" s="67">
        <v>0</v>
      </c>
      <c r="AI1086" s="67">
        <v>0</v>
      </c>
      <c r="AJ1086" s="67">
        <v>0</v>
      </c>
      <c r="AK1086" s="67">
        <v>0</v>
      </c>
      <c r="AL1086" s="67">
        <v>0</v>
      </c>
      <c r="AM1086" s="67">
        <v>0</v>
      </c>
      <c r="AN1086" s="67">
        <v>0</v>
      </c>
      <c r="AO1086" s="67">
        <v>0</v>
      </c>
      <c r="AP1086" s="67">
        <v>0</v>
      </c>
      <c r="AQ1086" s="67">
        <v>0</v>
      </c>
      <c r="AR1086" s="67">
        <v>0</v>
      </c>
      <c r="AS1086" s="67">
        <v>0</v>
      </c>
      <c r="AT1086" s="67">
        <v>0</v>
      </c>
      <c r="AU1086" s="67">
        <v>0</v>
      </c>
      <c r="AV1086" s="67">
        <v>0</v>
      </c>
      <c r="AW1086" s="67">
        <v>0</v>
      </c>
      <c r="AX1086" s="67">
        <v>0</v>
      </c>
      <c r="AY1086" s="67">
        <v>0</v>
      </c>
      <c r="AZ1086" s="67">
        <v>0</v>
      </c>
      <c r="BA1086" s="67">
        <v>0</v>
      </c>
      <c r="BB1086" s="67">
        <v>0</v>
      </c>
    </row>
    <row r="1087" spans="1:54" ht="14.85" customHeight="1" x14ac:dyDescent="0.25">
      <c r="A1087" s="6" t="s">
        <v>4576</v>
      </c>
      <c r="C1087" s="6" t="s">
        <v>7668</v>
      </c>
      <c r="D1087" s="6" t="s">
        <v>5396</v>
      </c>
      <c r="E1087" s="6" t="s">
        <v>5310</v>
      </c>
      <c r="G1087" s="12" t="s">
        <v>4578</v>
      </c>
      <c r="H1087" s="6">
        <v>0</v>
      </c>
      <c r="I1087" s="6">
        <v>0</v>
      </c>
      <c r="J1087" s="6">
        <v>1000</v>
      </c>
      <c r="K1087" s="13" t="s">
        <v>4577</v>
      </c>
      <c r="L1087" s="7" t="s">
        <v>6502</v>
      </c>
      <c r="M1087" s="11"/>
      <c r="N1087" s="67">
        <v>0</v>
      </c>
      <c r="O1087" s="67">
        <v>0</v>
      </c>
      <c r="P1087" s="67">
        <v>0</v>
      </c>
      <c r="Q1087" s="67">
        <v>0</v>
      </c>
      <c r="R1087" s="67">
        <v>0</v>
      </c>
      <c r="S1087" s="67">
        <v>0</v>
      </c>
      <c r="T1087" s="67">
        <v>0</v>
      </c>
      <c r="U1087" s="67">
        <v>0</v>
      </c>
      <c r="V1087" s="67">
        <v>0</v>
      </c>
      <c r="W1087" s="67">
        <v>0</v>
      </c>
      <c r="X1087" s="67">
        <v>0</v>
      </c>
      <c r="Y1087" s="67">
        <v>0</v>
      </c>
      <c r="Z1087" s="67">
        <v>0</v>
      </c>
      <c r="AA1087" s="67">
        <v>0</v>
      </c>
      <c r="AB1087" s="67">
        <v>0</v>
      </c>
      <c r="AC1087" s="67">
        <v>0</v>
      </c>
      <c r="AD1087" s="67">
        <v>0</v>
      </c>
      <c r="AE1087" s="67">
        <v>0</v>
      </c>
      <c r="AF1087" s="67">
        <v>0</v>
      </c>
      <c r="AG1087" s="67">
        <v>0</v>
      </c>
      <c r="AH1087" s="67">
        <v>0</v>
      </c>
      <c r="AI1087" s="67">
        <v>0</v>
      </c>
      <c r="AJ1087" s="67">
        <v>0</v>
      </c>
      <c r="AK1087" s="67">
        <v>0</v>
      </c>
      <c r="AL1087" s="67">
        <v>0</v>
      </c>
      <c r="AM1087" s="67">
        <v>0</v>
      </c>
      <c r="AN1087" s="67">
        <v>0</v>
      </c>
      <c r="AO1087" s="67">
        <v>0</v>
      </c>
      <c r="AP1087" s="67">
        <v>0</v>
      </c>
      <c r="AQ1087" s="67">
        <v>0</v>
      </c>
      <c r="AR1087" s="67">
        <v>0</v>
      </c>
      <c r="AS1087" s="67">
        <v>0</v>
      </c>
      <c r="AT1087" s="67">
        <v>0</v>
      </c>
      <c r="AU1087" s="67">
        <v>0</v>
      </c>
      <c r="AV1087" s="67">
        <v>0</v>
      </c>
      <c r="AW1087" s="67">
        <v>0</v>
      </c>
      <c r="AX1087" s="67">
        <v>0</v>
      </c>
      <c r="AY1087" s="67">
        <v>0</v>
      </c>
      <c r="AZ1087" s="67">
        <v>0</v>
      </c>
      <c r="BA1087" s="67">
        <v>0</v>
      </c>
      <c r="BB1087" s="67">
        <v>0</v>
      </c>
    </row>
    <row r="1088" spans="1:54" ht="14.85" customHeight="1" x14ac:dyDescent="0.25">
      <c r="A1088" s="6" t="s">
        <v>4661</v>
      </c>
      <c r="B1088" s="6" t="s">
        <v>4608</v>
      </c>
      <c r="C1088" s="6" t="s">
        <v>7669</v>
      </c>
      <c r="D1088" s="6" t="s">
        <v>5397</v>
      </c>
      <c r="E1088" s="6" t="s">
        <v>5398</v>
      </c>
      <c r="G1088" s="12" t="s">
        <v>4759</v>
      </c>
      <c r="H1088" s="6">
        <v>0</v>
      </c>
      <c r="I1088" s="6">
        <v>0</v>
      </c>
      <c r="J1088" s="6">
        <v>1000</v>
      </c>
      <c r="K1088" s="13" t="s">
        <v>4607</v>
      </c>
      <c r="L1088" s="7" t="s">
        <v>6503</v>
      </c>
      <c r="M1088" s="11"/>
      <c r="N1088" s="67">
        <v>6.5367850021758045E-13</v>
      </c>
      <c r="O1088" s="67">
        <v>6.3984234577318944E-13</v>
      </c>
      <c r="P1088" s="67">
        <v>6.7017918992107184E-13</v>
      </c>
      <c r="Q1088" s="67">
        <v>-1.6228615673519187E-12</v>
      </c>
      <c r="R1088" s="67">
        <v>1.429403123642814E-11</v>
      </c>
      <c r="S1088" s="67">
        <v>1.7985404832110419E-12</v>
      </c>
      <c r="T1088" s="67">
        <v>0</v>
      </c>
      <c r="U1088" s="67">
        <v>0</v>
      </c>
      <c r="V1088" s="67">
        <v>0</v>
      </c>
      <c r="W1088" s="67">
        <v>-1.6650500422876746E-12</v>
      </c>
      <c r="X1088" s="67">
        <v>-1.6110376921396607E-12</v>
      </c>
      <c r="Y1088" s="67">
        <v>5.8660715174241318E-13</v>
      </c>
      <c r="Z1088" s="67">
        <v>-1.6233056565617687E-12</v>
      </c>
      <c r="AA1088" s="67">
        <v>2.5953614257723245E-12</v>
      </c>
      <c r="AB1088" s="67">
        <v>1.4341160203823478E-11</v>
      </c>
      <c r="AC1088" s="67">
        <v>0</v>
      </c>
      <c r="AD1088" s="67">
        <v>0</v>
      </c>
      <c r="AE1088" s="67">
        <v>0</v>
      </c>
      <c r="AF1088" s="67">
        <v>0</v>
      </c>
      <c r="AG1088" s="67">
        <v>3.1262204897149308E-2</v>
      </c>
      <c r="AH1088" s="67">
        <v>3.0459070022705009E-2</v>
      </c>
      <c r="AI1088" s="67">
        <v>3.4798472889618709E-2</v>
      </c>
      <c r="AJ1088" s="67">
        <v>3.0630150784127678E-2</v>
      </c>
      <c r="AK1088" s="67">
        <v>1.8610211988385743E-2</v>
      </c>
      <c r="AL1088" s="67">
        <v>1.7935730080793438E-2</v>
      </c>
      <c r="AM1088" s="67">
        <v>1.8254918625186453E-2</v>
      </c>
      <c r="AN1088" s="67">
        <v>2.7583973921331516E-2</v>
      </c>
      <c r="AO1088" s="67">
        <v>2.1933368113923365E-2</v>
      </c>
      <c r="AP1088" s="67">
        <v>2.8765163739467768E-2</v>
      </c>
      <c r="AQ1088" s="67">
        <v>2.8794208559060619E-2</v>
      </c>
      <c r="AR1088" s="67">
        <v>1.9916197214898963E-2</v>
      </c>
      <c r="AS1088" s="67">
        <v>1.9367866504076556E-2</v>
      </c>
      <c r="AT1088" s="67">
        <v>1.9660825258275932E-2</v>
      </c>
      <c r="AU1088" s="67">
        <v>1.9756263449064091E-2</v>
      </c>
      <c r="AV1088" s="67">
        <v>1.8056694344998091E-2</v>
      </c>
      <c r="AW1088" s="67">
        <v>1.7165919126216539E-2</v>
      </c>
      <c r="AX1088" s="67">
        <v>1.773536666618114E-2</v>
      </c>
      <c r="AY1088" s="67">
        <v>1.7908690411697775E-2</v>
      </c>
      <c r="AZ1088" s="67">
        <v>1.7400384191568176E-2</v>
      </c>
      <c r="BA1088" s="67">
        <v>1.7612097990156599E-2</v>
      </c>
      <c r="BB1088" s="67">
        <v>1.7708343579570178E-2</v>
      </c>
    </row>
    <row r="1089" spans="1:54" ht="14.85" customHeight="1" x14ac:dyDescent="0.25">
      <c r="A1089" s="6" t="s">
        <v>4662</v>
      </c>
      <c r="B1089" s="6" t="s">
        <v>5312</v>
      </c>
      <c r="C1089" s="6" t="s">
        <v>7670</v>
      </c>
      <c r="D1089" s="6" t="s">
        <v>5399</v>
      </c>
      <c r="E1089" s="6" t="s">
        <v>5400</v>
      </c>
      <c r="G1089" s="12" t="s">
        <v>4518</v>
      </c>
      <c r="H1089" s="6">
        <v>1</v>
      </c>
      <c r="I1089" s="6">
        <v>-1000</v>
      </c>
      <c r="J1089" s="6">
        <v>1000</v>
      </c>
      <c r="L1089" s="7" t="s">
        <v>6504</v>
      </c>
      <c r="M1089" s="14"/>
      <c r="N1089" s="67">
        <v>0</v>
      </c>
      <c r="O1089" s="67">
        <v>0</v>
      </c>
      <c r="P1089" s="67">
        <v>0</v>
      </c>
      <c r="Q1089" s="67">
        <v>0</v>
      </c>
      <c r="R1089" s="67">
        <v>0</v>
      </c>
      <c r="S1089" s="67">
        <v>0</v>
      </c>
      <c r="T1089" s="67">
        <v>0</v>
      </c>
      <c r="U1089" s="67">
        <v>0</v>
      </c>
      <c r="V1089" s="67">
        <v>0</v>
      </c>
      <c r="W1089" s="67">
        <v>0</v>
      </c>
      <c r="X1089" s="67">
        <v>0</v>
      </c>
      <c r="Y1089" s="67">
        <v>0</v>
      </c>
      <c r="Z1089" s="67">
        <v>0</v>
      </c>
      <c r="AA1089" s="67">
        <v>0</v>
      </c>
      <c r="AB1089" s="67">
        <v>0</v>
      </c>
      <c r="AC1089" s="67">
        <v>0</v>
      </c>
      <c r="AD1089" s="67">
        <v>0</v>
      </c>
      <c r="AE1089" s="67">
        <v>0</v>
      </c>
      <c r="AF1089" s="67">
        <v>0</v>
      </c>
      <c r="AG1089" s="67">
        <v>0</v>
      </c>
      <c r="AH1089" s="67">
        <v>0</v>
      </c>
      <c r="AI1089" s="67">
        <v>0</v>
      </c>
      <c r="AJ1089" s="67">
        <v>0</v>
      </c>
      <c r="AK1089" s="67">
        <v>0</v>
      </c>
      <c r="AL1089" s="67">
        <v>0</v>
      </c>
      <c r="AM1089" s="67">
        <v>0</v>
      </c>
      <c r="AN1089" s="67">
        <v>0</v>
      </c>
      <c r="AO1089" s="67">
        <v>0</v>
      </c>
      <c r="AP1089" s="67">
        <v>0</v>
      </c>
      <c r="AQ1089" s="67">
        <v>0</v>
      </c>
      <c r="AR1089" s="67">
        <v>0</v>
      </c>
      <c r="AS1089" s="67">
        <v>0</v>
      </c>
      <c r="AT1089" s="67">
        <v>0</v>
      </c>
      <c r="AU1089" s="67">
        <v>0</v>
      </c>
      <c r="AV1089" s="67">
        <v>0</v>
      </c>
      <c r="AW1089" s="67">
        <v>0</v>
      </c>
      <c r="AX1089" s="67">
        <v>0</v>
      </c>
      <c r="AY1089" s="67">
        <v>0</v>
      </c>
      <c r="AZ1089" s="67">
        <v>0</v>
      </c>
      <c r="BA1089" s="67">
        <v>0</v>
      </c>
      <c r="BB1089" s="67">
        <v>0</v>
      </c>
    </row>
    <row r="1090" spans="1:54" ht="14.85" customHeight="1" x14ac:dyDescent="0.25">
      <c r="A1090" s="6" t="s">
        <v>4663</v>
      </c>
      <c r="C1090" s="6" t="s">
        <v>7671</v>
      </c>
      <c r="D1090" s="6"/>
      <c r="E1090" s="6"/>
      <c r="G1090" s="12" t="s">
        <v>4518</v>
      </c>
      <c r="H1090" s="6">
        <v>1</v>
      </c>
      <c r="I1090" s="6">
        <v>-1000</v>
      </c>
      <c r="J1090" s="6">
        <v>1000</v>
      </c>
      <c r="L1090" s="7" t="s">
        <v>6505</v>
      </c>
      <c r="M1090" s="14"/>
      <c r="N1090" s="67">
        <v>0</v>
      </c>
      <c r="O1090" s="67">
        <v>0</v>
      </c>
      <c r="P1090" s="67">
        <v>0</v>
      </c>
      <c r="Q1090" s="67">
        <v>0</v>
      </c>
      <c r="R1090" s="67">
        <v>0</v>
      </c>
      <c r="S1090" s="67">
        <v>0</v>
      </c>
      <c r="T1090" s="67">
        <v>0</v>
      </c>
      <c r="U1090" s="67">
        <v>0</v>
      </c>
      <c r="V1090" s="67">
        <v>0</v>
      </c>
      <c r="W1090" s="67">
        <v>0</v>
      </c>
      <c r="X1090" s="67">
        <v>0</v>
      </c>
      <c r="Y1090" s="67">
        <v>0</v>
      </c>
      <c r="Z1090" s="67">
        <v>0</v>
      </c>
      <c r="AA1090" s="67">
        <v>0</v>
      </c>
      <c r="AB1090" s="67">
        <v>0</v>
      </c>
      <c r="AC1090" s="67">
        <v>0</v>
      </c>
      <c r="AD1090" s="67">
        <v>0</v>
      </c>
      <c r="AE1090" s="67">
        <v>0</v>
      </c>
      <c r="AF1090" s="67">
        <v>0</v>
      </c>
      <c r="AG1090" s="67">
        <v>0</v>
      </c>
      <c r="AH1090" s="67">
        <v>0</v>
      </c>
      <c r="AI1090" s="67">
        <v>0</v>
      </c>
      <c r="AJ1090" s="67">
        <v>0</v>
      </c>
      <c r="AK1090" s="67">
        <v>0</v>
      </c>
      <c r="AL1090" s="67">
        <v>0</v>
      </c>
      <c r="AM1090" s="67">
        <v>0</v>
      </c>
      <c r="AN1090" s="67">
        <v>0</v>
      </c>
      <c r="AO1090" s="67">
        <v>0</v>
      </c>
      <c r="AP1090" s="67">
        <v>0</v>
      </c>
      <c r="AQ1090" s="67">
        <v>0</v>
      </c>
      <c r="AR1090" s="67">
        <v>0</v>
      </c>
      <c r="AS1090" s="67">
        <v>0</v>
      </c>
      <c r="AT1090" s="67">
        <v>0</v>
      </c>
      <c r="AU1090" s="67">
        <v>0</v>
      </c>
      <c r="AV1090" s="67">
        <v>0</v>
      </c>
      <c r="AW1090" s="67">
        <v>0</v>
      </c>
      <c r="AX1090" s="67">
        <v>0</v>
      </c>
      <c r="AY1090" s="67">
        <v>0</v>
      </c>
      <c r="AZ1090" s="67">
        <v>0</v>
      </c>
      <c r="BA1090" s="67">
        <v>0</v>
      </c>
      <c r="BB1090" s="67">
        <v>0</v>
      </c>
    </row>
    <row r="1091" spans="1:54" ht="14.85" customHeight="1" x14ac:dyDescent="0.25">
      <c r="A1091" s="6" t="s">
        <v>4664</v>
      </c>
      <c r="C1091" s="6" t="s">
        <v>7672</v>
      </c>
      <c r="D1091" s="6"/>
      <c r="E1091" s="6"/>
      <c r="G1091" s="12" t="s">
        <v>4518</v>
      </c>
      <c r="H1091" s="6">
        <v>0</v>
      </c>
      <c r="I1091" s="6">
        <v>0</v>
      </c>
      <c r="J1091" s="6">
        <v>1000</v>
      </c>
      <c r="L1091" s="7" t="s">
        <v>6506</v>
      </c>
      <c r="M1091" s="14"/>
      <c r="N1091" s="67">
        <v>0</v>
      </c>
      <c r="O1091" s="67">
        <v>0</v>
      </c>
      <c r="P1091" s="67">
        <v>0</v>
      </c>
      <c r="Q1091" s="67">
        <v>0</v>
      </c>
      <c r="R1091" s="67">
        <v>0</v>
      </c>
      <c r="S1091" s="67">
        <v>0</v>
      </c>
      <c r="T1091" s="67">
        <v>0</v>
      </c>
      <c r="U1091" s="67">
        <v>0</v>
      </c>
      <c r="V1091" s="67">
        <v>0</v>
      </c>
      <c r="W1091" s="67">
        <v>0</v>
      </c>
      <c r="X1091" s="67">
        <v>0</v>
      </c>
      <c r="Y1091" s="67">
        <v>0</v>
      </c>
      <c r="Z1091" s="67">
        <v>0</v>
      </c>
      <c r="AA1091" s="67">
        <v>0</v>
      </c>
      <c r="AB1091" s="67">
        <v>0</v>
      </c>
      <c r="AC1091" s="67">
        <v>0</v>
      </c>
      <c r="AD1091" s="67">
        <v>0</v>
      </c>
      <c r="AE1091" s="67">
        <v>0</v>
      </c>
      <c r="AF1091" s="67">
        <v>0</v>
      </c>
      <c r="AG1091" s="67">
        <v>0</v>
      </c>
      <c r="AH1091" s="67">
        <v>0</v>
      </c>
      <c r="AI1091" s="67">
        <v>0</v>
      </c>
      <c r="AJ1091" s="67">
        <v>0</v>
      </c>
      <c r="AK1091" s="67">
        <v>0</v>
      </c>
      <c r="AL1091" s="67">
        <v>0</v>
      </c>
      <c r="AM1091" s="67">
        <v>0</v>
      </c>
      <c r="AN1091" s="67">
        <v>0</v>
      </c>
      <c r="AO1091" s="67">
        <v>0</v>
      </c>
      <c r="AP1091" s="67">
        <v>0</v>
      </c>
      <c r="AQ1091" s="67">
        <v>0</v>
      </c>
      <c r="AR1091" s="67">
        <v>0</v>
      </c>
      <c r="AS1091" s="67">
        <v>0</v>
      </c>
      <c r="AT1091" s="67">
        <v>0</v>
      </c>
      <c r="AU1091" s="67">
        <v>0</v>
      </c>
      <c r="AV1091" s="67">
        <v>0</v>
      </c>
      <c r="AW1091" s="67">
        <v>0</v>
      </c>
      <c r="AX1091" s="67">
        <v>0</v>
      </c>
      <c r="AY1091" s="67">
        <v>0</v>
      </c>
      <c r="AZ1091" s="67">
        <v>0</v>
      </c>
      <c r="BA1091" s="67">
        <v>0</v>
      </c>
      <c r="BB1091" s="67">
        <v>0</v>
      </c>
    </row>
    <row r="1092" spans="1:54" ht="14.85" customHeight="1" x14ac:dyDescent="0.25">
      <c r="A1092" s="6" t="s">
        <v>4665</v>
      </c>
      <c r="C1092" s="6" t="s">
        <v>7673</v>
      </c>
      <c r="D1092" s="6"/>
      <c r="E1092" s="6"/>
      <c r="G1092" s="12" t="s">
        <v>4518</v>
      </c>
      <c r="H1092" s="6">
        <v>0</v>
      </c>
      <c r="I1092" s="6">
        <v>0</v>
      </c>
      <c r="J1092" s="6">
        <v>1000</v>
      </c>
      <c r="L1092" s="7" t="s">
        <v>6507</v>
      </c>
      <c r="M1092" s="14"/>
      <c r="N1092" s="67">
        <v>0</v>
      </c>
      <c r="O1092" s="67">
        <v>0</v>
      </c>
      <c r="P1092" s="67">
        <v>0</v>
      </c>
      <c r="Q1092" s="67">
        <v>0</v>
      </c>
      <c r="R1092" s="67">
        <v>0</v>
      </c>
      <c r="S1092" s="67">
        <v>0</v>
      </c>
      <c r="T1092" s="67">
        <v>0</v>
      </c>
      <c r="U1092" s="67">
        <v>0</v>
      </c>
      <c r="V1092" s="67">
        <v>0</v>
      </c>
      <c r="W1092" s="67">
        <v>0</v>
      </c>
      <c r="X1092" s="67">
        <v>0</v>
      </c>
      <c r="Y1092" s="67">
        <v>0</v>
      </c>
      <c r="Z1092" s="67">
        <v>0</v>
      </c>
      <c r="AA1092" s="67">
        <v>0</v>
      </c>
      <c r="AB1092" s="67">
        <v>0</v>
      </c>
      <c r="AC1092" s="67">
        <v>0</v>
      </c>
      <c r="AD1092" s="67">
        <v>0</v>
      </c>
      <c r="AE1092" s="67">
        <v>0</v>
      </c>
      <c r="AF1092" s="67">
        <v>0</v>
      </c>
      <c r="AG1092" s="67">
        <v>0</v>
      </c>
      <c r="AH1092" s="67">
        <v>0</v>
      </c>
      <c r="AI1092" s="67">
        <v>0</v>
      </c>
      <c r="AJ1092" s="67">
        <v>0</v>
      </c>
      <c r="AK1092" s="67">
        <v>0</v>
      </c>
      <c r="AL1092" s="67">
        <v>0</v>
      </c>
      <c r="AM1092" s="67">
        <v>0</v>
      </c>
      <c r="AN1092" s="67">
        <v>0</v>
      </c>
      <c r="AO1092" s="67">
        <v>0</v>
      </c>
      <c r="AP1092" s="67">
        <v>0</v>
      </c>
      <c r="AQ1092" s="67">
        <v>0</v>
      </c>
      <c r="AR1092" s="67">
        <v>0</v>
      </c>
      <c r="AS1092" s="67">
        <v>0</v>
      </c>
      <c r="AT1092" s="67">
        <v>0</v>
      </c>
      <c r="AU1092" s="67">
        <v>0</v>
      </c>
      <c r="AV1092" s="67">
        <v>0</v>
      </c>
      <c r="AW1092" s="67">
        <v>0</v>
      </c>
      <c r="AX1092" s="67">
        <v>0</v>
      </c>
      <c r="AY1092" s="67">
        <v>0</v>
      </c>
      <c r="AZ1092" s="67">
        <v>0</v>
      </c>
      <c r="BA1092" s="67">
        <v>0</v>
      </c>
      <c r="BB1092" s="67">
        <v>0</v>
      </c>
    </row>
    <row r="1093" spans="1:54" ht="14.85" customHeight="1" x14ac:dyDescent="0.25">
      <c r="A1093" s="6" t="s">
        <v>4666</v>
      </c>
      <c r="C1093" s="6" t="s">
        <v>7674</v>
      </c>
      <c r="D1093" s="6"/>
      <c r="E1093" s="6"/>
      <c r="G1093" s="12" t="s">
        <v>4518</v>
      </c>
      <c r="H1093" s="6">
        <v>1</v>
      </c>
      <c r="I1093" s="6">
        <v>-1000</v>
      </c>
      <c r="J1093" s="6">
        <v>1000</v>
      </c>
      <c r="L1093" s="7" t="s">
        <v>6508</v>
      </c>
      <c r="M1093" s="14"/>
      <c r="N1093" s="67">
        <v>0</v>
      </c>
      <c r="O1093" s="67">
        <v>0</v>
      </c>
      <c r="P1093" s="67">
        <v>0</v>
      </c>
      <c r="Q1093" s="67">
        <v>0</v>
      </c>
      <c r="R1093" s="67">
        <v>0</v>
      </c>
      <c r="S1093" s="67">
        <v>0</v>
      </c>
      <c r="T1093" s="67">
        <v>0</v>
      </c>
      <c r="U1093" s="67">
        <v>0</v>
      </c>
      <c r="V1093" s="67">
        <v>0</v>
      </c>
      <c r="W1093" s="67">
        <v>0</v>
      </c>
      <c r="X1093" s="67">
        <v>0</v>
      </c>
      <c r="Y1093" s="67">
        <v>0</v>
      </c>
      <c r="Z1093" s="67">
        <v>0</v>
      </c>
      <c r="AA1093" s="67">
        <v>0</v>
      </c>
      <c r="AB1093" s="67">
        <v>0</v>
      </c>
      <c r="AC1093" s="67">
        <v>0</v>
      </c>
      <c r="AD1093" s="67">
        <v>0</v>
      </c>
      <c r="AE1093" s="67">
        <v>0</v>
      </c>
      <c r="AF1093" s="67">
        <v>0</v>
      </c>
      <c r="AG1093" s="67">
        <v>0</v>
      </c>
      <c r="AH1093" s="67">
        <v>0</v>
      </c>
      <c r="AI1093" s="67">
        <v>0</v>
      </c>
      <c r="AJ1093" s="67">
        <v>0</v>
      </c>
      <c r="AK1093" s="67">
        <v>0</v>
      </c>
      <c r="AL1093" s="67">
        <v>0</v>
      </c>
      <c r="AM1093" s="67">
        <v>0</v>
      </c>
      <c r="AN1093" s="67">
        <v>0</v>
      </c>
      <c r="AO1093" s="67">
        <v>0</v>
      </c>
      <c r="AP1093" s="67">
        <v>0</v>
      </c>
      <c r="AQ1093" s="67">
        <v>0</v>
      </c>
      <c r="AR1093" s="67">
        <v>0</v>
      </c>
      <c r="AS1093" s="67">
        <v>0</v>
      </c>
      <c r="AT1093" s="67">
        <v>0</v>
      </c>
      <c r="AU1093" s="67">
        <v>0</v>
      </c>
      <c r="AV1093" s="67">
        <v>0</v>
      </c>
      <c r="AW1093" s="67">
        <v>0</v>
      </c>
      <c r="AX1093" s="67">
        <v>0</v>
      </c>
      <c r="AY1093" s="67">
        <v>0</v>
      </c>
      <c r="AZ1093" s="67">
        <v>0</v>
      </c>
      <c r="BA1093" s="67">
        <v>0</v>
      </c>
      <c r="BB1093" s="67">
        <v>0</v>
      </c>
    </row>
    <row r="1094" spans="1:54" ht="14.85" customHeight="1" x14ac:dyDescent="0.25">
      <c r="A1094" s="6" t="s">
        <v>4667</v>
      </c>
      <c r="C1094" s="6" t="s">
        <v>7675</v>
      </c>
      <c r="D1094" s="6"/>
      <c r="E1094" s="6"/>
      <c r="G1094" s="12" t="s">
        <v>4518</v>
      </c>
      <c r="H1094" s="6">
        <v>0</v>
      </c>
      <c r="I1094" s="6">
        <v>0</v>
      </c>
      <c r="J1094" s="6">
        <v>1000</v>
      </c>
      <c r="L1094" s="7" t="s">
        <v>6509</v>
      </c>
      <c r="N1094" s="67">
        <v>0</v>
      </c>
      <c r="O1094" s="67">
        <v>0</v>
      </c>
      <c r="P1094" s="67">
        <v>0</v>
      </c>
      <c r="Q1094" s="67">
        <v>0</v>
      </c>
      <c r="R1094" s="67">
        <v>0</v>
      </c>
      <c r="S1094" s="67">
        <v>0</v>
      </c>
      <c r="T1094" s="67">
        <v>0</v>
      </c>
      <c r="U1094" s="67">
        <v>0</v>
      </c>
      <c r="V1094" s="67">
        <v>0</v>
      </c>
      <c r="W1094" s="67">
        <v>0</v>
      </c>
      <c r="X1094" s="67">
        <v>0</v>
      </c>
      <c r="Y1094" s="67">
        <v>0</v>
      </c>
      <c r="Z1094" s="67">
        <v>0</v>
      </c>
      <c r="AA1094" s="67">
        <v>0</v>
      </c>
      <c r="AB1094" s="67">
        <v>0</v>
      </c>
      <c r="AC1094" s="67">
        <v>0</v>
      </c>
      <c r="AD1094" s="67">
        <v>0</v>
      </c>
      <c r="AE1094" s="67">
        <v>0</v>
      </c>
      <c r="AF1094" s="67">
        <v>0</v>
      </c>
      <c r="AG1094" s="67">
        <v>0</v>
      </c>
      <c r="AH1094" s="67">
        <v>0</v>
      </c>
      <c r="AI1094" s="67">
        <v>0</v>
      </c>
      <c r="AJ1094" s="67">
        <v>0</v>
      </c>
      <c r="AK1094" s="67">
        <v>0</v>
      </c>
      <c r="AL1094" s="67">
        <v>0</v>
      </c>
      <c r="AM1094" s="67">
        <v>0</v>
      </c>
      <c r="AN1094" s="67">
        <v>0</v>
      </c>
      <c r="AO1094" s="67">
        <v>0</v>
      </c>
      <c r="AP1094" s="67">
        <v>0</v>
      </c>
      <c r="AQ1094" s="67">
        <v>0</v>
      </c>
      <c r="AR1094" s="67">
        <v>0</v>
      </c>
      <c r="AS1094" s="67">
        <v>0</v>
      </c>
      <c r="AT1094" s="67">
        <v>0</v>
      </c>
      <c r="AU1094" s="67">
        <v>0</v>
      </c>
      <c r="AV1094" s="67">
        <v>0</v>
      </c>
      <c r="AW1094" s="67">
        <v>0</v>
      </c>
      <c r="AX1094" s="67">
        <v>0</v>
      </c>
      <c r="AY1094" s="67">
        <v>0</v>
      </c>
      <c r="AZ1094" s="67">
        <v>0</v>
      </c>
      <c r="BA1094" s="67">
        <v>0</v>
      </c>
      <c r="BB1094" s="67">
        <v>0</v>
      </c>
    </row>
    <row r="1095" spans="1:54" ht="14.85" customHeight="1" x14ac:dyDescent="0.25">
      <c r="A1095" s="6" t="s">
        <v>4668</v>
      </c>
      <c r="C1095" s="6" t="s">
        <v>7676</v>
      </c>
      <c r="D1095" s="6"/>
      <c r="E1095" s="6"/>
      <c r="G1095" s="12" t="s">
        <v>4518</v>
      </c>
      <c r="H1095" s="6">
        <v>1</v>
      </c>
      <c r="I1095" s="6">
        <v>-1000</v>
      </c>
      <c r="J1095" s="6">
        <v>1000</v>
      </c>
      <c r="L1095" s="7" t="s">
        <v>6510</v>
      </c>
      <c r="N1095" s="67">
        <v>0</v>
      </c>
      <c r="O1095" s="67">
        <v>0</v>
      </c>
      <c r="P1095" s="67">
        <v>0</v>
      </c>
      <c r="Q1095" s="67">
        <v>0</v>
      </c>
      <c r="R1095" s="67">
        <v>0</v>
      </c>
      <c r="S1095" s="67">
        <v>0</v>
      </c>
      <c r="T1095" s="67">
        <v>0</v>
      </c>
      <c r="U1095" s="67">
        <v>0</v>
      </c>
      <c r="V1095" s="67">
        <v>0</v>
      </c>
      <c r="W1095" s="67">
        <v>0</v>
      </c>
      <c r="X1095" s="67">
        <v>0</v>
      </c>
      <c r="Y1095" s="67">
        <v>0</v>
      </c>
      <c r="Z1095" s="67">
        <v>0</v>
      </c>
      <c r="AA1095" s="67">
        <v>0</v>
      </c>
      <c r="AB1095" s="67">
        <v>0</v>
      </c>
      <c r="AC1095" s="67">
        <v>0</v>
      </c>
      <c r="AD1095" s="67">
        <v>0</v>
      </c>
      <c r="AE1095" s="67">
        <v>0</v>
      </c>
      <c r="AF1095" s="67">
        <v>0</v>
      </c>
      <c r="AG1095" s="67">
        <v>0</v>
      </c>
      <c r="AH1095" s="67">
        <v>0</v>
      </c>
      <c r="AI1095" s="67">
        <v>0</v>
      </c>
      <c r="AJ1095" s="67">
        <v>0</v>
      </c>
      <c r="AK1095" s="67">
        <v>0</v>
      </c>
      <c r="AL1095" s="67">
        <v>0</v>
      </c>
      <c r="AM1095" s="67">
        <v>0</v>
      </c>
      <c r="AN1095" s="67">
        <v>0</v>
      </c>
      <c r="AO1095" s="67">
        <v>0</v>
      </c>
      <c r="AP1095" s="67">
        <v>0</v>
      </c>
      <c r="AQ1095" s="67">
        <v>0</v>
      </c>
      <c r="AR1095" s="67">
        <v>0</v>
      </c>
      <c r="AS1095" s="67">
        <v>0</v>
      </c>
      <c r="AT1095" s="67">
        <v>0</v>
      </c>
      <c r="AU1095" s="67">
        <v>0</v>
      </c>
      <c r="AV1095" s="67">
        <v>0</v>
      </c>
      <c r="AW1095" s="67">
        <v>0</v>
      </c>
      <c r="AX1095" s="67">
        <v>0</v>
      </c>
      <c r="AY1095" s="67">
        <v>0</v>
      </c>
      <c r="AZ1095" s="67">
        <v>0</v>
      </c>
      <c r="BA1095" s="67">
        <v>0</v>
      </c>
      <c r="BB1095" s="67">
        <v>0</v>
      </c>
    </row>
    <row r="1096" spans="1:54" ht="14.85" customHeight="1" x14ac:dyDescent="0.25">
      <c r="A1096" s="6" t="s">
        <v>4669</v>
      </c>
      <c r="C1096" s="6" t="s">
        <v>7677</v>
      </c>
      <c r="D1096" s="6"/>
      <c r="E1096" s="6"/>
      <c r="G1096" s="12" t="s">
        <v>4518</v>
      </c>
      <c r="H1096" s="6">
        <v>0</v>
      </c>
      <c r="I1096" s="6">
        <v>0</v>
      </c>
      <c r="J1096" s="6">
        <v>1000</v>
      </c>
      <c r="L1096" s="7" t="s">
        <v>6511</v>
      </c>
      <c r="N1096" s="67">
        <v>0</v>
      </c>
      <c r="O1096" s="67">
        <v>0</v>
      </c>
      <c r="P1096" s="67">
        <v>0</v>
      </c>
      <c r="Q1096" s="67">
        <v>0</v>
      </c>
      <c r="R1096" s="67">
        <v>0</v>
      </c>
      <c r="S1096" s="67">
        <v>0</v>
      </c>
      <c r="T1096" s="67">
        <v>0</v>
      </c>
      <c r="U1096" s="67">
        <v>0</v>
      </c>
      <c r="V1096" s="67">
        <v>0</v>
      </c>
      <c r="W1096" s="67">
        <v>0</v>
      </c>
      <c r="X1096" s="67">
        <v>0</v>
      </c>
      <c r="Y1096" s="67">
        <v>0</v>
      </c>
      <c r="Z1096" s="67">
        <v>0</v>
      </c>
      <c r="AA1096" s="67">
        <v>0</v>
      </c>
      <c r="AB1096" s="67">
        <v>0</v>
      </c>
      <c r="AC1096" s="67">
        <v>0</v>
      </c>
      <c r="AD1096" s="67">
        <v>0</v>
      </c>
      <c r="AE1096" s="67">
        <v>0</v>
      </c>
      <c r="AF1096" s="67">
        <v>0</v>
      </c>
      <c r="AG1096" s="67">
        <v>0</v>
      </c>
      <c r="AH1096" s="67">
        <v>0</v>
      </c>
      <c r="AI1096" s="67">
        <v>0</v>
      </c>
      <c r="AJ1096" s="67">
        <v>0</v>
      </c>
      <c r="AK1096" s="67">
        <v>0</v>
      </c>
      <c r="AL1096" s="67">
        <v>0</v>
      </c>
      <c r="AM1096" s="67">
        <v>0</v>
      </c>
      <c r="AN1096" s="67">
        <v>0</v>
      </c>
      <c r="AO1096" s="67">
        <v>0</v>
      </c>
      <c r="AP1096" s="67">
        <v>0</v>
      </c>
      <c r="AQ1096" s="67">
        <v>0</v>
      </c>
      <c r="AR1096" s="67">
        <v>0</v>
      </c>
      <c r="AS1096" s="67">
        <v>0</v>
      </c>
      <c r="AT1096" s="67">
        <v>0</v>
      </c>
      <c r="AU1096" s="67">
        <v>0</v>
      </c>
      <c r="AV1096" s="67">
        <v>0</v>
      </c>
      <c r="AW1096" s="67">
        <v>0</v>
      </c>
      <c r="AX1096" s="67">
        <v>0</v>
      </c>
      <c r="AY1096" s="67">
        <v>0</v>
      </c>
      <c r="AZ1096" s="67">
        <v>0</v>
      </c>
      <c r="BA1096" s="67">
        <v>0</v>
      </c>
      <c r="BB1096" s="67">
        <v>0</v>
      </c>
    </row>
    <row r="1097" spans="1:54" ht="14.85" customHeight="1" x14ac:dyDescent="0.25">
      <c r="A1097" s="6" t="s">
        <v>4670</v>
      </c>
      <c r="C1097" s="6" t="s">
        <v>7678</v>
      </c>
      <c r="D1097" s="6"/>
      <c r="E1097" s="6"/>
      <c r="G1097" s="12" t="s">
        <v>4518</v>
      </c>
      <c r="H1097" s="6">
        <v>1</v>
      </c>
      <c r="I1097" s="6">
        <v>-1000</v>
      </c>
      <c r="J1097" s="6">
        <v>1000</v>
      </c>
      <c r="L1097" s="7" t="s">
        <v>6512</v>
      </c>
      <c r="N1097" s="67">
        <v>0.21000000000003638</v>
      </c>
      <c r="O1097" s="67">
        <v>0.22000000000002728</v>
      </c>
      <c r="P1097" s="67">
        <v>0.23000000000001819</v>
      </c>
      <c r="Q1097" s="67">
        <v>0.24000000000000909</v>
      </c>
      <c r="R1097" s="67">
        <v>0.23000000000001819</v>
      </c>
      <c r="S1097" s="67">
        <v>0.21000000000003638</v>
      </c>
      <c r="T1097" s="67">
        <v>0.22000000000002728</v>
      </c>
      <c r="U1097" s="67">
        <v>0.23000000000001819</v>
      </c>
      <c r="V1097" s="67">
        <v>0.20000000000004547</v>
      </c>
      <c r="W1097" s="67">
        <v>8.0000000000040927E-2</v>
      </c>
      <c r="X1097" s="67">
        <v>7.0000000000050022E-2</v>
      </c>
      <c r="Y1097" s="67">
        <v>8.0000000000040927E-2</v>
      </c>
      <c r="Z1097" s="67">
        <v>8.0000000000040927E-2</v>
      </c>
      <c r="AA1097" s="67">
        <v>8.0000000000040927E-2</v>
      </c>
      <c r="AB1097" s="67">
        <v>7.0000000000050022E-2</v>
      </c>
      <c r="AC1097" s="67">
        <v>8.0000000000040927E-2</v>
      </c>
      <c r="AD1097" s="67">
        <v>7.0000000000050022E-2</v>
      </c>
      <c r="AE1097" s="67">
        <v>8.0000000000040927E-2</v>
      </c>
      <c r="AF1097" s="67">
        <v>8.0000000000040927E-2</v>
      </c>
      <c r="AG1097" s="67">
        <v>0.21000000000003638</v>
      </c>
      <c r="AH1097" s="67">
        <v>0.22000000000002728</v>
      </c>
      <c r="AI1097" s="67">
        <v>0.23000000000001819</v>
      </c>
      <c r="AJ1097" s="67">
        <v>0.24000000000000909</v>
      </c>
      <c r="AK1097" s="67">
        <v>0.22000000000002728</v>
      </c>
      <c r="AL1097" s="67">
        <v>0.23000000000001819</v>
      </c>
      <c r="AM1097" s="67">
        <v>0.20000000000004547</v>
      </c>
      <c r="AN1097" s="67">
        <v>8.0000000000040927E-2</v>
      </c>
      <c r="AO1097" s="67">
        <v>7.0000000000050022E-2</v>
      </c>
      <c r="AP1097" s="67">
        <v>8.0000000000040927E-2</v>
      </c>
      <c r="AQ1097" s="67">
        <v>8.0000000000040927E-2</v>
      </c>
      <c r="AR1097" s="67">
        <v>8.0000000000040927E-2</v>
      </c>
      <c r="AS1097" s="67">
        <v>7.0000000000050022E-2</v>
      </c>
      <c r="AT1097" s="67">
        <v>8.0000000000040927E-2</v>
      </c>
      <c r="AU1097" s="67">
        <v>8.0000000000040927E-2</v>
      </c>
      <c r="AV1097" s="67">
        <v>0.22000000000002728</v>
      </c>
      <c r="AW1097" s="67">
        <v>0.23000000000001819</v>
      </c>
      <c r="AX1097" s="67">
        <v>0.20000000000004547</v>
      </c>
      <c r="AY1097" s="67">
        <v>8.0000000000040927E-2</v>
      </c>
      <c r="AZ1097" s="67">
        <v>7.0000000000050022E-2</v>
      </c>
      <c r="BA1097" s="67">
        <v>8.0000000000040927E-2</v>
      </c>
      <c r="BB1097" s="67">
        <v>8.0000000000040927E-2</v>
      </c>
    </row>
    <row r="1098" spans="1:54" ht="15" customHeight="1" x14ac:dyDescent="0.25">
      <c r="A1098" s="6" t="s">
        <v>4671</v>
      </c>
      <c r="C1098" s="6" t="s">
        <v>7679</v>
      </c>
      <c r="D1098" s="6"/>
      <c r="E1098" s="6"/>
      <c r="G1098" s="12" t="s">
        <v>4518</v>
      </c>
      <c r="H1098" s="6">
        <v>1</v>
      </c>
      <c r="I1098" s="6">
        <v>-1000</v>
      </c>
      <c r="J1098" s="6">
        <v>1000</v>
      </c>
      <c r="L1098" s="7" t="s">
        <v>6513</v>
      </c>
      <c r="M1098" s="11"/>
      <c r="N1098" s="67">
        <v>0.8484069996756034</v>
      </c>
      <c r="O1098" s="67">
        <v>0.811571999675607</v>
      </c>
      <c r="P1098" s="67">
        <v>1.0252869996755862</v>
      </c>
      <c r="Q1098" s="67">
        <v>0.81690180454518213</v>
      </c>
      <c r="R1098" s="67">
        <v>0.20198244602670457</v>
      </c>
      <c r="S1098" s="67">
        <v>0.18129909105175557</v>
      </c>
      <c r="T1098" s="67">
        <v>0.19577699967499029</v>
      </c>
      <c r="U1098" s="67">
        <v>0.20198244602670457</v>
      </c>
      <c r="V1098" s="67">
        <v>0.17198244602661816</v>
      </c>
      <c r="W1098" s="67">
        <v>0.41844180454518209</v>
      </c>
      <c r="X1098" s="67">
        <v>0.49579180454520611</v>
      </c>
      <c r="Y1098" s="67">
        <v>0.4639019996756133</v>
      </c>
      <c r="Z1098" s="67">
        <v>0.48927680454517031</v>
      </c>
      <c r="AA1098" s="67">
        <v>5.1299091051760115E-2</v>
      </c>
      <c r="AB1098" s="67">
        <v>4.1982446026622711E-2</v>
      </c>
      <c r="AC1098" s="67">
        <v>5.3676804545943924E-2</v>
      </c>
      <c r="AD1098" s="67">
        <v>4.129909105176921E-2</v>
      </c>
      <c r="AE1098" s="67">
        <v>5.1299091051760115E-2</v>
      </c>
      <c r="AF1098" s="67">
        <v>5.0615736076792928E-2</v>
      </c>
      <c r="AG1098" s="67">
        <v>0.15467363090431263</v>
      </c>
      <c r="AH1098" s="67">
        <v>0.16609498095442632</v>
      </c>
      <c r="AI1098" s="67">
        <v>0.16841531135150944</v>
      </c>
      <c r="AJ1098" s="67">
        <v>0.18579221032825899</v>
      </c>
      <c r="AK1098" s="67">
        <v>0.18706452853200517</v>
      </c>
      <c r="AL1098" s="67">
        <v>0.19825819465665973</v>
      </c>
      <c r="AM1098" s="67">
        <v>0.16769330989313858</v>
      </c>
      <c r="AN1098" s="67">
        <v>3.118318981921675E-2</v>
      </c>
      <c r="AO1098" s="67">
        <v>1.8900138382491605E-2</v>
      </c>
      <c r="AP1098" s="67">
        <v>2.9092776041125035E-2</v>
      </c>
      <c r="AQ1098" s="67">
        <v>2.9041373895552169E-2</v>
      </c>
      <c r="AR1098" s="67">
        <v>4.4753257752631725E-2</v>
      </c>
      <c r="AS1098" s="67">
        <v>3.5723667466072584E-2</v>
      </c>
      <c r="AT1098" s="67">
        <v>4.5205202942611322E-2</v>
      </c>
      <c r="AU1098" s="67">
        <v>4.5036300954166109E-2</v>
      </c>
      <c r="AV1098" s="67">
        <v>0.18804411783287378</v>
      </c>
      <c r="AW1098" s="67">
        <v>0.19962056961219332</v>
      </c>
      <c r="AX1098" s="67">
        <v>0.16861278833505366</v>
      </c>
      <c r="AY1098" s="67">
        <v>4.830604818187112E-2</v>
      </c>
      <c r="AZ1098" s="67">
        <v>3.9205624447959053E-2</v>
      </c>
      <c r="BA1098" s="67">
        <v>4.8830943397661031E-2</v>
      </c>
      <c r="BB1098" s="67">
        <v>4.8660612513458545E-2</v>
      </c>
    </row>
    <row r="1099" spans="1:54" ht="30" customHeight="1" x14ac:dyDescent="0.25">
      <c r="A1099" s="6" t="s">
        <v>4672</v>
      </c>
      <c r="C1099" s="6" t="s">
        <v>7680</v>
      </c>
      <c r="D1099" s="6"/>
      <c r="E1099" s="6"/>
      <c r="G1099" s="12" t="s">
        <v>4518</v>
      </c>
      <c r="H1099" s="6">
        <v>1</v>
      </c>
      <c r="I1099" s="6">
        <v>-1000</v>
      </c>
      <c r="J1099" s="6">
        <v>1000</v>
      </c>
      <c r="L1099" s="7" t="s">
        <v>6514</v>
      </c>
      <c r="M1099" s="11"/>
      <c r="N1099" s="67">
        <v>0</v>
      </c>
      <c r="O1099" s="67">
        <v>0</v>
      </c>
      <c r="P1099" s="67">
        <v>0</v>
      </c>
      <c r="Q1099" s="67">
        <v>0</v>
      </c>
      <c r="R1099" s="67">
        <v>0</v>
      </c>
      <c r="S1099" s="67">
        <v>0</v>
      </c>
      <c r="T1099" s="67">
        <v>0</v>
      </c>
      <c r="U1099" s="67">
        <v>0</v>
      </c>
      <c r="V1099" s="67">
        <v>0</v>
      </c>
      <c r="W1099" s="67">
        <v>0</v>
      </c>
      <c r="X1099" s="67">
        <v>0</v>
      </c>
      <c r="Y1099" s="67">
        <v>0</v>
      </c>
      <c r="Z1099" s="67">
        <v>0</v>
      </c>
      <c r="AA1099" s="67">
        <v>0</v>
      </c>
      <c r="AB1099" s="67">
        <v>0</v>
      </c>
      <c r="AC1099" s="67">
        <v>0</v>
      </c>
      <c r="AD1099" s="67">
        <v>0</v>
      </c>
      <c r="AE1099" s="67">
        <v>0</v>
      </c>
      <c r="AF1099" s="67">
        <v>0</v>
      </c>
      <c r="AG1099" s="67">
        <v>0</v>
      </c>
      <c r="AH1099" s="67">
        <v>0</v>
      </c>
      <c r="AI1099" s="67">
        <v>0</v>
      </c>
      <c r="AJ1099" s="67">
        <v>0</v>
      </c>
      <c r="AK1099" s="67">
        <v>0</v>
      </c>
      <c r="AL1099" s="67">
        <v>0</v>
      </c>
      <c r="AM1099" s="67">
        <v>0</v>
      </c>
      <c r="AN1099" s="67">
        <v>0</v>
      </c>
      <c r="AO1099" s="67">
        <v>0</v>
      </c>
      <c r="AP1099" s="67">
        <v>0</v>
      </c>
      <c r="AQ1099" s="67">
        <v>0</v>
      </c>
      <c r="AR1099" s="67">
        <v>0</v>
      </c>
      <c r="AS1099" s="67">
        <v>0</v>
      </c>
      <c r="AT1099" s="67">
        <v>0</v>
      </c>
      <c r="AU1099" s="67">
        <v>0</v>
      </c>
      <c r="AV1099" s="67">
        <v>0</v>
      </c>
      <c r="AW1099" s="67">
        <v>0</v>
      </c>
      <c r="AX1099" s="67">
        <v>0</v>
      </c>
      <c r="AY1099" s="67">
        <v>0</v>
      </c>
      <c r="AZ1099" s="67">
        <v>0</v>
      </c>
      <c r="BA1099" s="67">
        <v>0</v>
      </c>
      <c r="BB1099" s="67">
        <v>0</v>
      </c>
    </row>
    <row r="1100" spans="1:54" ht="30" customHeight="1" x14ac:dyDescent="0.25">
      <c r="A1100" s="6" t="s">
        <v>4673</v>
      </c>
      <c r="C1100" s="6" t="s">
        <v>7681</v>
      </c>
      <c r="D1100" s="6"/>
      <c r="E1100" s="6"/>
      <c r="G1100" s="12" t="s">
        <v>4518</v>
      </c>
      <c r="H1100" s="6">
        <v>1</v>
      </c>
      <c r="I1100" s="6">
        <v>-1000</v>
      </c>
      <c r="J1100" s="6">
        <v>1000</v>
      </c>
      <c r="L1100" s="7" t="s">
        <v>6515</v>
      </c>
      <c r="M1100" s="11"/>
      <c r="N1100" s="67">
        <v>0</v>
      </c>
      <c r="O1100" s="67">
        <v>0</v>
      </c>
      <c r="P1100" s="67">
        <v>0</v>
      </c>
      <c r="Q1100" s="67">
        <v>0</v>
      </c>
      <c r="R1100" s="67">
        <v>0</v>
      </c>
      <c r="S1100" s="67">
        <v>0</v>
      </c>
      <c r="T1100" s="67">
        <v>0</v>
      </c>
      <c r="U1100" s="67">
        <v>0</v>
      </c>
      <c r="V1100" s="67">
        <v>0</v>
      </c>
      <c r="W1100" s="67">
        <v>0</v>
      </c>
      <c r="X1100" s="67">
        <v>0</v>
      </c>
      <c r="Y1100" s="67">
        <v>0</v>
      </c>
      <c r="Z1100" s="67">
        <v>0</v>
      </c>
      <c r="AA1100" s="67">
        <v>0</v>
      </c>
      <c r="AB1100" s="67">
        <v>0</v>
      </c>
      <c r="AC1100" s="67">
        <v>0</v>
      </c>
      <c r="AD1100" s="67">
        <v>0</v>
      </c>
      <c r="AE1100" s="67">
        <v>0</v>
      </c>
      <c r="AF1100" s="67">
        <v>0</v>
      </c>
      <c r="AG1100" s="67">
        <v>0</v>
      </c>
      <c r="AH1100" s="67">
        <v>0</v>
      </c>
      <c r="AI1100" s="67">
        <v>0</v>
      </c>
      <c r="AJ1100" s="67">
        <v>0</v>
      </c>
      <c r="AK1100" s="67">
        <v>0</v>
      </c>
      <c r="AL1100" s="67">
        <v>0</v>
      </c>
      <c r="AM1100" s="67">
        <v>0</v>
      </c>
      <c r="AN1100" s="67">
        <v>0</v>
      </c>
      <c r="AO1100" s="67">
        <v>0</v>
      </c>
      <c r="AP1100" s="67">
        <v>0</v>
      </c>
      <c r="AQ1100" s="67">
        <v>0</v>
      </c>
      <c r="AR1100" s="67">
        <v>0</v>
      </c>
      <c r="AS1100" s="67">
        <v>0</v>
      </c>
      <c r="AT1100" s="67">
        <v>0</v>
      </c>
      <c r="AU1100" s="67">
        <v>0</v>
      </c>
      <c r="AV1100" s="67">
        <v>0</v>
      </c>
      <c r="AW1100" s="67">
        <v>0</v>
      </c>
      <c r="AX1100" s="67">
        <v>0</v>
      </c>
      <c r="AY1100" s="67">
        <v>0</v>
      </c>
      <c r="AZ1100" s="67">
        <v>0</v>
      </c>
      <c r="BA1100" s="67">
        <v>0</v>
      </c>
      <c r="BB1100" s="67">
        <v>0</v>
      </c>
    </row>
    <row r="1101" spans="1:54" ht="30" customHeight="1" x14ac:dyDescent="0.25">
      <c r="A1101" s="6" t="s">
        <v>4674</v>
      </c>
      <c r="C1101" s="6" t="s">
        <v>7682</v>
      </c>
      <c r="D1101" s="6"/>
      <c r="E1101" s="6"/>
      <c r="G1101" s="12" t="s">
        <v>4518</v>
      </c>
      <c r="H1101" s="6">
        <v>1</v>
      </c>
      <c r="I1101" s="6">
        <v>-1000</v>
      </c>
      <c r="J1101" s="6">
        <v>1000</v>
      </c>
      <c r="L1101" s="7" t="s">
        <v>6516</v>
      </c>
      <c r="N1101" s="67">
        <v>0</v>
      </c>
      <c r="O1101" s="67">
        <v>0</v>
      </c>
      <c r="P1101" s="67">
        <v>0</v>
      </c>
      <c r="Q1101" s="67">
        <v>0</v>
      </c>
      <c r="R1101" s="67">
        <v>0</v>
      </c>
      <c r="S1101" s="67">
        <v>0</v>
      </c>
      <c r="T1101" s="67">
        <v>0</v>
      </c>
      <c r="U1101" s="67">
        <v>0</v>
      </c>
      <c r="V1101" s="67">
        <v>0</v>
      </c>
      <c r="W1101" s="67">
        <v>0</v>
      </c>
      <c r="X1101" s="67">
        <v>0</v>
      </c>
      <c r="Y1101" s="67">
        <v>0</v>
      </c>
      <c r="Z1101" s="67">
        <v>0</v>
      </c>
      <c r="AA1101" s="67">
        <v>0</v>
      </c>
      <c r="AB1101" s="67">
        <v>0</v>
      </c>
      <c r="AC1101" s="67">
        <v>0</v>
      </c>
      <c r="AD1101" s="67">
        <v>0</v>
      </c>
      <c r="AE1101" s="67">
        <v>0</v>
      </c>
      <c r="AF1101" s="67">
        <v>0</v>
      </c>
      <c r="AG1101" s="67">
        <v>0</v>
      </c>
      <c r="AH1101" s="67">
        <v>0</v>
      </c>
      <c r="AI1101" s="67">
        <v>0</v>
      </c>
      <c r="AJ1101" s="67">
        <v>0</v>
      </c>
      <c r="AK1101" s="67">
        <v>0</v>
      </c>
      <c r="AL1101" s="67">
        <v>0</v>
      </c>
      <c r="AM1101" s="67">
        <v>0</v>
      </c>
      <c r="AN1101" s="67">
        <v>0</v>
      </c>
      <c r="AO1101" s="67">
        <v>0</v>
      </c>
      <c r="AP1101" s="67">
        <v>0</v>
      </c>
      <c r="AQ1101" s="67">
        <v>0</v>
      </c>
      <c r="AR1101" s="67">
        <v>0</v>
      </c>
      <c r="AS1101" s="67">
        <v>0</v>
      </c>
      <c r="AT1101" s="67">
        <v>0</v>
      </c>
      <c r="AU1101" s="67">
        <v>0</v>
      </c>
      <c r="AV1101" s="67">
        <v>0</v>
      </c>
      <c r="AW1101" s="67">
        <v>0</v>
      </c>
      <c r="AX1101" s="67">
        <v>0</v>
      </c>
      <c r="AY1101" s="67">
        <v>0</v>
      </c>
      <c r="AZ1101" s="67">
        <v>0</v>
      </c>
      <c r="BA1101" s="67">
        <v>0</v>
      </c>
      <c r="BB1101" s="67">
        <v>0</v>
      </c>
    </row>
    <row r="1102" spans="1:54" ht="30" customHeight="1" x14ac:dyDescent="0.25">
      <c r="A1102" s="6" t="s">
        <v>4675</v>
      </c>
      <c r="C1102" s="6" t="s">
        <v>7683</v>
      </c>
      <c r="D1102" s="6"/>
      <c r="E1102" s="6"/>
      <c r="G1102" s="12" t="s">
        <v>4518</v>
      </c>
      <c r="H1102" s="6">
        <v>1</v>
      </c>
      <c r="I1102" s="6">
        <v>-1000</v>
      </c>
      <c r="J1102" s="6">
        <v>1000</v>
      </c>
      <c r="L1102" s="7" t="s">
        <v>6517</v>
      </c>
      <c r="N1102" s="67">
        <v>0</v>
      </c>
      <c r="O1102" s="67">
        <v>0</v>
      </c>
      <c r="P1102" s="67">
        <v>0</v>
      </c>
      <c r="Q1102" s="67">
        <v>0</v>
      </c>
      <c r="R1102" s="67">
        <v>0</v>
      </c>
      <c r="S1102" s="67">
        <v>0</v>
      </c>
      <c r="T1102" s="67">
        <v>0</v>
      </c>
      <c r="U1102" s="67">
        <v>0</v>
      </c>
      <c r="V1102" s="67">
        <v>0</v>
      </c>
      <c r="W1102" s="67">
        <v>0</v>
      </c>
      <c r="X1102" s="67">
        <v>0</v>
      </c>
      <c r="Y1102" s="67">
        <v>0</v>
      </c>
      <c r="Z1102" s="67">
        <v>0</v>
      </c>
      <c r="AA1102" s="67">
        <v>0</v>
      </c>
      <c r="AB1102" s="67">
        <v>0</v>
      </c>
      <c r="AC1102" s="67">
        <v>0</v>
      </c>
      <c r="AD1102" s="67">
        <v>0</v>
      </c>
      <c r="AE1102" s="67">
        <v>0</v>
      </c>
      <c r="AF1102" s="67">
        <v>0</v>
      </c>
      <c r="AG1102" s="67">
        <v>0</v>
      </c>
      <c r="AH1102" s="67">
        <v>0</v>
      </c>
      <c r="AI1102" s="67">
        <v>0</v>
      </c>
      <c r="AJ1102" s="67">
        <v>0</v>
      </c>
      <c r="AK1102" s="67">
        <v>0</v>
      </c>
      <c r="AL1102" s="67">
        <v>0</v>
      </c>
      <c r="AM1102" s="67">
        <v>0</v>
      </c>
      <c r="AN1102" s="67">
        <v>0</v>
      </c>
      <c r="AO1102" s="67">
        <v>0</v>
      </c>
      <c r="AP1102" s="67">
        <v>0</v>
      </c>
      <c r="AQ1102" s="67">
        <v>0</v>
      </c>
      <c r="AR1102" s="67">
        <v>0</v>
      </c>
      <c r="AS1102" s="67">
        <v>0</v>
      </c>
      <c r="AT1102" s="67">
        <v>0</v>
      </c>
      <c r="AU1102" s="67">
        <v>0</v>
      </c>
      <c r="AV1102" s="67">
        <v>0</v>
      </c>
      <c r="AW1102" s="67">
        <v>0</v>
      </c>
      <c r="AX1102" s="67">
        <v>0</v>
      </c>
      <c r="AY1102" s="67">
        <v>0</v>
      </c>
      <c r="AZ1102" s="67">
        <v>0</v>
      </c>
      <c r="BA1102" s="67">
        <v>0</v>
      </c>
      <c r="BB1102" s="67">
        <v>0</v>
      </c>
    </row>
    <row r="1103" spans="1:54" ht="30" customHeight="1" x14ac:dyDescent="0.25">
      <c r="A1103" s="6" t="s">
        <v>4676</v>
      </c>
      <c r="C1103" s="6" t="s">
        <v>7684</v>
      </c>
      <c r="D1103" s="6"/>
      <c r="E1103" s="6"/>
      <c r="G1103" s="12" t="s">
        <v>4518</v>
      </c>
      <c r="H1103" s="6">
        <v>0</v>
      </c>
      <c r="I1103" s="6">
        <v>0</v>
      </c>
      <c r="J1103" s="6">
        <v>1000</v>
      </c>
      <c r="L1103" s="7" t="s">
        <v>6518</v>
      </c>
      <c r="N1103" s="67">
        <v>0</v>
      </c>
      <c r="O1103" s="67">
        <v>0</v>
      </c>
      <c r="P1103" s="67">
        <v>0</v>
      </c>
      <c r="Q1103" s="67">
        <v>0</v>
      </c>
      <c r="R1103" s="67">
        <v>0</v>
      </c>
      <c r="S1103" s="67">
        <v>0</v>
      </c>
      <c r="T1103" s="67">
        <v>0</v>
      </c>
      <c r="U1103" s="67">
        <v>0</v>
      </c>
      <c r="V1103" s="67">
        <v>0</v>
      </c>
      <c r="W1103" s="67">
        <v>0</v>
      </c>
      <c r="X1103" s="67">
        <v>0</v>
      </c>
      <c r="Y1103" s="67">
        <v>0</v>
      </c>
      <c r="Z1103" s="67">
        <v>0</v>
      </c>
      <c r="AA1103" s="67">
        <v>0</v>
      </c>
      <c r="AB1103" s="67">
        <v>0</v>
      </c>
      <c r="AC1103" s="67">
        <v>0</v>
      </c>
      <c r="AD1103" s="67">
        <v>0</v>
      </c>
      <c r="AE1103" s="67">
        <v>0</v>
      </c>
      <c r="AF1103" s="67">
        <v>0</v>
      </c>
      <c r="AG1103" s="67">
        <v>0</v>
      </c>
      <c r="AH1103" s="67">
        <v>0</v>
      </c>
      <c r="AI1103" s="67">
        <v>0</v>
      </c>
      <c r="AJ1103" s="67">
        <v>0</v>
      </c>
      <c r="AK1103" s="67">
        <v>0</v>
      </c>
      <c r="AL1103" s="67">
        <v>0</v>
      </c>
      <c r="AM1103" s="67">
        <v>0</v>
      </c>
      <c r="AN1103" s="67">
        <v>0</v>
      </c>
      <c r="AO1103" s="67">
        <v>0</v>
      </c>
      <c r="AP1103" s="67">
        <v>0</v>
      </c>
      <c r="AQ1103" s="67">
        <v>0</v>
      </c>
      <c r="AR1103" s="67">
        <v>0</v>
      </c>
      <c r="AS1103" s="67">
        <v>0</v>
      </c>
      <c r="AT1103" s="67">
        <v>0</v>
      </c>
      <c r="AU1103" s="67">
        <v>0</v>
      </c>
      <c r="AV1103" s="67">
        <v>0</v>
      </c>
      <c r="AW1103" s="67">
        <v>0</v>
      </c>
      <c r="AX1103" s="67">
        <v>0</v>
      </c>
      <c r="AY1103" s="67">
        <v>0</v>
      </c>
      <c r="AZ1103" s="67">
        <v>0</v>
      </c>
      <c r="BA1103" s="67">
        <v>0</v>
      </c>
      <c r="BB1103" s="67">
        <v>0</v>
      </c>
    </row>
    <row r="1104" spans="1:54" ht="30" customHeight="1" x14ac:dyDescent="0.25">
      <c r="A1104" s="6" t="s">
        <v>4677</v>
      </c>
      <c r="C1104" s="6" t="s">
        <v>7685</v>
      </c>
      <c r="D1104" s="6"/>
      <c r="E1104" s="6"/>
      <c r="G1104" s="12" t="s">
        <v>4518</v>
      </c>
      <c r="H1104" s="6">
        <v>1</v>
      </c>
      <c r="I1104" s="6">
        <v>-1000</v>
      </c>
      <c r="J1104" s="6">
        <v>1000</v>
      </c>
      <c r="L1104" s="7" t="s">
        <v>6519</v>
      </c>
      <c r="N1104" s="67">
        <v>0</v>
      </c>
      <c r="O1104" s="67">
        <v>0</v>
      </c>
      <c r="P1104" s="67">
        <v>0</v>
      </c>
      <c r="Q1104" s="67">
        <v>0</v>
      </c>
      <c r="R1104" s="67">
        <v>0</v>
      </c>
      <c r="S1104" s="67">
        <v>0</v>
      </c>
      <c r="T1104" s="67">
        <v>0</v>
      </c>
      <c r="U1104" s="67">
        <v>0</v>
      </c>
      <c r="V1104" s="67">
        <v>0</v>
      </c>
      <c r="W1104" s="67">
        <v>0</v>
      </c>
      <c r="X1104" s="67">
        <v>0</v>
      </c>
      <c r="Y1104" s="67">
        <v>0</v>
      </c>
      <c r="Z1104" s="67">
        <v>0</v>
      </c>
      <c r="AA1104" s="67">
        <v>0</v>
      </c>
      <c r="AB1104" s="67">
        <v>0</v>
      </c>
      <c r="AC1104" s="67">
        <v>0</v>
      </c>
      <c r="AD1104" s="67">
        <v>0</v>
      </c>
      <c r="AE1104" s="67">
        <v>0</v>
      </c>
      <c r="AF1104" s="67">
        <v>0</v>
      </c>
      <c r="AG1104" s="67">
        <v>0</v>
      </c>
      <c r="AH1104" s="67">
        <v>0</v>
      </c>
      <c r="AI1104" s="67">
        <v>0</v>
      </c>
      <c r="AJ1104" s="67">
        <v>0</v>
      </c>
      <c r="AK1104" s="67">
        <v>0</v>
      </c>
      <c r="AL1104" s="67">
        <v>0</v>
      </c>
      <c r="AM1104" s="67">
        <v>0</v>
      </c>
      <c r="AN1104" s="67">
        <v>0</v>
      </c>
      <c r="AO1104" s="67">
        <v>0</v>
      </c>
      <c r="AP1104" s="67">
        <v>0</v>
      </c>
      <c r="AQ1104" s="67">
        <v>0</v>
      </c>
      <c r="AR1104" s="67">
        <v>0</v>
      </c>
      <c r="AS1104" s="67">
        <v>0</v>
      </c>
      <c r="AT1104" s="67">
        <v>0</v>
      </c>
      <c r="AU1104" s="67">
        <v>0</v>
      </c>
      <c r="AV1104" s="67">
        <v>0</v>
      </c>
      <c r="AW1104" s="67">
        <v>0</v>
      </c>
      <c r="AX1104" s="67">
        <v>0</v>
      </c>
      <c r="AY1104" s="67">
        <v>0</v>
      </c>
      <c r="AZ1104" s="67">
        <v>0</v>
      </c>
      <c r="BA1104" s="67">
        <v>0</v>
      </c>
      <c r="BB1104" s="67">
        <v>0</v>
      </c>
    </row>
    <row r="1105" spans="1:54" ht="30" customHeight="1" x14ac:dyDescent="0.25">
      <c r="A1105" s="6" t="s">
        <v>4678</v>
      </c>
      <c r="C1105" s="6" t="s">
        <v>7686</v>
      </c>
      <c r="D1105" s="6"/>
      <c r="E1105" s="6"/>
      <c r="G1105" s="12" t="s">
        <v>4518</v>
      </c>
      <c r="H1105" s="6">
        <v>1</v>
      </c>
      <c r="I1105" s="6">
        <v>-1000</v>
      </c>
      <c r="J1105" s="6">
        <v>1000</v>
      </c>
      <c r="L1105" s="7" t="s">
        <v>6520</v>
      </c>
      <c r="N1105" s="67">
        <v>0</v>
      </c>
      <c r="O1105" s="67">
        <v>0</v>
      </c>
      <c r="P1105" s="67">
        <v>0</v>
      </c>
      <c r="Q1105" s="67">
        <v>0</v>
      </c>
      <c r="R1105" s="67">
        <v>0</v>
      </c>
      <c r="S1105" s="67">
        <v>0</v>
      </c>
      <c r="T1105" s="67">
        <v>0</v>
      </c>
      <c r="U1105" s="67">
        <v>0</v>
      </c>
      <c r="V1105" s="67">
        <v>0</v>
      </c>
      <c r="W1105" s="67">
        <v>0</v>
      </c>
      <c r="X1105" s="67">
        <v>0</v>
      </c>
      <c r="Y1105" s="67">
        <v>0</v>
      </c>
      <c r="Z1105" s="67">
        <v>0</v>
      </c>
      <c r="AA1105" s="67">
        <v>0</v>
      </c>
      <c r="AB1105" s="67">
        <v>0</v>
      </c>
      <c r="AC1105" s="67">
        <v>0</v>
      </c>
      <c r="AD1105" s="67">
        <v>0</v>
      </c>
      <c r="AE1105" s="67">
        <v>0</v>
      </c>
      <c r="AF1105" s="67">
        <v>0</v>
      </c>
      <c r="AG1105" s="67">
        <v>0</v>
      </c>
      <c r="AH1105" s="67">
        <v>0</v>
      </c>
      <c r="AI1105" s="67">
        <v>0</v>
      </c>
      <c r="AJ1105" s="67">
        <v>0</v>
      </c>
      <c r="AK1105" s="67">
        <v>0</v>
      </c>
      <c r="AL1105" s="67">
        <v>0</v>
      </c>
      <c r="AM1105" s="67">
        <v>0</v>
      </c>
      <c r="AN1105" s="67">
        <v>0</v>
      </c>
      <c r="AO1105" s="67">
        <v>0</v>
      </c>
      <c r="AP1105" s="67">
        <v>0</v>
      </c>
      <c r="AQ1105" s="67">
        <v>0</v>
      </c>
      <c r="AR1105" s="67">
        <v>0</v>
      </c>
      <c r="AS1105" s="67">
        <v>0</v>
      </c>
      <c r="AT1105" s="67">
        <v>0</v>
      </c>
      <c r="AU1105" s="67">
        <v>0</v>
      </c>
      <c r="AV1105" s="67">
        <v>0</v>
      </c>
      <c r="AW1105" s="67">
        <v>0</v>
      </c>
      <c r="AX1105" s="67">
        <v>0</v>
      </c>
      <c r="AY1105" s="67">
        <v>0</v>
      </c>
      <c r="AZ1105" s="67">
        <v>0</v>
      </c>
      <c r="BA1105" s="67">
        <v>0</v>
      </c>
      <c r="BB1105" s="67">
        <v>0</v>
      </c>
    </row>
    <row r="1106" spans="1:54" ht="15" customHeight="1" x14ac:dyDescent="0.25">
      <c r="A1106" s="6" t="s">
        <v>4679</v>
      </c>
      <c r="C1106" s="6" t="s">
        <v>7687</v>
      </c>
      <c r="D1106" s="6"/>
      <c r="E1106" s="6"/>
      <c r="G1106" s="12" t="s">
        <v>4518</v>
      </c>
      <c r="H1106" s="6">
        <v>1</v>
      </c>
      <c r="I1106" s="6">
        <v>-1000</v>
      </c>
      <c r="J1106" s="6">
        <v>1000</v>
      </c>
      <c r="L1106" s="7" t="s">
        <v>6521</v>
      </c>
      <c r="N1106" s="67">
        <v>0</v>
      </c>
      <c r="O1106" s="67">
        <v>0</v>
      </c>
      <c r="P1106" s="67">
        <v>0</v>
      </c>
      <c r="Q1106" s="67">
        <v>0</v>
      </c>
      <c r="R1106" s="67">
        <v>0</v>
      </c>
      <c r="S1106" s="67">
        <v>0</v>
      </c>
      <c r="T1106" s="67">
        <v>0</v>
      </c>
      <c r="U1106" s="67">
        <v>0</v>
      </c>
      <c r="V1106" s="67">
        <v>0</v>
      </c>
      <c r="W1106" s="67">
        <v>0</v>
      </c>
      <c r="X1106" s="67">
        <v>0</v>
      </c>
      <c r="Y1106" s="67">
        <v>0</v>
      </c>
      <c r="Z1106" s="67">
        <v>0</v>
      </c>
      <c r="AA1106" s="67">
        <v>0</v>
      </c>
      <c r="AB1106" s="67">
        <v>0</v>
      </c>
      <c r="AC1106" s="67">
        <v>0</v>
      </c>
      <c r="AD1106" s="67">
        <v>0</v>
      </c>
      <c r="AE1106" s="67">
        <v>0</v>
      </c>
      <c r="AF1106" s="67">
        <v>0</v>
      </c>
      <c r="AG1106" s="67">
        <v>0</v>
      </c>
      <c r="AH1106" s="67">
        <v>0</v>
      </c>
      <c r="AI1106" s="67">
        <v>0</v>
      </c>
      <c r="AJ1106" s="67">
        <v>0</v>
      </c>
      <c r="AK1106" s="67">
        <v>0</v>
      </c>
      <c r="AL1106" s="67">
        <v>0</v>
      </c>
      <c r="AM1106" s="67">
        <v>0</v>
      </c>
      <c r="AN1106" s="67">
        <v>0</v>
      </c>
      <c r="AO1106" s="67">
        <v>0</v>
      </c>
      <c r="AP1106" s="67">
        <v>0</v>
      </c>
      <c r="AQ1106" s="67">
        <v>0</v>
      </c>
      <c r="AR1106" s="67">
        <v>0</v>
      </c>
      <c r="AS1106" s="67">
        <v>0</v>
      </c>
      <c r="AT1106" s="67">
        <v>0</v>
      </c>
      <c r="AU1106" s="67">
        <v>0</v>
      </c>
      <c r="AV1106" s="67">
        <v>0</v>
      </c>
      <c r="AW1106" s="67">
        <v>0</v>
      </c>
      <c r="AX1106" s="67">
        <v>0</v>
      </c>
      <c r="AY1106" s="67">
        <v>0</v>
      </c>
      <c r="AZ1106" s="67">
        <v>0</v>
      </c>
      <c r="BA1106" s="67">
        <v>0</v>
      </c>
      <c r="BB1106" s="67">
        <v>0</v>
      </c>
    </row>
    <row r="1107" spans="1:54" ht="15" customHeight="1" x14ac:dyDescent="0.25">
      <c r="A1107" s="6" t="s">
        <v>4680</v>
      </c>
      <c r="C1107" s="6" t="s">
        <v>7688</v>
      </c>
      <c r="D1107" s="6"/>
      <c r="E1107" s="6"/>
      <c r="G1107" s="12" t="s">
        <v>4518</v>
      </c>
      <c r="H1107" s="6">
        <v>1</v>
      </c>
      <c r="I1107" s="6">
        <v>-1000</v>
      </c>
      <c r="J1107" s="6">
        <v>1000</v>
      </c>
      <c r="L1107" s="7" t="s">
        <v>6522</v>
      </c>
      <c r="N1107" s="67">
        <v>0</v>
      </c>
      <c r="O1107" s="67">
        <v>0</v>
      </c>
      <c r="P1107" s="67">
        <v>0</v>
      </c>
      <c r="Q1107" s="67">
        <v>0</v>
      </c>
      <c r="R1107" s="67">
        <v>0</v>
      </c>
      <c r="S1107" s="67">
        <v>0</v>
      </c>
      <c r="T1107" s="67">
        <v>0</v>
      </c>
      <c r="U1107" s="67">
        <v>0</v>
      </c>
      <c r="V1107" s="67">
        <v>0</v>
      </c>
      <c r="W1107" s="67">
        <v>0</v>
      </c>
      <c r="X1107" s="67">
        <v>0</v>
      </c>
      <c r="Y1107" s="67">
        <v>0</v>
      </c>
      <c r="Z1107" s="67">
        <v>0</v>
      </c>
      <c r="AA1107" s="67">
        <v>0</v>
      </c>
      <c r="AB1107" s="67">
        <v>0</v>
      </c>
      <c r="AC1107" s="67">
        <v>0</v>
      </c>
      <c r="AD1107" s="67">
        <v>0</v>
      </c>
      <c r="AE1107" s="67">
        <v>0</v>
      </c>
      <c r="AF1107" s="67">
        <v>0</v>
      </c>
      <c r="AG1107" s="67">
        <v>0</v>
      </c>
      <c r="AH1107" s="67">
        <v>0</v>
      </c>
      <c r="AI1107" s="67">
        <v>0</v>
      </c>
      <c r="AJ1107" s="67">
        <v>0</v>
      </c>
      <c r="AK1107" s="67">
        <v>0</v>
      </c>
      <c r="AL1107" s="67">
        <v>0</v>
      </c>
      <c r="AM1107" s="67">
        <v>0</v>
      </c>
      <c r="AN1107" s="67">
        <v>0</v>
      </c>
      <c r="AO1107" s="67">
        <v>0</v>
      </c>
      <c r="AP1107" s="67">
        <v>0</v>
      </c>
      <c r="AQ1107" s="67">
        <v>0</v>
      </c>
      <c r="AR1107" s="67">
        <v>0</v>
      </c>
      <c r="AS1107" s="67">
        <v>0</v>
      </c>
      <c r="AT1107" s="67">
        <v>0</v>
      </c>
      <c r="AU1107" s="67">
        <v>0</v>
      </c>
      <c r="AV1107" s="67">
        <v>0</v>
      </c>
      <c r="AW1107" s="67">
        <v>0</v>
      </c>
      <c r="AX1107" s="67">
        <v>0</v>
      </c>
      <c r="AY1107" s="67">
        <v>0</v>
      </c>
      <c r="AZ1107" s="67">
        <v>0</v>
      </c>
      <c r="BA1107" s="67">
        <v>0</v>
      </c>
      <c r="BB1107" s="67">
        <v>0</v>
      </c>
    </row>
    <row r="1108" spans="1:54" ht="15" customHeight="1" x14ac:dyDescent="0.25">
      <c r="A1108" s="6" t="s">
        <v>4681</v>
      </c>
      <c r="C1108" s="6" t="s">
        <v>7689</v>
      </c>
      <c r="D1108" s="6"/>
      <c r="E1108" s="6"/>
      <c r="G1108" s="12" t="s">
        <v>4518</v>
      </c>
      <c r="H1108" s="6">
        <v>1</v>
      </c>
      <c r="I1108" s="6">
        <v>0</v>
      </c>
      <c r="J1108" s="6">
        <v>0</v>
      </c>
      <c r="L1108" s="7" t="s">
        <v>6523</v>
      </c>
      <c r="N1108" s="67">
        <v>0</v>
      </c>
      <c r="O1108" s="67">
        <v>0</v>
      </c>
      <c r="P1108" s="67">
        <v>0</v>
      </c>
      <c r="Q1108" s="67">
        <v>0</v>
      </c>
      <c r="R1108" s="67">
        <v>0</v>
      </c>
      <c r="S1108" s="67">
        <v>0</v>
      </c>
      <c r="T1108" s="67">
        <v>0</v>
      </c>
      <c r="U1108" s="67">
        <v>0</v>
      </c>
      <c r="V1108" s="67">
        <v>0</v>
      </c>
      <c r="W1108" s="67">
        <v>0</v>
      </c>
      <c r="X1108" s="67">
        <v>0</v>
      </c>
      <c r="Y1108" s="67">
        <v>0</v>
      </c>
      <c r="Z1108" s="67">
        <v>0</v>
      </c>
      <c r="AA1108" s="67">
        <v>0</v>
      </c>
      <c r="AB1108" s="67">
        <v>0</v>
      </c>
      <c r="AC1108" s="67">
        <v>0</v>
      </c>
      <c r="AD1108" s="67">
        <v>0</v>
      </c>
      <c r="AE1108" s="67">
        <v>0</v>
      </c>
      <c r="AF1108" s="67">
        <v>0</v>
      </c>
      <c r="AG1108" s="67">
        <v>0</v>
      </c>
      <c r="AH1108" s="67">
        <v>0</v>
      </c>
      <c r="AI1108" s="67">
        <v>0</v>
      </c>
      <c r="AJ1108" s="67">
        <v>0</v>
      </c>
      <c r="AK1108" s="67">
        <v>0</v>
      </c>
      <c r="AL1108" s="67">
        <v>0</v>
      </c>
      <c r="AM1108" s="67">
        <v>0</v>
      </c>
      <c r="AN1108" s="67">
        <v>0</v>
      </c>
      <c r="AO1108" s="67">
        <v>0</v>
      </c>
      <c r="AP1108" s="67">
        <v>0</v>
      </c>
      <c r="AQ1108" s="67">
        <v>0</v>
      </c>
      <c r="AR1108" s="67">
        <v>0</v>
      </c>
      <c r="AS1108" s="67">
        <v>0</v>
      </c>
      <c r="AT1108" s="67">
        <v>0</v>
      </c>
      <c r="AU1108" s="67">
        <v>0</v>
      </c>
      <c r="AV1108" s="67">
        <v>0</v>
      </c>
      <c r="AW1108" s="67">
        <v>0</v>
      </c>
      <c r="AX1108" s="67">
        <v>0</v>
      </c>
      <c r="AY1108" s="67">
        <v>0</v>
      </c>
      <c r="AZ1108" s="67">
        <v>0</v>
      </c>
      <c r="BA1108" s="67">
        <v>0</v>
      </c>
      <c r="BB1108" s="67">
        <v>0</v>
      </c>
    </row>
    <row r="1109" spans="1:54" ht="30" customHeight="1" x14ac:dyDescent="0.25">
      <c r="A1109" s="6" t="s">
        <v>4682</v>
      </c>
      <c r="C1109" s="6" t="s">
        <v>7690</v>
      </c>
      <c r="D1109" s="6"/>
      <c r="E1109" s="6"/>
      <c r="G1109" s="12" t="s">
        <v>4518</v>
      </c>
      <c r="H1109" s="6">
        <v>1</v>
      </c>
      <c r="I1109" s="6">
        <v>-1000</v>
      </c>
      <c r="J1109" s="6">
        <v>1000</v>
      </c>
      <c r="L1109" s="15" t="s">
        <v>6524</v>
      </c>
      <c r="N1109" s="67">
        <v>0</v>
      </c>
      <c r="O1109" s="67">
        <v>0</v>
      </c>
      <c r="P1109" s="67">
        <v>0</v>
      </c>
      <c r="Q1109" s="67">
        <v>0</v>
      </c>
      <c r="R1109" s="67">
        <v>0</v>
      </c>
      <c r="S1109" s="67">
        <v>0</v>
      </c>
      <c r="T1109" s="67">
        <v>0</v>
      </c>
      <c r="U1109" s="67">
        <v>0</v>
      </c>
      <c r="V1109" s="67">
        <v>0</v>
      </c>
      <c r="W1109" s="67">
        <v>0</v>
      </c>
      <c r="X1109" s="67">
        <v>0</v>
      </c>
      <c r="Y1109" s="67">
        <v>0</v>
      </c>
      <c r="Z1109" s="67">
        <v>0</v>
      </c>
      <c r="AA1109" s="67">
        <v>0</v>
      </c>
      <c r="AB1109" s="67">
        <v>0</v>
      </c>
      <c r="AC1109" s="67">
        <v>0</v>
      </c>
      <c r="AD1109" s="67">
        <v>0</v>
      </c>
      <c r="AE1109" s="67">
        <v>0</v>
      </c>
      <c r="AF1109" s="67">
        <v>0</v>
      </c>
      <c r="AG1109" s="67">
        <v>0</v>
      </c>
      <c r="AH1109" s="67">
        <v>0</v>
      </c>
      <c r="AI1109" s="67">
        <v>0</v>
      </c>
      <c r="AJ1109" s="67">
        <v>0</v>
      </c>
      <c r="AK1109" s="67">
        <v>0</v>
      </c>
      <c r="AL1109" s="67">
        <v>0</v>
      </c>
      <c r="AM1109" s="67">
        <v>0</v>
      </c>
      <c r="AN1109" s="67">
        <v>0</v>
      </c>
      <c r="AO1109" s="67">
        <v>0</v>
      </c>
      <c r="AP1109" s="67">
        <v>0</v>
      </c>
      <c r="AQ1109" s="67">
        <v>0</v>
      </c>
      <c r="AR1109" s="67">
        <v>0</v>
      </c>
      <c r="AS1109" s="67">
        <v>0</v>
      </c>
      <c r="AT1109" s="67">
        <v>0</v>
      </c>
      <c r="AU1109" s="67">
        <v>0</v>
      </c>
      <c r="AV1109" s="67">
        <v>0</v>
      </c>
      <c r="AW1109" s="67">
        <v>0</v>
      </c>
      <c r="AX1109" s="67">
        <v>0</v>
      </c>
      <c r="AY1109" s="67">
        <v>0</v>
      </c>
      <c r="AZ1109" s="67">
        <v>0</v>
      </c>
      <c r="BA1109" s="67">
        <v>0</v>
      </c>
      <c r="BB1109" s="67">
        <v>0</v>
      </c>
    </row>
    <row r="1110" spans="1:54" ht="30" customHeight="1" x14ac:dyDescent="0.25">
      <c r="A1110" s="6" t="s">
        <v>4683</v>
      </c>
      <c r="C1110" s="6" t="s">
        <v>7691</v>
      </c>
      <c r="D1110" s="6"/>
      <c r="E1110" s="6"/>
      <c r="G1110" s="12" t="s">
        <v>4518</v>
      </c>
      <c r="H1110" s="6">
        <v>1</v>
      </c>
      <c r="I1110" s="6">
        <v>-1000</v>
      </c>
      <c r="J1110" s="6">
        <v>1000</v>
      </c>
      <c r="L1110" s="15" t="s">
        <v>6525</v>
      </c>
      <c r="N1110" s="67">
        <v>0</v>
      </c>
      <c r="O1110" s="67">
        <v>0</v>
      </c>
      <c r="P1110" s="67">
        <v>0</v>
      </c>
      <c r="Q1110" s="67">
        <v>0</v>
      </c>
      <c r="R1110" s="67">
        <v>0</v>
      </c>
      <c r="S1110" s="67">
        <v>0</v>
      </c>
      <c r="T1110" s="67">
        <v>0</v>
      </c>
      <c r="U1110" s="67">
        <v>0</v>
      </c>
      <c r="V1110" s="67">
        <v>0</v>
      </c>
      <c r="W1110" s="67">
        <v>0</v>
      </c>
      <c r="X1110" s="67">
        <v>0</v>
      </c>
      <c r="Y1110" s="67">
        <v>0</v>
      </c>
      <c r="Z1110" s="67">
        <v>0</v>
      </c>
      <c r="AA1110" s="67">
        <v>0</v>
      </c>
      <c r="AB1110" s="67">
        <v>0</v>
      </c>
      <c r="AC1110" s="67">
        <v>0</v>
      </c>
      <c r="AD1110" s="67">
        <v>0</v>
      </c>
      <c r="AE1110" s="67">
        <v>0</v>
      </c>
      <c r="AF1110" s="67">
        <v>0</v>
      </c>
      <c r="AG1110" s="67">
        <v>0</v>
      </c>
      <c r="AH1110" s="67">
        <v>0</v>
      </c>
      <c r="AI1110" s="67">
        <v>0</v>
      </c>
      <c r="AJ1110" s="67">
        <v>0</v>
      </c>
      <c r="AK1110" s="67">
        <v>0</v>
      </c>
      <c r="AL1110" s="67">
        <v>0</v>
      </c>
      <c r="AM1110" s="67">
        <v>0</v>
      </c>
      <c r="AN1110" s="67">
        <v>0</v>
      </c>
      <c r="AO1110" s="67">
        <v>0</v>
      </c>
      <c r="AP1110" s="67">
        <v>0</v>
      </c>
      <c r="AQ1110" s="67">
        <v>0</v>
      </c>
      <c r="AR1110" s="67">
        <v>0</v>
      </c>
      <c r="AS1110" s="67">
        <v>0</v>
      </c>
      <c r="AT1110" s="67">
        <v>0</v>
      </c>
      <c r="AU1110" s="67">
        <v>0</v>
      </c>
      <c r="AV1110" s="67">
        <v>0</v>
      </c>
      <c r="AW1110" s="67">
        <v>0</v>
      </c>
      <c r="AX1110" s="67">
        <v>0</v>
      </c>
      <c r="AY1110" s="67">
        <v>0</v>
      </c>
      <c r="AZ1110" s="67">
        <v>0</v>
      </c>
      <c r="BA1110" s="67">
        <v>0</v>
      </c>
      <c r="BB1110" s="67">
        <v>0</v>
      </c>
    </row>
    <row r="1111" spans="1:54" ht="30" customHeight="1" x14ac:dyDescent="0.25">
      <c r="A1111" s="6" t="s">
        <v>4684</v>
      </c>
      <c r="C1111" s="6" t="s">
        <v>7692</v>
      </c>
      <c r="D1111" s="6"/>
      <c r="E1111" s="6"/>
      <c r="G1111" s="12" t="s">
        <v>4518</v>
      </c>
      <c r="H1111" s="6">
        <v>1</v>
      </c>
      <c r="I1111" s="6">
        <v>-1000</v>
      </c>
      <c r="J1111" s="6">
        <v>1000</v>
      </c>
      <c r="L1111" s="15" t="s">
        <v>6526</v>
      </c>
      <c r="N1111" s="67">
        <v>0</v>
      </c>
      <c r="O1111" s="67">
        <v>0</v>
      </c>
      <c r="P1111" s="67">
        <v>0</v>
      </c>
      <c r="Q1111" s="67">
        <v>0</v>
      </c>
      <c r="R1111" s="67">
        <v>0</v>
      </c>
      <c r="S1111" s="67">
        <v>0</v>
      </c>
      <c r="T1111" s="67">
        <v>0</v>
      </c>
      <c r="U1111" s="67">
        <v>0</v>
      </c>
      <c r="V1111" s="67">
        <v>0</v>
      </c>
      <c r="W1111" s="67">
        <v>0</v>
      </c>
      <c r="X1111" s="67">
        <v>0</v>
      </c>
      <c r="Y1111" s="67">
        <v>0</v>
      </c>
      <c r="Z1111" s="67">
        <v>0</v>
      </c>
      <c r="AA1111" s="67">
        <v>0</v>
      </c>
      <c r="AB1111" s="67">
        <v>0</v>
      </c>
      <c r="AC1111" s="67">
        <v>0</v>
      </c>
      <c r="AD1111" s="67">
        <v>0</v>
      </c>
      <c r="AE1111" s="67">
        <v>0</v>
      </c>
      <c r="AF1111" s="67">
        <v>0</v>
      </c>
      <c r="AG1111" s="67">
        <v>0</v>
      </c>
      <c r="AH1111" s="67">
        <v>0</v>
      </c>
      <c r="AI1111" s="67">
        <v>0</v>
      </c>
      <c r="AJ1111" s="67">
        <v>0</v>
      </c>
      <c r="AK1111" s="67">
        <v>0</v>
      </c>
      <c r="AL1111" s="67">
        <v>0</v>
      </c>
      <c r="AM1111" s="67">
        <v>0</v>
      </c>
      <c r="AN1111" s="67">
        <v>0</v>
      </c>
      <c r="AO1111" s="67">
        <v>0</v>
      </c>
      <c r="AP1111" s="67">
        <v>0</v>
      </c>
      <c r="AQ1111" s="67">
        <v>0</v>
      </c>
      <c r="AR1111" s="67">
        <v>0</v>
      </c>
      <c r="AS1111" s="67">
        <v>0</v>
      </c>
      <c r="AT1111" s="67">
        <v>0</v>
      </c>
      <c r="AU1111" s="67">
        <v>0</v>
      </c>
      <c r="AV1111" s="67">
        <v>0</v>
      </c>
      <c r="AW1111" s="67">
        <v>0</v>
      </c>
      <c r="AX1111" s="67">
        <v>0</v>
      </c>
      <c r="AY1111" s="67">
        <v>0</v>
      </c>
      <c r="AZ1111" s="67">
        <v>0</v>
      </c>
      <c r="BA1111" s="67">
        <v>0</v>
      </c>
      <c r="BB1111" s="67">
        <v>0</v>
      </c>
    </row>
    <row r="1112" spans="1:54" ht="30" customHeight="1" x14ac:dyDescent="0.25">
      <c r="A1112" s="6" t="s">
        <v>4685</v>
      </c>
      <c r="C1112" s="6" t="s">
        <v>7693</v>
      </c>
      <c r="D1112" s="6"/>
      <c r="E1112" s="6"/>
      <c r="G1112" s="12" t="s">
        <v>4518</v>
      </c>
      <c r="H1112" s="6">
        <v>1</v>
      </c>
      <c r="I1112" s="6">
        <v>-1000</v>
      </c>
      <c r="J1112" s="6">
        <v>1000</v>
      </c>
      <c r="L1112" s="15" t="s">
        <v>6527</v>
      </c>
      <c r="N1112" s="67">
        <v>0</v>
      </c>
      <c r="O1112" s="67">
        <v>0</v>
      </c>
      <c r="P1112" s="67">
        <v>0</v>
      </c>
      <c r="Q1112" s="67">
        <v>0</v>
      </c>
      <c r="R1112" s="67">
        <v>0</v>
      </c>
      <c r="S1112" s="67">
        <v>0</v>
      </c>
      <c r="T1112" s="67">
        <v>0</v>
      </c>
      <c r="U1112" s="67">
        <v>0</v>
      </c>
      <c r="V1112" s="69">
        <v>0</v>
      </c>
      <c r="W1112" s="67">
        <v>0</v>
      </c>
      <c r="X1112" s="67">
        <v>0</v>
      </c>
      <c r="Y1112" s="67">
        <v>0</v>
      </c>
      <c r="Z1112" s="67">
        <v>0</v>
      </c>
      <c r="AA1112" s="67">
        <v>0</v>
      </c>
      <c r="AB1112" s="67">
        <v>0</v>
      </c>
      <c r="AC1112" s="67">
        <v>0</v>
      </c>
      <c r="AD1112" s="67">
        <v>0</v>
      </c>
      <c r="AE1112" s="67">
        <v>0</v>
      </c>
      <c r="AF1112" s="67">
        <v>0</v>
      </c>
      <c r="AG1112" s="67">
        <v>0</v>
      </c>
      <c r="AH1112" s="67">
        <v>0</v>
      </c>
      <c r="AI1112" s="67">
        <v>0</v>
      </c>
      <c r="AJ1112" s="67">
        <v>0</v>
      </c>
      <c r="AK1112" s="67">
        <v>0</v>
      </c>
      <c r="AL1112" s="67">
        <v>0</v>
      </c>
      <c r="AM1112" s="67">
        <v>0</v>
      </c>
      <c r="AN1112" s="67">
        <v>0</v>
      </c>
      <c r="AO1112" s="67">
        <v>0</v>
      </c>
      <c r="AP1112" s="67">
        <v>0</v>
      </c>
      <c r="AQ1112" s="67">
        <v>0</v>
      </c>
      <c r="AR1112" s="67">
        <v>0</v>
      </c>
      <c r="AS1112" s="67">
        <v>0</v>
      </c>
      <c r="AT1112" s="67">
        <v>0</v>
      </c>
      <c r="AU1112" s="67">
        <v>0</v>
      </c>
      <c r="AV1112" s="67">
        <v>0</v>
      </c>
      <c r="AW1112" s="67">
        <v>0</v>
      </c>
      <c r="AX1112" s="67">
        <v>0</v>
      </c>
      <c r="AY1112" s="67">
        <v>0</v>
      </c>
      <c r="AZ1112" s="67">
        <v>0</v>
      </c>
      <c r="BA1112" s="67">
        <v>0</v>
      </c>
      <c r="BB1112" s="67">
        <v>0</v>
      </c>
    </row>
    <row r="1113" spans="1:54" ht="30" customHeight="1" x14ac:dyDescent="0.25">
      <c r="A1113" s="6" t="s">
        <v>4703</v>
      </c>
      <c r="C1113" s="6" t="s">
        <v>7694</v>
      </c>
      <c r="D1113" s="6"/>
      <c r="E1113" s="6"/>
      <c r="G1113" s="12" t="s">
        <v>4518</v>
      </c>
      <c r="H1113" s="6">
        <v>1</v>
      </c>
      <c r="I1113" s="6">
        <v>-1000</v>
      </c>
      <c r="J1113" s="6">
        <v>1000</v>
      </c>
      <c r="L1113" s="15" t="s">
        <v>6528</v>
      </c>
      <c r="N1113" s="67">
        <v>0</v>
      </c>
      <c r="O1113" s="67">
        <v>0</v>
      </c>
      <c r="P1113" s="67">
        <v>0</v>
      </c>
      <c r="Q1113" s="67">
        <v>0</v>
      </c>
      <c r="R1113" s="67">
        <v>0</v>
      </c>
      <c r="S1113" s="67">
        <v>0</v>
      </c>
      <c r="T1113" s="67">
        <v>0</v>
      </c>
      <c r="U1113" s="67">
        <v>0</v>
      </c>
      <c r="V1113" s="69">
        <v>0</v>
      </c>
      <c r="W1113" s="67">
        <v>0</v>
      </c>
      <c r="X1113" s="67">
        <v>0</v>
      </c>
      <c r="Y1113" s="67">
        <v>0</v>
      </c>
      <c r="Z1113" s="67">
        <v>0</v>
      </c>
      <c r="AA1113" s="67">
        <v>0</v>
      </c>
      <c r="AB1113" s="67">
        <v>0</v>
      </c>
      <c r="AC1113" s="67">
        <v>0</v>
      </c>
      <c r="AD1113" s="67">
        <v>0</v>
      </c>
      <c r="AE1113" s="67">
        <v>0</v>
      </c>
      <c r="AF1113" s="67">
        <v>0</v>
      </c>
      <c r="AG1113" s="67">
        <v>0</v>
      </c>
      <c r="AH1113" s="67">
        <v>0</v>
      </c>
      <c r="AI1113" s="67">
        <v>0</v>
      </c>
      <c r="AJ1113" s="67">
        <v>0</v>
      </c>
      <c r="AK1113" s="67">
        <v>0</v>
      </c>
      <c r="AL1113" s="67">
        <v>0</v>
      </c>
      <c r="AM1113" s="67">
        <v>0</v>
      </c>
      <c r="AN1113" s="67">
        <v>0</v>
      </c>
      <c r="AO1113" s="67">
        <v>0</v>
      </c>
      <c r="AP1113" s="67">
        <v>0</v>
      </c>
      <c r="AQ1113" s="67">
        <v>0</v>
      </c>
      <c r="AR1113" s="67">
        <v>0</v>
      </c>
      <c r="AS1113" s="67">
        <v>0</v>
      </c>
      <c r="AT1113" s="67">
        <v>0</v>
      </c>
      <c r="AU1113" s="67">
        <v>0</v>
      </c>
      <c r="AV1113" s="67">
        <v>0</v>
      </c>
      <c r="AW1113" s="67">
        <v>0</v>
      </c>
      <c r="AX1113" s="67">
        <v>0</v>
      </c>
      <c r="AY1113" s="67">
        <v>0</v>
      </c>
      <c r="AZ1113" s="67">
        <v>0</v>
      </c>
      <c r="BA1113" s="67">
        <v>0</v>
      </c>
      <c r="BB1113" s="67">
        <v>0</v>
      </c>
    </row>
    <row r="1114" spans="1:54" ht="15" customHeight="1" x14ac:dyDescent="0.25">
      <c r="A1114" s="6" t="s">
        <v>4704</v>
      </c>
      <c r="C1114" s="6" t="s">
        <v>7695</v>
      </c>
      <c r="D1114" s="6"/>
      <c r="E1114" s="6"/>
      <c r="G1114" s="12" t="s">
        <v>4512</v>
      </c>
      <c r="H1114" s="6">
        <v>1</v>
      </c>
      <c r="I1114" s="6">
        <v>0</v>
      </c>
      <c r="J1114" s="6">
        <v>1000</v>
      </c>
      <c r="L1114" s="15" t="s">
        <v>6529</v>
      </c>
      <c r="N1114" s="67">
        <v>0</v>
      </c>
      <c r="O1114" s="67">
        <v>0</v>
      </c>
      <c r="P1114" s="67">
        <v>0</v>
      </c>
      <c r="Q1114" s="67">
        <v>0</v>
      </c>
      <c r="R1114" s="67">
        <v>0</v>
      </c>
      <c r="S1114" s="67">
        <v>0</v>
      </c>
      <c r="T1114" s="67">
        <v>0</v>
      </c>
      <c r="U1114" s="67">
        <v>0</v>
      </c>
      <c r="V1114" s="69">
        <v>0</v>
      </c>
      <c r="W1114" s="67">
        <v>0</v>
      </c>
      <c r="X1114" s="67">
        <v>0</v>
      </c>
      <c r="Y1114" s="67">
        <v>0</v>
      </c>
      <c r="Z1114" s="67">
        <v>0</v>
      </c>
      <c r="AA1114" s="67">
        <v>0</v>
      </c>
      <c r="AB1114" s="67">
        <v>0</v>
      </c>
      <c r="AC1114" s="67">
        <v>0</v>
      </c>
      <c r="AD1114" s="67">
        <v>0</v>
      </c>
      <c r="AE1114" s="67">
        <v>0</v>
      </c>
      <c r="AF1114" s="67">
        <v>0</v>
      </c>
      <c r="AG1114" s="67">
        <v>0</v>
      </c>
      <c r="AH1114" s="67">
        <v>0</v>
      </c>
      <c r="AI1114" s="67">
        <v>0</v>
      </c>
      <c r="AJ1114" s="67">
        <v>0</v>
      </c>
      <c r="AK1114" s="67">
        <v>0</v>
      </c>
      <c r="AL1114" s="67">
        <v>0</v>
      </c>
      <c r="AM1114" s="67">
        <v>0</v>
      </c>
      <c r="AN1114" s="67">
        <v>0</v>
      </c>
      <c r="AO1114" s="67">
        <v>0</v>
      </c>
      <c r="AP1114" s="67">
        <v>0</v>
      </c>
      <c r="AQ1114" s="67">
        <v>0</v>
      </c>
      <c r="AR1114" s="67">
        <v>0</v>
      </c>
      <c r="AS1114" s="67">
        <v>0</v>
      </c>
      <c r="AT1114" s="67">
        <v>0</v>
      </c>
      <c r="AU1114" s="67">
        <v>0</v>
      </c>
      <c r="AV1114" s="67">
        <v>0</v>
      </c>
      <c r="AW1114" s="67">
        <v>0</v>
      </c>
      <c r="AX1114" s="67">
        <v>0</v>
      </c>
      <c r="AY1114" s="67">
        <v>0</v>
      </c>
      <c r="AZ1114" s="67">
        <v>0</v>
      </c>
      <c r="BA1114" s="67">
        <v>0</v>
      </c>
      <c r="BB1114" s="67">
        <v>0</v>
      </c>
    </row>
  </sheetData>
  <autoFilter ref="A6:BB6"/>
  <mergeCells count="14">
    <mergeCell ref="AN5:AQ5"/>
    <mergeCell ref="AR5:AU5"/>
    <mergeCell ref="AV5:AX5"/>
    <mergeCell ref="AY5:BB5"/>
    <mergeCell ref="W5:Z5"/>
    <mergeCell ref="AA5:AB5"/>
    <mergeCell ref="AC5:AF5"/>
    <mergeCell ref="AG5:AJ5"/>
    <mergeCell ref="AK5:AM5"/>
    <mergeCell ref="A1:C1"/>
    <mergeCell ref="A3:C3"/>
    <mergeCell ref="N5:Q5"/>
    <mergeCell ref="R5:S5"/>
    <mergeCell ref="T5:V5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96"/>
  <sheetViews>
    <sheetView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35" bestFit="1" customWidth="1"/>
    <col min="2" max="2" width="63.42578125" customWidth="1"/>
    <col min="3" max="3" width="28.7109375" bestFit="1" customWidth="1"/>
  </cols>
  <sheetData>
    <row r="1" spans="1:3" ht="15.75" thickBot="1" x14ac:dyDescent="0.3">
      <c r="A1" s="43" t="s">
        <v>6554</v>
      </c>
      <c r="B1" s="43" t="s">
        <v>2784</v>
      </c>
      <c r="C1" s="43" t="s">
        <v>2785</v>
      </c>
    </row>
    <row r="2" spans="1:3" x14ac:dyDescent="0.25">
      <c r="A2" s="1" t="s">
        <v>7696</v>
      </c>
      <c r="B2" s="1" t="s">
        <v>5316</v>
      </c>
      <c r="C2" s="1" t="s">
        <v>5317</v>
      </c>
    </row>
    <row r="3" spans="1:3" x14ac:dyDescent="0.25">
      <c r="A3" s="1" t="s">
        <v>7697</v>
      </c>
      <c r="B3" s="1" t="s">
        <v>5318</v>
      </c>
      <c r="C3" s="1" t="s">
        <v>5319</v>
      </c>
    </row>
    <row r="4" spans="1:3" x14ac:dyDescent="0.25">
      <c r="A4" s="1" t="s">
        <v>7698</v>
      </c>
      <c r="B4" s="1" t="s">
        <v>5320</v>
      </c>
      <c r="C4" s="1" t="s">
        <v>5321</v>
      </c>
    </row>
    <row r="5" spans="1:3" x14ac:dyDescent="0.25">
      <c r="A5" s="1" t="s">
        <v>7699</v>
      </c>
      <c r="B5" s="1" t="s">
        <v>5322</v>
      </c>
      <c r="C5" s="1" t="s">
        <v>5323</v>
      </c>
    </row>
    <row r="6" spans="1:3" x14ac:dyDescent="0.25">
      <c r="A6" s="1" t="s">
        <v>7700</v>
      </c>
      <c r="B6" s="1" t="s">
        <v>5324</v>
      </c>
      <c r="C6" s="1"/>
    </row>
    <row r="7" spans="1:3" x14ac:dyDescent="0.25">
      <c r="A7" s="1" t="s">
        <v>7701</v>
      </c>
      <c r="B7" s="1" t="s">
        <v>5325</v>
      </c>
      <c r="C7" s="1" t="s">
        <v>5326</v>
      </c>
    </row>
    <row r="8" spans="1:3" x14ac:dyDescent="0.25">
      <c r="A8" s="1" t="s">
        <v>7702</v>
      </c>
      <c r="B8" s="1" t="s">
        <v>2786</v>
      </c>
      <c r="C8" s="1" t="s">
        <v>2786</v>
      </c>
    </row>
    <row r="9" spans="1:3" x14ac:dyDescent="0.25">
      <c r="A9" s="1" t="s">
        <v>7703</v>
      </c>
      <c r="B9" s="1" t="s">
        <v>2786</v>
      </c>
      <c r="C9" s="1" t="s">
        <v>2786</v>
      </c>
    </row>
    <row r="10" spans="1:3" x14ac:dyDescent="0.25">
      <c r="A10" s="1" t="s">
        <v>7704</v>
      </c>
      <c r="B10" s="1" t="s">
        <v>2787</v>
      </c>
      <c r="C10" s="1" t="s">
        <v>2788</v>
      </c>
    </row>
    <row r="11" spans="1:3" x14ac:dyDescent="0.25">
      <c r="A11" s="1" t="s">
        <v>7705</v>
      </c>
      <c r="B11" s="1" t="s">
        <v>2789</v>
      </c>
      <c r="C11" s="1" t="s">
        <v>2790</v>
      </c>
    </row>
    <row r="12" spans="1:3" x14ac:dyDescent="0.25">
      <c r="A12" s="1" t="s">
        <v>7706</v>
      </c>
      <c r="B12" s="1" t="s">
        <v>2791</v>
      </c>
      <c r="C12" s="1" t="s">
        <v>2792</v>
      </c>
    </row>
    <row r="13" spans="1:3" x14ac:dyDescent="0.25">
      <c r="A13" s="1" t="s">
        <v>7707</v>
      </c>
      <c r="B13" s="1" t="s">
        <v>2793</v>
      </c>
      <c r="C13" s="1" t="s">
        <v>2794</v>
      </c>
    </row>
    <row r="14" spans="1:3" x14ac:dyDescent="0.25">
      <c r="A14" s="1" t="s">
        <v>7708</v>
      </c>
      <c r="B14" s="1" t="s">
        <v>2795</v>
      </c>
      <c r="C14" s="1" t="s">
        <v>2796</v>
      </c>
    </row>
    <row r="15" spans="1:3" x14ac:dyDescent="0.25">
      <c r="A15" s="1" t="s">
        <v>7709</v>
      </c>
      <c r="B15" s="1" t="s">
        <v>2797</v>
      </c>
      <c r="C15" s="1" t="s">
        <v>2798</v>
      </c>
    </row>
    <row r="16" spans="1:3" x14ac:dyDescent="0.25">
      <c r="A16" s="1" t="s">
        <v>7710</v>
      </c>
      <c r="B16" s="1" t="s">
        <v>2799</v>
      </c>
      <c r="C16" s="1" t="s">
        <v>2800</v>
      </c>
    </row>
    <row r="17" spans="1:3" x14ac:dyDescent="0.25">
      <c r="A17" s="1" t="s">
        <v>7711</v>
      </c>
      <c r="B17" s="1" t="s">
        <v>2799</v>
      </c>
      <c r="C17" s="1" t="s">
        <v>2800</v>
      </c>
    </row>
    <row r="18" spans="1:3" x14ac:dyDescent="0.25">
      <c r="A18" s="1" t="s">
        <v>7712</v>
      </c>
      <c r="B18" s="1" t="s">
        <v>2801</v>
      </c>
      <c r="C18" s="1" t="s">
        <v>2802</v>
      </c>
    </row>
    <row r="19" spans="1:3" x14ac:dyDescent="0.25">
      <c r="A19" s="1" t="s">
        <v>7713</v>
      </c>
      <c r="B19" s="1" t="s">
        <v>2803</v>
      </c>
      <c r="C19" s="1" t="s">
        <v>2803</v>
      </c>
    </row>
    <row r="20" spans="1:3" x14ac:dyDescent="0.25">
      <c r="A20" s="1" t="s">
        <v>7714</v>
      </c>
      <c r="B20" s="1" t="s">
        <v>2803</v>
      </c>
      <c r="C20" s="1" t="s">
        <v>2803</v>
      </c>
    </row>
    <row r="21" spans="1:3" x14ac:dyDescent="0.25">
      <c r="A21" s="1" t="s">
        <v>7715</v>
      </c>
      <c r="B21" s="1" t="s">
        <v>2804</v>
      </c>
      <c r="C21" s="1" t="s">
        <v>2805</v>
      </c>
    </row>
    <row r="22" spans="1:3" x14ac:dyDescent="0.25">
      <c r="A22" s="1" t="s">
        <v>7716</v>
      </c>
      <c r="B22" s="1" t="s">
        <v>2804</v>
      </c>
      <c r="C22" s="1" t="s">
        <v>2805</v>
      </c>
    </row>
    <row r="23" spans="1:3" x14ac:dyDescent="0.25">
      <c r="A23" s="1" t="s">
        <v>7717</v>
      </c>
      <c r="B23" s="1" t="s">
        <v>2806</v>
      </c>
      <c r="C23" s="1" t="s">
        <v>2807</v>
      </c>
    </row>
    <row r="24" spans="1:3" x14ac:dyDescent="0.25">
      <c r="A24" s="1" t="s">
        <v>7718</v>
      </c>
      <c r="B24" s="1" t="s">
        <v>2806</v>
      </c>
      <c r="C24" s="1" t="s">
        <v>2807</v>
      </c>
    </row>
    <row r="25" spans="1:3" x14ac:dyDescent="0.25">
      <c r="A25" s="1" t="s">
        <v>7719</v>
      </c>
      <c r="B25" s="1" t="s">
        <v>2808</v>
      </c>
      <c r="C25" s="1" t="s">
        <v>2809</v>
      </c>
    </row>
    <row r="26" spans="1:3" x14ac:dyDescent="0.25">
      <c r="A26" s="1" t="s">
        <v>7720</v>
      </c>
      <c r="B26" s="1" t="s">
        <v>2810</v>
      </c>
      <c r="C26" s="1" t="s">
        <v>2811</v>
      </c>
    </row>
    <row r="27" spans="1:3" x14ac:dyDescent="0.25">
      <c r="A27" s="1" t="s">
        <v>7721</v>
      </c>
      <c r="B27" s="1" t="s">
        <v>2812</v>
      </c>
      <c r="C27" s="1" t="s">
        <v>2813</v>
      </c>
    </row>
    <row r="28" spans="1:3" x14ac:dyDescent="0.25">
      <c r="A28" s="1" t="s">
        <v>7722</v>
      </c>
      <c r="B28" s="1" t="s">
        <v>2814</v>
      </c>
      <c r="C28" s="1" t="s">
        <v>2815</v>
      </c>
    </row>
    <row r="29" spans="1:3" x14ac:dyDescent="0.25">
      <c r="A29" s="1" t="s">
        <v>7723</v>
      </c>
      <c r="B29" s="1" t="s">
        <v>2816</v>
      </c>
      <c r="C29" s="1" t="s">
        <v>2817</v>
      </c>
    </row>
    <row r="30" spans="1:3" x14ac:dyDescent="0.25">
      <c r="A30" s="1" t="s">
        <v>7724</v>
      </c>
      <c r="B30" s="1" t="s">
        <v>2818</v>
      </c>
      <c r="C30" s="1" t="s">
        <v>2819</v>
      </c>
    </row>
    <row r="31" spans="1:3" x14ac:dyDescent="0.25">
      <c r="A31" s="1" t="s">
        <v>7725</v>
      </c>
      <c r="B31" s="1" t="s">
        <v>2820</v>
      </c>
      <c r="C31" s="1" t="s">
        <v>2821</v>
      </c>
    </row>
    <row r="32" spans="1:3" x14ac:dyDescent="0.25">
      <c r="A32" s="1" t="s">
        <v>7726</v>
      </c>
      <c r="B32" s="1" t="s">
        <v>2820</v>
      </c>
      <c r="C32" s="1" t="s">
        <v>2821</v>
      </c>
    </row>
    <row r="33" spans="1:3" x14ac:dyDescent="0.25">
      <c r="A33" s="1" t="s">
        <v>7727</v>
      </c>
      <c r="B33" s="1" t="s">
        <v>2822</v>
      </c>
      <c r="C33" s="1" t="s">
        <v>2823</v>
      </c>
    </row>
    <row r="34" spans="1:3" x14ac:dyDescent="0.25">
      <c r="A34" s="1" t="s">
        <v>7728</v>
      </c>
      <c r="B34" s="1" t="s">
        <v>2824</v>
      </c>
      <c r="C34" s="1" t="s">
        <v>2825</v>
      </c>
    </row>
    <row r="35" spans="1:3" x14ac:dyDescent="0.25">
      <c r="A35" s="1" t="s">
        <v>7729</v>
      </c>
      <c r="B35" s="1" t="s">
        <v>2824</v>
      </c>
      <c r="C35" s="1" t="s">
        <v>2825</v>
      </c>
    </row>
    <row r="36" spans="1:3" x14ac:dyDescent="0.25">
      <c r="A36" s="1" t="s">
        <v>7730</v>
      </c>
      <c r="B36" s="1" t="s">
        <v>2826</v>
      </c>
      <c r="C36" s="1" t="s">
        <v>2827</v>
      </c>
    </row>
    <row r="37" spans="1:3" x14ac:dyDescent="0.25">
      <c r="A37" s="1" t="s">
        <v>7731</v>
      </c>
      <c r="B37" s="1" t="s">
        <v>2826</v>
      </c>
      <c r="C37" s="1" t="s">
        <v>2827</v>
      </c>
    </row>
    <row r="38" spans="1:3" x14ac:dyDescent="0.25">
      <c r="A38" s="1" t="s">
        <v>7732</v>
      </c>
      <c r="B38" s="1" t="s">
        <v>2828</v>
      </c>
      <c r="C38" s="1" t="s">
        <v>2828</v>
      </c>
    </row>
    <row r="39" spans="1:3" x14ac:dyDescent="0.25">
      <c r="A39" s="1" t="s">
        <v>7733</v>
      </c>
      <c r="B39" s="1" t="s">
        <v>2829</v>
      </c>
      <c r="C39" s="1" t="s">
        <v>2830</v>
      </c>
    </row>
    <row r="40" spans="1:3" x14ac:dyDescent="0.25">
      <c r="A40" s="1" t="s">
        <v>7734</v>
      </c>
      <c r="B40" s="1" t="s">
        <v>2831</v>
      </c>
      <c r="C40" s="1" t="s">
        <v>2832</v>
      </c>
    </row>
    <row r="41" spans="1:3" x14ac:dyDescent="0.25">
      <c r="A41" s="1" t="s">
        <v>7735</v>
      </c>
      <c r="B41" s="1" t="s">
        <v>2831</v>
      </c>
      <c r="C41" s="1" t="s">
        <v>2832</v>
      </c>
    </row>
    <row r="42" spans="1:3" x14ac:dyDescent="0.25">
      <c r="A42" s="1" t="s">
        <v>7736</v>
      </c>
      <c r="B42" s="1" t="s">
        <v>2833</v>
      </c>
      <c r="C42" s="1" t="s">
        <v>2834</v>
      </c>
    </row>
    <row r="43" spans="1:3" x14ac:dyDescent="0.25">
      <c r="A43" s="1" t="s">
        <v>7737</v>
      </c>
      <c r="B43" s="1" t="s">
        <v>2835</v>
      </c>
      <c r="C43" s="1" t="s">
        <v>2836</v>
      </c>
    </row>
    <row r="44" spans="1:3" x14ac:dyDescent="0.25">
      <c r="A44" s="1" t="s">
        <v>7738</v>
      </c>
      <c r="B44" s="1" t="s">
        <v>2835</v>
      </c>
      <c r="C44" s="1" t="s">
        <v>2836</v>
      </c>
    </row>
    <row r="45" spans="1:3" x14ac:dyDescent="0.25">
      <c r="A45" s="1" t="s">
        <v>7739</v>
      </c>
      <c r="B45" s="1" t="s">
        <v>2837</v>
      </c>
      <c r="C45" s="1" t="s">
        <v>2838</v>
      </c>
    </row>
    <row r="46" spans="1:3" x14ac:dyDescent="0.25">
      <c r="A46" s="1" t="s">
        <v>7740</v>
      </c>
      <c r="B46" s="1" t="s">
        <v>2837</v>
      </c>
      <c r="C46" s="1" t="s">
        <v>2838</v>
      </c>
    </row>
    <row r="47" spans="1:3" x14ac:dyDescent="0.25">
      <c r="A47" s="1" t="s">
        <v>7741</v>
      </c>
      <c r="B47" s="1" t="s">
        <v>2839</v>
      </c>
      <c r="C47" s="1" t="s">
        <v>2840</v>
      </c>
    </row>
    <row r="48" spans="1:3" x14ac:dyDescent="0.25">
      <c r="A48" s="1" t="s">
        <v>7742</v>
      </c>
      <c r="B48" s="1" t="s">
        <v>2841</v>
      </c>
      <c r="C48" s="1" t="s">
        <v>2842</v>
      </c>
    </row>
    <row r="49" spans="1:3" x14ac:dyDescent="0.25">
      <c r="A49" s="1" t="s">
        <v>7743</v>
      </c>
      <c r="B49" s="1" t="s">
        <v>2843</v>
      </c>
      <c r="C49" s="1" t="s">
        <v>2844</v>
      </c>
    </row>
    <row r="50" spans="1:3" x14ac:dyDescent="0.25">
      <c r="A50" s="1" t="s">
        <v>7744</v>
      </c>
      <c r="B50" s="1" t="s">
        <v>2843</v>
      </c>
      <c r="C50" s="1" t="s">
        <v>2844</v>
      </c>
    </row>
    <row r="51" spans="1:3" x14ac:dyDescent="0.25">
      <c r="A51" s="1" t="s">
        <v>7745</v>
      </c>
      <c r="B51" s="1" t="s">
        <v>2845</v>
      </c>
      <c r="C51" s="1" t="s">
        <v>2846</v>
      </c>
    </row>
    <row r="52" spans="1:3" x14ac:dyDescent="0.25">
      <c r="A52" s="1" t="s">
        <v>7746</v>
      </c>
      <c r="B52" s="1" t="s">
        <v>2845</v>
      </c>
      <c r="C52" s="1" t="s">
        <v>2846</v>
      </c>
    </row>
    <row r="53" spans="1:3" x14ac:dyDescent="0.25">
      <c r="A53" s="1" t="s">
        <v>7747</v>
      </c>
      <c r="B53" s="1" t="s">
        <v>2847</v>
      </c>
      <c r="C53" s="1" t="s">
        <v>2848</v>
      </c>
    </row>
    <row r="54" spans="1:3" x14ac:dyDescent="0.25">
      <c r="A54" s="1" t="s">
        <v>7748</v>
      </c>
      <c r="B54" s="1" t="s">
        <v>2847</v>
      </c>
      <c r="C54" s="1" t="s">
        <v>2848</v>
      </c>
    </row>
    <row r="55" spans="1:3" x14ac:dyDescent="0.25">
      <c r="A55" s="1" t="s">
        <v>7749</v>
      </c>
      <c r="B55" s="1" t="s">
        <v>2849</v>
      </c>
      <c r="C55" s="1" t="s">
        <v>2850</v>
      </c>
    </row>
    <row r="56" spans="1:3" x14ac:dyDescent="0.25">
      <c r="A56" s="1" t="s">
        <v>7750</v>
      </c>
      <c r="B56" s="1" t="s">
        <v>2849</v>
      </c>
      <c r="C56" s="1" t="s">
        <v>2850</v>
      </c>
    </row>
    <row r="57" spans="1:3" x14ac:dyDescent="0.25">
      <c r="A57" s="1" t="s">
        <v>7751</v>
      </c>
      <c r="B57" s="1" t="s">
        <v>2851</v>
      </c>
      <c r="C57" s="1" t="s">
        <v>2852</v>
      </c>
    </row>
    <row r="58" spans="1:3" x14ac:dyDescent="0.25">
      <c r="A58" s="1" t="s">
        <v>7752</v>
      </c>
      <c r="B58" s="1" t="s">
        <v>2853</v>
      </c>
      <c r="C58" s="1" t="s">
        <v>2854</v>
      </c>
    </row>
    <row r="59" spans="1:3" x14ac:dyDescent="0.25">
      <c r="A59" s="1" t="s">
        <v>7753</v>
      </c>
      <c r="B59" s="1" t="s">
        <v>2855</v>
      </c>
      <c r="C59" s="1" t="s">
        <v>2856</v>
      </c>
    </row>
    <row r="60" spans="1:3" x14ac:dyDescent="0.25">
      <c r="A60" s="1" t="s">
        <v>7754</v>
      </c>
      <c r="B60" s="1" t="s">
        <v>2855</v>
      </c>
      <c r="C60" s="1" t="s">
        <v>2856</v>
      </c>
    </row>
    <row r="61" spans="1:3" x14ac:dyDescent="0.25">
      <c r="A61" s="1" t="s">
        <v>7755</v>
      </c>
      <c r="B61" s="1" t="s">
        <v>2857</v>
      </c>
      <c r="C61" s="1" t="s">
        <v>2858</v>
      </c>
    </row>
    <row r="62" spans="1:3" x14ac:dyDescent="0.25">
      <c r="A62" s="1" t="s">
        <v>7756</v>
      </c>
      <c r="B62" s="1" t="s">
        <v>2859</v>
      </c>
      <c r="C62" s="1" t="s">
        <v>2860</v>
      </c>
    </row>
    <row r="63" spans="1:3" x14ac:dyDescent="0.25">
      <c r="A63" s="1" t="s">
        <v>7757</v>
      </c>
      <c r="B63" s="1" t="s">
        <v>2859</v>
      </c>
      <c r="C63" s="1" t="s">
        <v>2860</v>
      </c>
    </row>
    <row r="64" spans="1:3" x14ac:dyDescent="0.25">
      <c r="A64" s="1" t="s">
        <v>7758</v>
      </c>
      <c r="B64" s="1" t="s">
        <v>2861</v>
      </c>
      <c r="C64" s="1" t="s">
        <v>2862</v>
      </c>
    </row>
    <row r="65" spans="1:3" x14ac:dyDescent="0.25">
      <c r="A65" s="1" t="s">
        <v>7759</v>
      </c>
      <c r="B65" s="1" t="s">
        <v>2863</v>
      </c>
      <c r="C65" s="1" t="s">
        <v>2830</v>
      </c>
    </row>
    <row r="66" spans="1:3" x14ac:dyDescent="0.25">
      <c r="A66" s="1" t="s">
        <v>7760</v>
      </c>
      <c r="B66" s="1" t="s">
        <v>2864</v>
      </c>
      <c r="C66" s="1" t="s">
        <v>2798</v>
      </c>
    </row>
    <row r="67" spans="1:3" x14ac:dyDescent="0.25">
      <c r="A67" s="1" t="s">
        <v>7761</v>
      </c>
      <c r="B67" s="1" t="s">
        <v>2865</v>
      </c>
      <c r="C67" s="1" t="s">
        <v>2866</v>
      </c>
    </row>
    <row r="68" spans="1:3" x14ac:dyDescent="0.25">
      <c r="A68" s="1" t="s">
        <v>7762</v>
      </c>
      <c r="B68" s="1" t="s">
        <v>2867</v>
      </c>
      <c r="C68" s="1" t="s">
        <v>2868</v>
      </c>
    </row>
    <row r="69" spans="1:3" x14ac:dyDescent="0.25">
      <c r="A69" s="1" t="s">
        <v>7763</v>
      </c>
      <c r="B69" s="1" t="s">
        <v>2867</v>
      </c>
      <c r="C69" s="1" t="s">
        <v>2868</v>
      </c>
    </row>
    <row r="70" spans="1:3" x14ac:dyDescent="0.25">
      <c r="A70" s="1" t="s">
        <v>7764</v>
      </c>
      <c r="B70" s="1" t="s">
        <v>2869</v>
      </c>
      <c r="C70" s="1" t="s">
        <v>2870</v>
      </c>
    </row>
    <row r="71" spans="1:3" x14ac:dyDescent="0.25">
      <c r="A71" s="1" t="s">
        <v>7765</v>
      </c>
      <c r="B71" s="1" t="s">
        <v>2869</v>
      </c>
      <c r="C71" s="1" t="s">
        <v>2870</v>
      </c>
    </row>
    <row r="72" spans="1:3" x14ac:dyDescent="0.25">
      <c r="A72" s="1" t="s">
        <v>7766</v>
      </c>
      <c r="B72" s="1" t="s">
        <v>2871</v>
      </c>
      <c r="C72" s="1" t="s">
        <v>2872</v>
      </c>
    </row>
    <row r="73" spans="1:3" x14ac:dyDescent="0.25">
      <c r="A73" s="1" t="s">
        <v>7767</v>
      </c>
      <c r="B73" s="1" t="s">
        <v>2873</v>
      </c>
      <c r="C73" s="1" t="s">
        <v>2874</v>
      </c>
    </row>
    <row r="74" spans="1:3" x14ac:dyDescent="0.25">
      <c r="A74" s="1" t="s">
        <v>7768</v>
      </c>
      <c r="B74" s="1" t="s">
        <v>2873</v>
      </c>
      <c r="C74" s="1" t="s">
        <v>2874</v>
      </c>
    </row>
    <row r="75" spans="1:3" x14ac:dyDescent="0.25">
      <c r="A75" s="1" t="s">
        <v>7769</v>
      </c>
      <c r="B75" s="1" t="s">
        <v>2875</v>
      </c>
      <c r="C75" s="1" t="s">
        <v>2876</v>
      </c>
    </row>
    <row r="76" spans="1:3" x14ac:dyDescent="0.25">
      <c r="A76" s="1" t="s">
        <v>7770</v>
      </c>
      <c r="B76" s="1" t="s">
        <v>2877</v>
      </c>
      <c r="C76" s="1" t="s">
        <v>2878</v>
      </c>
    </row>
    <row r="77" spans="1:3" x14ac:dyDescent="0.25">
      <c r="A77" s="1" t="s">
        <v>7771</v>
      </c>
      <c r="B77" s="1" t="s">
        <v>2877</v>
      </c>
      <c r="C77" s="1" t="s">
        <v>2878</v>
      </c>
    </row>
    <row r="78" spans="1:3" x14ac:dyDescent="0.25">
      <c r="A78" s="1" t="s">
        <v>7772</v>
      </c>
      <c r="B78" s="1" t="s">
        <v>2879</v>
      </c>
      <c r="C78" s="1" t="s">
        <v>2880</v>
      </c>
    </row>
    <row r="79" spans="1:3" x14ac:dyDescent="0.25">
      <c r="A79" s="1" t="s">
        <v>7773</v>
      </c>
      <c r="B79" s="1" t="s">
        <v>2879</v>
      </c>
      <c r="C79" s="1" t="s">
        <v>2880</v>
      </c>
    </row>
    <row r="80" spans="1:3" x14ac:dyDescent="0.25">
      <c r="A80" s="1" t="s">
        <v>7774</v>
      </c>
      <c r="B80" s="1" t="s">
        <v>2881</v>
      </c>
      <c r="C80" s="1" t="s">
        <v>2882</v>
      </c>
    </row>
    <row r="81" spans="1:3" x14ac:dyDescent="0.25">
      <c r="A81" s="1" t="s">
        <v>7775</v>
      </c>
      <c r="B81" s="1" t="s">
        <v>2883</v>
      </c>
      <c r="C81" s="1" t="s">
        <v>2884</v>
      </c>
    </row>
    <row r="82" spans="1:3" x14ac:dyDescent="0.25">
      <c r="A82" s="1" t="s">
        <v>7776</v>
      </c>
      <c r="B82" s="1" t="s">
        <v>2883</v>
      </c>
      <c r="C82" s="1" t="s">
        <v>2884</v>
      </c>
    </row>
    <row r="83" spans="1:3" x14ac:dyDescent="0.25">
      <c r="A83" s="1" t="s">
        <v>7777</v>
      </c>
      <c r="B83" s="1" t="s">
        <v>2885</v>
      </c>
      <c r="C83" s="1" t="s">
        <v>2886</v>
      </c>
    </row>
    <row r="84" spans="1:3" x14ac:dyDescent="0.25">
      <c r="A84" s="1" t="s">
        <v>7778</v>
      </c>
      <c r="B84" s="1" t="s">
        <v>2885</v>
      </c>
      <c r="C84" s="1" t="s">
        <v>2886</v>
      </c>
    </row>
    <row r="85" spans="1:3" x14ac:dyDescent="0.25">
      <c r="A85" s="1" t="s">
        <v>7779</v>
      </c>
      <c r="B85" s="1" t="s">
        <v>2887</v>
      </c>
      <c r="C85" s="1" t="s">
        <v>2888</v>
      </c>
    </row>
    <row r="86" spans="1:3" x14ac:dyDescent="0.25">
      <c r="A86" s="1" t="s">
        <v>7780</v>
      </c>
      <c r="B86" s="1" t="s">
        <v>2889</v>
      </c>
      <c r="C86" s="1" t="s">
        <v>2890</v>
      </c>
    </row>
    <row r="87" spans="1:3" x14ac:dyDescent="0.25">
      <c r="A87" s="1" t="s">
        <v>7781</v>
      </c>
      <c r="B87" s="1" t="s">
        <v>2891</v>
      </c>
      <c r="C87" s="1" t="s">
        <v>2892</v>
      </c>
    </row>
    <row r="88" spans="1:3" x14ac:dyDescent="0.25">
      <c r="A88" s="1" t="s">
        <v>7782</v>
      </c>
      <c r="B88" s="1" t="s">
        <v>2891</v>
      </c>
      <c r="C88" s="1" t="s">
        <v>2892</v>
      </c>
    </row>
    <row r="89" spans="1:3" x14ac:dyDescent="0.25">
      <c r="A89" s="1" t="s">
        <v>7783</v>
      </c>
      <c r="B89" s="1" t="s">
        <v>2893</v>
      </c>
      <c r="C89" s="1" t="s">
        <v>2894</v>
      </c>
    </row>
    <row r="90" spans="1:3" x14ac:dyDescent="0.25">
      <c r="A90" s="1" t="s">
        <v>7784</v>
      </c>
      <c r="B90" s="1" t="s">
        <v>2893</v>
      </c>
      <c r="C90" s="1" t="s">
        <v>2894</v>
      </c>
    </row>
    <row r="91" spans="1:3" x14ac:dyDescent="0.25">
      <c r="A91" s="1" t="s">
        <v>7785</v>
      </c>
      <c r="B91" s="1" t="s">
        <v>2895</v>
      </c>
      <c r="C91" s="1" t="s">
        <v>2896</v>
      </c>
    </row>
    <row r="92" spans="1:3" x14ac:dyDescent="0.25">
      <c r="A92" s="1" t="s">
        <v>7786</v>
      </c>
      <c r="B92" s="1" t="s">
        <v>2895</v>
      </c>
      <c r="C92" s="1" t="s">
        <v>2896</v>
      </c>
    </row>
    <row r="93" spans="1:3" x14ac:dyDescent="0.25">
      <c r="A93" s="1" t="s">
        <v>7787</v>
      </c>
      <c r="B93" s="1" t="s">
        <v>2897</v>
      </c>
      <c r="C93" s="1" t="s">
        <v>2898</v>
      </c>
    </row>
    <row r="94" spans="1:3" x14ac:dyDescent="0.25">
      <c r="A94" s="1" t="s">
        <v>7788</v>
      </c>
      <c r="B94" s="1" t="s">
        <v>2897</v>
      </c>
      <c r="C94" s="1" t="s">
        <v>2898</v>
      </c>
    </row>
    <row r="95" spans="1:3" x14ac:dyDescent="0.25">
      <c r="A95" s="1" t="s">
        <v>7789</v>
      </c>
      <c r="B95" s="1" t="s">
        <v>2899</v>
      </c>
      <c r="C95" s="1" t="s">
        <v>2900</v>
      </c>
    </row>
    <row r="96" spans="1:3" x14ac:dyDescent="0.25">
      <c r="A96" s="1" t="s">
        <v>7790</v>
      </c>
      <c r="B96" s="1" t="s">
        <v>2899</v>
      </c>
      <c r="C96" s="1" t="s">
        <v>2900</v>
      </c>
    </row>
    <row r="97" spans="1:3" x14ac:dyDescent="0.25">
      <c r="A97" s="1" t="s">
        <v>7791</v>
      </c>
      <c r="B97" s="1" t="s">
        <v>5327</v>
      </c>
      <c r="C97" s="1" t="s">
        <v>2901</v>
      </c>
    </row>
    <row r="98" spans="1:3" x14ac:dyDescent="0.25">
      <c r="A98" s="1" t="s">
        <v>7792</v>
      </c>
      <c r="B98" s="1" t="s">
        <v>2902</v>
      </c>
      <c r="C98" s="1" t="s">
        <v>2903</v>
      </c>
    </row>
    <row r="99" spans="1:3" x14ac:dyDescent="0.25">
      <c r="A99" s="1" t="s">
        <v>7793</v>
      </c>
      <c r="B99" s="1" t="s">
        <v>2902</v>
      </c>
      <c r="C99" s="1" t="s">
        <v>2903</v>
      </c>
    </row>
    <row r="100" spans="1:3" x14ac:dyDescent="0.25">
      <c r="A100" s="1" t="s">
        <v>7794</v>
      </c>
      <c r="B100" s="1" t="s">
        <v>2904</v>
      </c>
      <c r="C100" s="1" t="s">
        <v>2905</v>
      </c>
    </row>
    <row r="101" spans="1:3" x14ac:dyDescent="0.25">
      <c r="A101" s="1" t="s">
        <v>7795</v>
      </c>
      <c r="B101" s="1" t="s">
        <v>2906</v>
      </c>
      <c r="C101" s="1" t="s">
        <v>2907</v>
      </c>
    </row>
    <row r="102" spans="1:3" x14ac:dyDescent="0.25">
      <c r="A102" s="1" t="s">
        <v>7796</v>
      </c>
      <c r="B102" s="1" t="s">
        <v>2908</v>
      </c>
      <c r="C102" s="1" t="s">
        <v>2909</v>
      </c>
    </row>
    <row r="103" spans="1:3" x14ac:dyDescent="0.25">
      <c r="A103" s="1" t="s">
        <v>7797</v>
      </c>
      <c r="B103" s="1" t="s">
        <v>2910</v>
      </c>
      <c r="C103" s="1" t="s">
        <v>2911</v>
      </c>
    </row>
    <row r="104" spans="1:3" x14ac:dyDescent="0.25">
      <c r="A104" s="1" t="s">
        <v>7798</v>
      </c>
      <c r="B104" s="1" t="s">
        <v>2910</v>
      </c>
      <c r="C104" s="1" t="s">
        <v>2911</v>
      </c>
    </row>
    <row r="105" spans="1:3" x14ac:dyDescent="0.25">
      <c r="A105" s="1" t="s">
        <v>7799</v>
      </c>
      <c r="B105" s="1" t="s">
        <v>2912</v>
      </c>
      <c r="C105" s="1" t="s">
        <v>2912</v>
      </c>
    </row>
    <row r="106" spans="1:3" x14ac:dyDescent="0.25">
      <c r="A106" s="1" t="s">
        <v>7800</v>
      </c>
      <c r="B106" s="1" t="s">
        <v>2913</v>
      </c>
      <c r="C106" s="1" t="s">
        <v>2914</v>
      </c>
    </row>
    <row r="107" spans="1:3" x14ac:dyDescent="0.25">
      <c r="A107" s="1" t="s">
        <v>7801</v>
      </c>
      <c r="B107" s="1" t="s">
        <v>2913</v>
      </c>
      <c r="C107" s="1" t="s">
        <v>2914</v>
      </c>
    </row>
    <row r="108" spans="1:3" x14ac:dyDescent="0.25">
      <c r="A108" s="1" t="s">
        <v>7802</v>
      </c>
      <c r="B108" s="1" t="s">
        <v>2915</v>
      </c>
      <c r="C108" s="1" t="s">
        <v>2916</v>
      </c>
    </row>
    <row r="109" spans="1:3" x14ac:dyDescent="0.25">
      <c r="A109" s="1" t="s">
        <v>7803</v>
      </c>
      <c r="B109" s="1" t="s">
        <v>2917</v>
      </c>
      <c r="C109" s="1" t="s">
        <v>2918</v>
      </c>
    </row>
    <row r="110" spans="1:3" x14ac:dyDescent="0.25">
      <c r="A110" s="1" t="s">
        <v>7804</v>
      </c>
      <c r="B110" s="1" t="s">
        <v>2919</v>
      </c>
      <c r="C110" s="1" t="s">
        <v>2909</v>
      </c>
    </row>
    <row r="111" spans="1:3" x14ac:dyDescent="0.25">
      <c r="A111" s="1" t="s">
        <v>7805</v>
      </c>
      <c r="B111" s="1" t="s">
        <v>2920</v>
      </c>
      <c r="C111" s="1" t="s">
        <v>2921</v>
      </c>
    </row>
    <row r="112" spans="1:3" x14ac:dyDescent="0.25">
      <c r="A112" s="1" t="s">
        <v>7806</v>
      </c>
      <c r="B112" s="1" t="s">
        <v>2922</v>
      </c>
      <c r="C112" s="1" t="s">
        <v>2923</v>
      </c>
    </row>
    <row r="113" spans="1:3" x14ac:dyDescent="0.25">
      <c r="A113" s="1" t="s">
        <v>7807</v>
      </c>
      <c r="B113" s="1" t="s">
        <v>2922</v>
      </c>
      <c r="C113" s="1" t="s">
        <v>2923</v>
      </c>
    </row>
    <row r="114" spans="1:3" x14ac:dyDescent="0.25">
      <c r="A114" s="1" t="s">
        <v>7808</v>
      </c>
      <c r="B114" s="1" t="s">
        <v>2924</v>
      </c>
      <c r="C114" s="1" t="s">
        <v>2832</v>
      </c>
    </row>
    <row r="115" spans="1:3" x14ac:dyDescent="0.25">
      <c r="A115" s="1" t="s">
        <v>7809</v>
      </c>
      <c r="B115" s="1" t="s">
        <v>2924</v>
      </c>
      <c r="C115" s="1" t="s">
        <v>2832</v>
      </c>
    </row>
    <row r="116" spans="1:3" x14ac:dyDescent="0.25">
      <c r="A116" s="1" t="s">
        <v>7810</v>
      </c>
      <c r="B116" s="1" t="s">
        <v>2925</v>
      </c>
      <c r="C116" s="1" t="s">
        <v>2926</v>
      </c>
    </row>
    <row r="117" spans="1:3" x14ac:dyDescent="0.25">
      <c r="A117" s="1" t="s">
        <v>7811</v>
      </c>
      <c r="B117" s="1" t="s">
        <v>2927</v>
      </c>
      <c r="C117" s="1" t="s">
        <v>2928</v>
      </c>
    </row>
    <row r="118" spans="1:3" x14ac:dyDescent="0.25">
      <c r="A118" s="1" t="s">
        <v>7812</v>
      </c>
      <c r="B118" s="1" t="s">
        <v>2927</v>
      </c>
      <c r="C118" s="1" t="s">
        <v>2928</v>
      </c>
    </row>
    <row r="119" spans="1:3" x14ac:dyDescent="0.25">
      <c r="A119" s="1" t="s">
        <v>7813</v>
      </c>
      <c r="B119" s="1" t="s">
        <v>2929</v>
      </c>
      <c r="C119" s="1" t="s">
        <v>2848</v>
      </c>
    </row>
    <row r="120" spans="1:3" x14ac:dyDescent="0.25">
      <c r="A120" s="1" t="s">
        <v>7814</v>
      </c>
      <c r="B120" s="1" t="s">
        <v>2930</v>
      </c>
      <c r="C120" s="1" t="s">
        <v>2931</v>
      </c>
    </row>
    <row r="121" spans="1:3" x14ac:dyDescent="0.25">
      <c r="A121" s="1" t="s">
        <v>7815</v>
      </c>
      <c r="B121" s="1" t="s">
        <v>2932</v>
      </c>
      <c r="C121" s="1" t="s">
        <v>2933</v>
      </c>
    </row>
    <row r="122" spans="1:3" x14ac:dyDescent="0.25">
      <c r="A122" s="1" t="s">
        <v>7816</v>
      </c>
      <c r="B122" s="1" t="s">
        <v>2934</v>
      </c>
      <c r="C122" s="1" t="s">
        <v>2909</v>
      </c>
    </row>
    <row r="123" spans="1:3" x14ac:dyDescent="0.25">
      <c r="A123" s="1" t="s">
        <v>7817</v>
      </c>
      <c r="B123" s="1" t="s">
        <v>2935</v>
      </c>
      <c r="C123" s="1" t="s">
        <v>2936</v>
      </c>
    </row>
    <row r="124" spans="1:3" x14ac:dyDescent="0.25">
      <c r="A124" s="1" t="s">
        <v>7818</v>
      </c>
      <c r="B124" s="1" t="s">
        <v>2937</v>
      </c>
      <c r="C124" s="1" t="s">
        <v>2938</v>
      </c>
    </row>
    <row r="125" spans="1:3" x14ac:dyDescent="0.25">
      <c r="A125" s="1" t="s">
        <v>7819</v>
      </c>
      <c r="B125" s="1" t="s">
        <v>2939</v>
      </c>
      <c r="C125" s="1" t="s">
        <v>2940</v>
      </c>
    </row>
    <row r="126" spans="1:3" x14ac:dyDescent="0.25">
      <c r="A126" s="1" t="s">
        <v>7820</v>
      </c>
      <c r="B126" s="1" t="s">
        <v>2939</v>
      </c>
      <c r="C126" s="1" t="s">
        <v>2940</v>
      </c>
    </row>
    <row r="127" spans="1:3" x14ac:dyDescent="0.25">
      <c r="A127" s="1" t="s">
        <v>7821</v>
      </c>
      <c r="B127" s="1" t="s">
        <v>2941</v>
      </c>
      <c r="C127" s="1" t="s">
        <v>2942</v>
      </c>
    </row>
    <row r="128" spans="1:3" x14ac:dyDescent="0.25">
      <c r="A128" s="1" t="s">
        <v>7822</v>
      </c>
      <c r="B128" s="1" t="s">
        <v>2943</v>
      </c>
      <c r="C128" s="1" t="s">
        <v>2944</v>
      </c>
    </row>
    <row r="129" spans="1:3" x14ac:dyDescent="0.25">
      <c r="A129" s="1" t="s">
        <v>7823</v>
      </c>
      <c r="B129" s="1" t="s">
        <v>2945</v>
      </c>
      <c r="C129" s="1" t="s">
        <v>2946</v>
      </c>
    </row>
    <row r="130" spans="1:3" x14ac:dyDescent="0.25">
      <c r="A130" s="1" t="s">
        <v>7824</v>
      </c>
      <c r="B130" s="1" t="s">
        <v>2947</v>
      </c>
      <c r="C130" s="1" t="s">
        <v>2948</v>
      </c>
    </row>
    <row r="131" spans="1:3" x14ac:dyDescent="0.25">
      <c r="A131" s="1" t="s">
        <v>7825</v>
      </c>
      <c r="B131" s="1" t="s">
        <v>2949</v>
      </c>
      <c r="C131" s="1" t="s">
        <v>2949</v>
      </c>
    </row>
    <row r="132" spans="1:3" x14ac:dyDescent="0.25">
      <c r="A132" s="1" t="s">
        <v>7826</v>
      </c>
      <c r="B132" s="1" t="s">
        <v>2949</v>
      </c>
      <c r="C132" s="1" t="s">
        <v>2949</v>
      </c>
    </row>
    <row r="133" spans="1:3" x14ac:dyDescent="0.25">
      <c r="A133" s="1" t="s">
        <v>7827</v>
      </c>
      <c r="B133" s="1" t="s">
        <v>2950</v>
      </c>
      <c r="C133" s="1" t="s">
        <v>2951</v>
      </c>
    </row>
    <row r="134" spans="1:3" x14ac:dyDescent="0.25">
      <c r="A134" s="1" t="s">
        <v>7828</v>
      </c>
      <c r="B134" s="1" t="s">
        <v>2950</v>
      </c>
      <c r="C134" s="1" t="s">
        <v>2951</v>
      </c>
    </row>
    <row r="135" spans="1:3" x14ac:dyDescent="0.25">
      <c r="A135" s="1" t="s">
        <v>7829</v>
      </c>
      <c r="B135" s="1" t="s">
        <v>2952</v>
      </c>
      <c r="C135" s="1" t="s">
        <v>2953</v>
      </c>
    </row>
    <row r="136" spans="1:3" x14ac:dyDescent="0.25">
      <c r="A136" s="1" t="s">
        <v>7830</v>
      </c>
      <c r="B136" s="1" t="s">
        <v>2954</v>
      </c>
      <c r="C136" s="1" t="s">
        <v>2946</v>
      </c>
    </row>
    <row r="137" spans="1:3" x14ac:dyDescent="0.25">
      <c r="A137" s="1" t="s">
        <v>7831</v>
      </c>
      <c r="B137" s="1" t="s">
        <v>2955</v>
      </c>
      <c r="C137" s="1" t="s">
        <v>2956</v>
      </c>
    </row>
    <row r="138" spans="1:3" x14ac:dyDescent="0.25">
      <c r="A138" s="1" t="s">
        <v>7832</v>
      </c>
      <c r="B138" s="1" t="s">
        <v>2957</v>
      </c>
      <c r="C138" s="1" t="s">
        <v>2958</v>
      </c>
    </row>
    <row r="139" spans="1:3" x14ac:dyDescent="0.25">
      <c r="A139" s="1" t="s">
        <v>7833</v>
      </c>
      <c r="B139" s="1" t="s">
        <v>2957</v>
      </c>
      <c r="C139" s="1" t="s">
        <v>2958</v>
      </c>
    </row>
    <row r="140" spans="1:3" x14ac:dyDescent="0.25">
      <c r="A140" s="1" t="s">
        <v>7834</v>
      </c>
      <c r="B140" s="1" t="s">
        <v>2959</v>
      </c>
      <c r="C140" s="1" t="s">
        <v>2960</v>
      </c>
    </row>
    <row r="141" spans="1:3" x14ac:dyDescent="0.25">
      <c r="A141" s="1" t="s">
        <v>7835</v>
      </c>
      <c r="B141" s="1" t="s">
        <v>2959</v>
      </c>
      <c r="C141" s="1" t="s">
        <v>2960</v>
      </c>
    </row>
    <row r="142" spans="1:3" x14ac:dyDescent="0.25">
      <c r="A142" s="1" t="s">
        <v>7836</v>
      </c>
      <c r="B142" s="1" t="s">
        <v>2961</v>
      </c>
      <c r="C142" s="1" t="s">
        <v>2962</v>
      </c>
    </row>
    <row r="143" spans="1:3" x14ac:dyDescent="0.25">
      <c r="A143" s="1" t="s">
        <v>7837</v>
      </c>
      <c r="B143" s="1" t="s">
        <v>2963</v>
      </c>
      <c r="C143" s="1" t="s">
        <v>2964</v>
      </c>
    </row>
    <row r="144" spans="1:3" x14ac:dyDescent="0.25">
      <c r="A144" s="1" t="s">
        <v>7838</v>
      </c>
      <c r="B144" s="1" t="s">
        <v>2963</v>
      </c>
      <c r="C144" s="1" t="s">
        <v>2964</v>
      </c>
    </row>
    <row r="145" spans="1:3" x14ac:dyDescent="0.25">
      <c r="A145" s="1" t="s">
        <v>7839</v>
      </c>
      <c r="B145" s="1" t="s">
        <v>2965</v>
      </c>
      <c r="C145" s="1" t="s">
        <v>2832</v>
      </c>
    </row>
    <row r="146" spans="1:3" x14ac:dyDescent="0.25">
      <c r="A146" s="1" t="s">
        <v>7840</v>
      </c>
      <c r="B146" s="1" t="s">
        <v>2965</v>
      </c>
      <c r="C146" s="1" t="s">
        <v>2832</v>
      </c>
    </row>
    <row r="147" spans="1:3" x14ac:dyDescent="0.25">
      <c r="A147" s="1" t="s">
        <v>7841</v>
      </c>
      <c r="B147" s="1" t="s">
        <v>2966</v>
      </c>
      <c r="C147" s="1" t="s">
        <v>2967</v>
      </c>
    </row>
    <row r="148" spans="1:3" x14ac:dyDescent="0.25">
      <c r="A148" s="1" t="s">
        <v>7842</v>
      </c>
      <c r="B148" s="1" t="s">
        <v>2968</v>
      </c>
      <c r="C148" s="1" t="s">
        <v>2967</v>
      </c>
    </row>
    <row r="149" spans="1:3" x14ac:dyDescent="0.25">
      <c r="A149" s="1" t="s">
        <v>7843</v>
      </c>
      <c r="B149" s="1" t="s">
        <v>2969</v>
      </c>
      <c r="C149" s="1" t="s">
        <v>2970</v>
      </c>
    </row>
    <row r="150" spans="1:3" x14ac:dyDescent="0.25">
      <c r="A150" s="1" t="s">
        <v>7844</v>
      </c>
      <c r="B150" s="1" t="s">
        <v>2971</v>
      </c>
      <c r="C150" s="1" t="s">
        <v>2972</v>
      </c>
    </row>
    <row r="151" spans="1:3" x14ac:dyDescent="0.25">
      <c r="A151" s="1" t="s">
        <v>7845</v>
      </c>
      <c r="B151" s="1" t="s">
        <v>2973</v>
      </c>
      <c r="C151" s="1" t="s">
        <v>2974</v>
      </c>
    </row>
    <row r="152" spans="1:3" x14ac:dyDescent="0.25">
      <c r="A152" s="1" t="s">
        <v>7846</v>
      </c>
      <c r="B152" s="1" t="s">
        <v>2975</v>
      </c>
      <c r="C152" s="1" t="s">
        <v>2976</v>
      </c>
    </row>
    <row r="153" spans="1:3" x14ac:dyDescent="0.25">
      <c r="A153" s="1" t="s">
        <v>7847</v>
      </c>
      <c r="B153" s="1" t="s">
        <v>2977</v>
      </c>
      <c r="C153" s="1" t="s">
        <v>2848</v>
      </c>
    </row>
    <row r="154" spans="1:3" x14ac:dyDescent="0.25">
      <c r="A154" s="1" t="s">
        <v>7848</v>
      </c>
      <c r="B154" s="1" t="s">
        <v>2977</v>
      </c>
      <c r="C154" s="1" t="s">
        <v>2848</v>
      </c>
    </row>
    <row r="155" spans="1:3" x14ac:dyDescent="0.25">
      <c r="A155" s="1" t="s">
        <v>7849</v>
      </c>
      <c r="B155" s="1" t="s">
        <v>2978</v>
      </c>
      <c r="C155" s="1" t="s">
        <v>2979</v>
      </c>
    </row>
    <row r="156" spans="1:3" x14ac:dyDescent="0.25">
      <c r="A156" s="1" t="s">
        <v>7850</v>
      </c>
      <c r="B156" s="1" t="s">
        <v>2978</v>
      </c>
      <c r="C156" s="1" t="s">
        <v>2979</v>
      </c>
    </row>
    <row r="157" spans="1:3" x14ac:dyDescent="0.25">
      <c r="A157" s="1" t="s">
        <v>7851</v>
      </c>
      <c r="B157" s="1" t="s">
        <v>2980</v>
      </c>
      <c r="C157" s="1" t="s">
        <v>2981</v>
      </c>
    </row>
    <row r="158" spans="1:3" x14ac:dyDescent="0.25">
      <c r="A158" s="1" t="s">
        <v>7852</v>
      </c>
      <c r="B158" s="1" t="s">
        <v>2980</v>
      </c>
      <c r="C158" s="1" t="s">
        <v>2981</v>
      </c>
    </row>
    <row r="159" spans="1:3" x14ac:dyDescent="0.25">
      <c r="A159" s="1" t="s">
        <v>7853</v>
      </c>
      <c r="B159" s="1" t="s">
        <v>2982</v>
      </c>
      <c r="C159" s="1" t="s">
        <v>2983</v>
      </c>
    </row>
    <row r="160" spans="1:3" x14ac:dyDescent="0.25">
      <c r="A160" s="1" t="s">
        <v>7854</v>
      </c>
      <c r="B160" s="1" t="s">
        <v>2984</v>
      </c>
      <c r="C160" s="1" t="s">
        <v>2832</v>
      </c>
    </row>
    <row r="161" spans="1:3" x14ac:dyDescent="0.25">
      <c r="A161" s="1" t="s">
        <v>7855</v>
      </c>
      <c r="B161" s="1" t="s">
        <v>2984</v>
      </c>
      <c r="C161" s="1" t="s">
        <v>2832</v>
      </c>
    </row>
    <row r="162" spans="1:3" x14ac:dyDescent="0.25">
      <c r="A162" s="1" t="s">
        <v>7856</v>
      </c>
      <c r="B162" s="1" t="s">
        <v>2985</v>
      </c>
      <c r="C162" s="1" t="s">
        <v>2986</v>
      </c>
    </row>
    <row r="163" spans="1:3" x14ac:dyDescent="0.25">
      <c r="A163" s="1" t="s">
        <v>7857</v>
      </c>
      <c r="B163" s="1" t="s">
        <v>2987</v>
      </c>
      <c r="C163" s="1" t="s">
        <v>2988</v>
      </c>
    </row>
    <row r="164" spans="1:3" x14ac:dyDescent="0.25">
      <c r="A164" s="1" t="s">
        <v>7858</v>
      </c>
      <c r="B164" s="1" t="s">
        <v>2989</v>
      </c>
      <c r="C164" s="1" t="s">
        <v>2990</v>
      </c>
    </row>
    <row r="165" spans="1:3" x14ac:dyDescent="0.25">
      <c r="A165" s="1" t="s">
        <v>7859</v>
      </c>
      <c r="B165" s="1" t="s">
        <v>2991</v>
      </c>
      <c r="C165" s="1" t="s">
        <v>2992</v>
      </c>
    </row>
    <row r="166" spans="1:3" x14ac:dyDescent="0.25">
      <c r="A166" s="1" t="s">
        <v>7860</v>
      </c>
      <c r="B166" s="1" t="s">
        <v>2993</v>
      </c>
      <c r="C166" s="1" t="s">
        <v>2994</v>
      </c>
    </row>
    <row r="167" spans="1:3" x14ac:dyDescent="0.25">
      <c r="A167" s="1" t="s">
        <v>7861</v>
      </c>
      <c r="B167" s="1" t="s">
        <v>2995</v>
      </c>
      <c r="C167" s="1" t="s">
        <v>2996</v>
      </c>
    </row>
    <row r="168" spans="1:3" x14ac:dyDescent="0.25">
      <c r="A168" s="1" t="s">
        <v>7862</v>
      </c>
      <c r="B168" s="1" t="s">
        <v>2995</v>
      </c>
      <c r="C168" s="1" t="s">
        <v>2996</v>
      </c>
    </row>
    <row r="169" spans="1:3" x14ac:dyDescent="0.25">
      <c r="A169" s="1" t="s">
        <v>7863</v>
      </c>
      <c r="B169" s="1" t="s">
        <v>2997</v>
      </c>
      <c r="C169" s="1" t="s">
        <v>2998</v>
      </c>
    </row>
    <row r="170" spans="1:3" x14ac:dyDescent="0.25">
      <c r="A170" s="1" t="s">
        <v>7864</v>
      </c>
      <c r="B170" s="1" t="s">
        <v>2997</v>
      </c>
      <c r="C170" s="1" t="s">
        <v>2998</v>
      </c>
    </row>
    <row r="171" spans="1:3" x14ac:dyDescent="0.25">
      <c r="A171" s="1" t="s">
        <v>7865</v>
      </c>
      <c r="B171" s="1" t="s">
        <v>2999</v>
      </c>
      <c r="C171" s="1" t="s">
        <v>3000</v>
      </c>
    </row>
    <row r="172" spans="1:3" x14ac:dyDescent="0.25">
      <c r="A172" s="1" t="s">
        <v>7866</v>
      </c>
      <c r="B172" s="1" t="s">
        <v>2999</v>
      </c>
      <c r="C172" s="1" t="s">
        <v>3000</v>
      </c>
    </row>
    <row r="173" spans="1:3" x14ac:dyDescent="0.25">
      <c r="A173" s="1" t="s">
        <v>7867</v>
      </c>
      <c r="B173" s="1" t="s">
        <v>3001</v>
      </c>
      <c r="C173" s="1" t="s">
        <v>3002</v>
      </c>
    </row>
    <row r="174" spans="1:3" x14ac:dyDescent="0.25">
      <c r="A174" s="1" t="s">
        <v>7868</v>
      </c>
      <c r="B174" s="1" t="s">
        <v>3003</v>
      </c>
      <c r="C174" s="1" t="s">
        <v>3004</v>
      </c>
    </row>
    <row r="175" spans="1:3" x14ac:dyDescent="0.25">
      <c r="A175" s="1" t="s">
        <v>7869</v>
      </c>
      <c r="B175" s="1" t="s">
        <v>3005</v>
      </c>
      <c r="C175" s="1" t="s">
        <v>3006</v>
      </c>
    </row>
    <row r="176" spans="1:3" x14ac:dyDescent="0.25">
      <c r="A176" s="1" t="s">
        <v>7870</v>
      </c>
      <c r="B176" s="1" t="s">
        <v>3007</v>
      </c>
      <c r="C176" s="1" t="s">
        <v>3008</v>
      </c>
    </row>
    <row r="177" spans="1:3" x14ac:dyDescent="0.25">
      <c r="A177" s="1" t="s">
        <v>7871</v>
      </c>
      <c r="B177" s="1" t="s">
        <v>3009</v>
      </c>
      <c r="C177" s="1" t="s">
        <v>3010</v>
      </c>
    </row>
    <row r="178" spans="1:3" x14ac:dyDescent="0.25">
      <c r="A178" s="1" t="s">
        <v>7872</v>
      </c>
      <c r="B178" s="1" t="s">
        <v>3011</v>
      </c>
      <c r="C178" s="1" t="s">
        <v>2832</v>
      </c>
    </row>
    <row r="179" spans="1:3" x14ac:dyDescent="0.25">
      <c r="A179" s="1" t="s">
        <v>7873</v>
      </c>
      <c r="B179" s="1" t="s">
        <v>3012</v>
      </c>
      <c r="C179" s="1" t="s">
        <v>3013</v>
      </c>
    </row>
    <row r="180" spans="1:3" x14ac:dyDescent="0.25">
      <c r="A180" s="1" t="s">
        <v>7874</v>
      </c>
      <c r="B180" s="1" t="s">
        <v>3014</v>
      </c>
      <c r="C180" s="1" t="s">
        <v>3015</v>
      </c>
    </row>
    <row r="181" spans="1:3" x14ac:dyDescent="0.25">
      <c r="A181" s="1" t="s">
        <v>7875</v>
      </c>
      <c r="B181" s="1" t="s">
        <v>3016</v>
      </c>
      <c r="C181" s="1" t="s">
        <v>2944</v>
      </c>
    </row>
    <row r="182" spans="1:3" x14ac:dyDescent="0.25">
      <c r="A182" s="1" t="s">
        <v>7876</v>
      </c>
      <c r="B182" s="1" t="s">
        <v>3017</v>
      </c>
      <c r="C182" s="1" t="s">
        <v>3018</v>
      </c>
    </row>
    <row r="183" spans="1:3" x14ac:dyDescent="0.25">
      <c r="A183" s="1" t="s">
        <v>7877</v>
      </c>
      <c r="B183" s="1" t="s">
        <v>3019</v>
      </c>
      <c r="C183" s="1" t="s">
        <v>3020</v>
      </c>
    </row>
    <row r="184" spans="1:3" x14ac:dyDescent="0.25">
      <c r="A184" s="1" t="s">
        <v>7878</v>
      </c>
      <c r="B184" s="1" t="s">
        <v>3021</v>
      </c>
      <c r="C184" s="1" t="s">
        <v>3022</v>
      </c>
    </row>
    <row r="185" spans="1:3" x14ac:dyDescent="0.25">
      <c r="A185" s="1" t="s">
        <v>7879</v>
      </c>
      <c r="B185" s="1" t="s">
        <v>3023</v>
      </c>
      <c r="C185" s="1" t="s">
        <v>3024</v>
      </c>
    </row>
    <row r="186" spans="1:3" x14ac:dyDescent="0.25">
      <c r="A186" s="1" t="s">
        <v>7880</v>
      </c>
      <c r="B186" s="1" t="s">
        <v>3025</v>
      </c>
      <c r="C186" s="1" t="s">
        <v>3026</v>
      </c>
    </row>
    <row r="187" spans="1:3" x14ac:dyDescent="0.25">
      <c r="A187" s="1" t="s">
        <v>7881</v>
      </c>
      <c r="B187" s="1" t="s">
        <v>3027</v>
      </c>
      <c r="C187" s="1" t="s">
        <v>3028</v>
      </c>
    </row>
    <row r="188" spans="1:3" x14ac:dyDescent="0.25">
      <c r="A188" s="1" t="s">
        <v>7882</v>
      </c>
      <c r="B188" s="1" t="s">
        <v>3027</v>
      </c>
      <c r="C188" s="1" t="s">
        <v>3028</v>
      </c>
    </row>
    <row r="189" spans="1:3" x14ac:dyDescent="0.25">
      <c r="A189" s="1" t="s">
        <v>7883</v>
      </c>
      <c r="B189" s="1" t="s">
        <v>3029</v>
      </c>
      <c r="C189" s="1" t="s">
        <v>3030</v>
      </c>
    </row>
    <row r="190" spans="1:3" x14ac:dyDescent="0.25">
      <c r="A190" s="1" t="s">
        <v>7884</v>
      </c>
      <c r="B190" s="1" t="s">
        <v>3031</v>
      </c>
      <c r="C190" s="1" t="s">
        <v>3032</v>
      </c>
    </row>
    <row r="191" spans="1:3" x14ac:dyDescent="0.25">
      <c r="A191" s="1" t="s">
        <v>7885</v>
      </c>
      <c r="B191" s="1" t="s">
        <v>3033</v>
      </c>
      <c r="C191" s="1" t="s">
        <v>2960</v>
      </c>
    </row>
    <row r="192" spans="1:3" x14ac:dyDescent="0.25">
      <c r="A192" s="1" t="s">
        <v>7886</v>
      </c>
      <c r="B192" s="1" t="s">
        <v>3033</v>
      </c>
      <c r="C192" s="1" t="s">
        <v>2960</v>
      </c>
    </row>
    <row r="193" spans="1:3" x14ac:dyDescent="0.25">
      <c r="A193" s="1" t="s">
        <v>7887</v>
      </c>
      <c r="B193" s="1" t="s">
        <v>3034</v>
      </c>
      <c r="C193" s="1" t="s">
        <v>3035</v>
      </c>
    </row>
    <row r="194" spans="1:3" x14ac:dyDescent="0.25">
      <c r="A194" s="1" t="s">
        <v>7888</v>
      </c>
      <c r="B194" s="1" t="s">
        <v>3034</v>
      </c>
      <c r="C194" s="1" t="s">
        <v>3035</v>
      </c>
    </row>
    <row r="195" spans="1:3" x14ac:dyDescent="0.25">
      <c r="A195" s="1" t="s">
        <v>7889</v>
      </c>
      <c r="B195" s="1" t="s">
        <v>3036</v>
      </c>
      <c r="C195" s="1" t="s">
        <v>3037</v>
      </c>
    </row>
    <row r="196" spans="1:3" x14ac:dyDescent="0.25">
      <c r="A196" s="1" t="s">
        <v>7890</v>
      </c>
      <c r="B196" s="1" t="s">
        <v>3038</v>
      </c>
      <c r="C196" s="1" t="s">
        <v>3039</v>
      </c>
    </row>
    <row r="197" spans="1:3" x14ac:dyDescent="0.25">
      <c r="A197" s="1" t="s">
        <v>7891</v>
      </c>
      <c r="B197" s="1" t="s">
        <v>3038</v>
      </c>
      <c r="C197" s="1" t="s">
        <v>3039</v>
      </c>
    </row>
    <row r="198" spans="1:3" x14ac:dyDescent="0.25">
      <c r="A198" s="1" t="s">
        <v>7892</v>
      </c>
      <c r="B198" s="1" t="s">
        <v>3040</v>
      </c>
      <c r="C198" s="1" t="s">
        <v>3041</v>
      </c>
    </row>
    <row r="199" spans="1:3" x14ac:dyDescent="0.25">
      <c r="A199" s="1" t="s">
        <v>7893</v>
      </c>
      <c r="B199" s="1" t="s">
        <v>3040</v>
      </c>
      <c r="C199" s="1" t="s">
        <v>3041</v>
      </c>
    </row>
    <row r="200" spans="1:3" x14ac:dyDescent="0.25">
      <c r="A200" s="1" t="s">
        <v>7894</v>
      </c>
      <c r="B200" s="1" t="s">
        <v>3042</v>
      </c>
      <c r="C200" s="1" t="s">
        <v>3043</v>
      </c>
    </row>
    <row r="201" spans="1:3" x14ac:dyDescent="0.25">
      <c r="A201" s="1" t="s">
        <v>7895</v>
      </c>
      <c r="B201" s="1" t="s">
        <v>3042</v>
      </c>
      <c r="C201" s="1" t="s">
        <v>3043</v>
      </c>
    </row>
    <row r="202" spans="1:3" x14ac:dyDescent="0.25">
      <c r="A202" s="1" t="s">
        <v>7896</v>
      </c>
      <c r="B202" s="1" t="s">
        <v>3044</v>
      </c>
      <c r="C202" s="1" t="s">
        <v>3045</v>
      </c>
    </row>
    <row r="203" spans="1:3" x14ac:dyDescent="0.25">
      <c r="A203" s="1" t="s">
        <v>7897</v>
      </c>
      <c r="B203" s="1" t="s">
        <v>3046</v>
      </c>
      <c r="C203" s="1" t="s">
        <v>3047</v>
      </c>
    </row>
    <row r="204" spans="1:3" x14ac:dyDescent="0.25">
      <c r="A204" s="1" t="s">
        <v>7898</v>
      </c>
      <c r="B204" s="1" t="s">
        <v>3048</v>
      </c>
      <c r="C204" s="1" t="s">
        <v>2953</v>
      </c>
    </row>
    <row r="205" spans="1:3" x14ac:dyDescent="0.25">
      <c r="A205" s="1" t="s">
        <v>7899</v>
      </c>
      <c r="B205" s="1" t="s">
        <v>3049</v>
      </c>
      <c r="C205" s="1" t="s">
        <v>2852</v>
      </c>
    </row>
    <row r="206" spans="1:3" x14ac:dyDescent="0.25">
      <c r="A206" s="1" t="s">
        <v>7900</v>
      </c>
      <c r="B206" s="1" t="s">
        <v>3050</v>
      </c>
      <c r="C206" s="1" t="s">
        <v>3051</v>
      </c>
    </row>
    <row r="207" spans="1:3" x14ac:dyDescent="0.25">
      <c r="A207" s="1" t="s">
        <v>7901</v>
      </c>
      <c r="B207" s="1" t="s">
        <v>3052</v>
      </c>
      <c r="C207" s="1" t="s">
        <v>2916</v>
      </c>
    </row>
    <row r="208" spans="1:3" x14ac:dyDescent="0.25">
      <c r="A208" s="1" t="s">
        <v>7902</v>
      </c>
      <c r="B208" s="1" t="s">
        <v>3052</v>
      </c>
      <c r="C208" s="1" t="s">
        <v>2916</v>
      </c>
    </row>
    <row r="209" spans="1:3" x14ac:dyDescent="0.25">
      <c r="A209" s="1" t="s">
        <v>7903</v>
      </c>
      <c r="B209" s="1" t="s">
        <v>3053</v>
      </c>
      <c r="C209" s="1" t="s">
        <v>3054</v>
      </c>
    </row>
    <row r="210" spans="1:3" x14ac:dyDescent="0.25">
      <c r="A210" s="1" t="s">
        <v>7904</v>
      </c>
      <c r="B210" s="1" t="s">
        <v>3053</v>
      </c>
      <c r="C210" s="1" t="s">
        <v>3054</v>
      </c>
    </row>
    <row r="211" spans="1:3" x14ac:dyDescent="0.25">
      <c r="A211" s="1" t="s">
        <v>7905</v>
      </c>
      <c r="B211" s="1" t="s">
        <v>3055</v>
      </c>
      <c r="C211" s="1" t="s">
        <v>3056</v>
      </c>
    </row>
    <row r="212" spans="1:3" x14ac:dyDescent="0.25">
      <c r="A212" s="1" t="s">
        <v>7906</v>
      </c>
      <c r="B212" s="1" t="s">
        <v>3055</v>
      </c>
      <c r="C212" s="1" t="s">
        <v>3056</v>
      </c>
    </row>
    <row r="213" spans="1:3" x14ac:dyDescent="0.25">
      <c r="A213" s="1" t="s">
        <v>7907</v>
      </c>
      <c r="B213" s="1" t="s">
        <v>3057</v>
      </c>
      <c r="C213" s="1" t="s">
        <v>2825</v>
      </c>
    </row>
    <row r="214" spans="1:3" x14ac:dyDescent="0.25">
      <c r="A214" s="1" t="s">
        <v>7908</v>
      </c>
      <c r="B214" s="1" t="s">
        <v>3058</v>
      </c>
      <c r="C214" s="1" t="s">
        <v>2832</v>
      </c>
    </row>
    <row r="215" spans="1:3" x14ac:dyDescent="0.25">
      <c r="A215" s="1" t="s">
        <v>7909</v>
      </c>
      <c r="B215" s="1" t="s">
        <v>5328</v>
      </c>
      <c r="C215" s="1" t="s">
        <v>5329</v>
      </c>
    </row>
    <row r="216" spans="1:3" x14ac:dyDescent="0.25">
      <c r="A216" s="1" t="s">
        <v>7910</v>
      </c>
      <c r="B216" s="1" t="s">
        <v>3059</v>
      </c>
      <c r="C216" s="1" t="s">
        <v>3060</v>
      </c>
    </row>
    <row r="217" spans="1:3" x14ac:dyDescent="0.25">
      <c r="A217" s="1" t="s">
        <v>7911</v>
      </c>
      <c r="B217" s="1" t="s">
        <v>3061</v>
      </c>
      <c r="C217" s="1" t="s">
        <v>2953</v>
      </c>
    </row>
    <row r="218" spans="1:3" x14ac:dyDescent="0.25">
      <c r="A218" s="1" t="s">
        <v>7912</v>
      </c>
      <c r="B218" s="1" t="s">
        <v>3062</v>
      </c>
      <c r="C218" s="1" t="s">
        <v>2944</v>
      </c>
    </row>
    <row r="219" spans="1:3" x14ac:dyDescent="0.25">
      <c r="A219" s="1" t="s">
        <v>7913</v>
      </c>
      <c r="B219" s="1" t="s">
        <v>3063</v>
      </c>
      <c r="C219" s="1" t="s">
        <v>3064</v>
      </c>
    </row>
    <row r="220" spans="1:3" x14ac:dyDescent="0.25">
      <c r="A220" s="1" t="s">
        <v>7914</v>
      </c>
      <c r="B220" s="1" t="s">
        <v>3065</v>
      </c>
      <c r="C220" s="1" t="s">
        <v>3066</v>
      </c>
    </row>
    <row r="221" spans="1:3" x14ac:dyDescent="0.25">
      <c r="A221" s="1" t="s">
        <v>7915</v>
      </c>
      <c r="B221" s="1" t="s">
        <v>3067</v>
      </c>
      <c r="C221" s="1" t="s">
        <v>2972</v>
      </c>
    </row>
    <row r="222" spans="1:3" x14ac:dyDescent="0.25">
      <c r="A222" s="1" t="s">
        <v>7916</v>
      </c>
      <c r="B222" s="1" t="s">
        <v>3068</v>
      </c>
      <c r="C222" s="1" t="s">
        <v>3069</v>
      </c>
    </row>
    <row r="223" spans="1:3" x14ac:dyDescent="0.25">
      <c r="A223" s="1" t="s">
        <v>7917</v>
      </c>
      <c r="B223" s="1" t="s">
        <v>3070</v>
      </c>
      <c r="C223" s="1" t="s">
        <v>3071</v>
      </c>
    </row>
    <row r="224" spans="1:3" x14ac:dyDescent="0.25">
      <c r="A224" s="1" t="s">
        <v>7918</v>
      </c>
      <c r="B224" s="1" t="s">
        <v>3070</v>
      </c>
      <c r="C224" s="1" t="s">
        <v>3071</v>
      </c>
    </row>
    <row r="225" spans="1:3" x14ac:dyDescent="0.25">
      <c r="A225" s="1" t="s">
        <v>7919</v>
      </c>
      <c r="B225" s="1" t="s">
        <v>3072</v>
      </c>
      <c r="C225" s="1" t="s">
        <v>3073</v>
      </c>
    </row>
    <row r="226" spans="1:3" x14ac:dyDescent="0.25">
      <c r="A226" s="1" t="s">
        <v>7920</v>
      </c>
      <c r="B226" s="1" t="s">
        <v>3072</v>
      </c>
      <c r="C226" s="1" t="s">
        <v>3073</v>
      </c>
    </row>
    <row r="227" spans="1:3" x14ac:dyDescent="0.25">
      <c r="A227" s="1" t="s">
        <v>7921</v>
      </c>
      <c r="B227" s="1" t="s">
        <v>3074</v>
      </c>
      <c r="C227" s="1" t="s">
        <v>3075</v>
      </c>
    </row>
    <row r="228" spans="1:3" x14ac:dyDescent="0.25">
      <c r="A228" s="1" t="s">
        <v>7922</v>
      </c>
      <c r="B228" s="1" t="s">
        <v>3076</v>
      </c>
      <c r="C228" s="1" t="s">
        <v>3077</v>
      </c>
    </row>
    <row r="229" spans="1:3" x14ac:dyDescent="0.25">
      <c r="A229" s="1" t="s">
        <v>7923</v>
      </c>
      <c r="B229" s="1" t="s">
        <v>3078</v>
      </c>
      <c r="C229" s="1" t="s">
        <v>3079</v>
      </c>
    </row>
    <row r="230" spans="1:3" x14ac:dyDescent="0.25">
      <c r="A230" s="1" t="s">
        <v>7924</v>
      </c>
      <c r="B230" s="1" t="s">
        <v>3078</v>
      </c>
      <c r="C230" s="1" t="s">
        <v>3079</v>
      </c>
    </row>
    <row r="231" spans="1:3" x14ac:dyDescent="0.25">
      <c r="A231" s="1" t="s">
        <v>7925</v>
      </c>
      <c r="B231" s="1" t="s">
        <v>3080</v>
      </c>
      <c r="C231" s="1" t="s">
        <v>3081</v>
      </c>
    </row>
    <row r="232" spans="1:3" x14ac:dyDescent="0.25">
      <c r="A232" s="1" t="s">
        <v>7926</v>
      </c>
      <c r="B232" s="1" t="s">
        <v>3080</v>
      </c>
      <c r="C232" s="1" t="s">
        <v>3081</v>
      </c>
    </row>
    <row r="233" spans="1:3" x14ac:dyDescent="0.25">
      <c r="A233" s="1" t="s">
        <v>7927</v>
      </c>
      <c r="B233" s="1" t="s">
        <v>3082</v>
      </c>
      <c r="C233" s="1" t="s">
        <v>3083</v>
      </c>
    </row>
    <row r="234" spans="1:3" x14ac:dyDescent="0.25">
      <c r="A234" s="1" t="s">
        <v>7928</v>
      </c>
      <c r="B234" s="1" t="s">
        <v>3084</v>
      </c>
      <c r="C234" s="1" t="s">
        <v>3085</v>
      </c>
    </row>
    <row r="235" spans="1:3" x14ac:dyDescent="0.25">
      <c r="A235" s="1" t="s">
        <v>7929</v>
      </c>
      <c r="B235" s="1" t="s">
        <v>3086</v>
      </c>
      <c r="C235" s="1" t="s">
        <v>3087</v>
      </c>
    </row>
    <row r="236" spans="1:3" x14ac:dyDescent="0.25">
      <c r="A236" s="1" t="s">
        <v>7930</v>
      </c>
      <c r="B236" s="1" t="s">
        <v>3088</v>
      </c>
      <c r="C236" s="1" t="s">
        <v>3089</v>
      </c>
    </row>
    <row r="237" spans="1:3" x14ac:dyDescent="0.25">
      <c r="A237" s="1" t="s">
        <v>7931</v>
      </c>
      <c r="B237" s="1" t="s">
        <v>3090</v>
      </c>
      <c r="C237" s="1" t="s">
        <v>3087</v>
      </c>
    </row>
    <row r="238" spans="1:3" x14ac:dyDescent="0.25">
      <c r="A238" s="1" t="s">
        <v>7932</v>
      </c>
      <c r="B238" s="1" t="s">
        <v>3091</v>
      </c>
      <c r="C238" s="1" t="s">
        <v>3092</v>
      </c>
    </row>
    <row r="239" spans="1:3" x14ac:dyDescent="0.25">
      <c r="A239" s="1" t="s">
        <v>7933</v>
      </c>
      <c r="B239" s="1" t="s">
        <v>3091</v>
      </c>
      <c r="C239" s="1" t="s">
        <v>3092</v>
      </c>
    </row>
    <row r="240" spans="1:3" x14ac:dyDescent="0.25">
      <c r="A240" s="1" t="s">
        <v>7934</v>
      </c>
      <c r="B240" s="1" t="s">
        <v>3093</v>
      </c>
      <c r="C240" s="1" t="s">
        <v>3039</v>
      </c>
    </row>
    <row r="241" spans="1:3" x14ac:dyDescent="0.25">
      <c r="A241" s="1" t="s">
        <v>7935</v>
      </c>
      <c r="B241" s="1" t="s">
        <v>3093</v>
      </c>
      <c r="C241" s="1" t="s">
        <v>3039</v>
      </c>
    </row>
    <row r="242" spans="1:3" x14ac:dyDescent="0.25">
      <c r="A242" s="1" t="s">
        <v>7936</v>
      </c>
      <c r="B242" s="1" t="s">
        <v>3094</v>
      </c>
      <c r="C242" s="1" t="s">
        <v>3095</v>
      </c>
    </row>
    <row r="243" spans="1:3" x14ac:dyDescent="0.25">
      <c r="A243" s="1" t="s">
        <v>7937</v>
      </c>
      <c r="B243" s="1" t="s">
        <v>3094</v>
      </c>
      <c r="C243" s="1" t="s">
        <v>3095</v>
      </c>
    </row>
    <row r="244" spans="1:3" x14ac:dyDescent="0.25">
      <c r="A244" s="1" t="s">
        <v>7938</v>
      </c>
      <c r="B244" s="1" t="s">
        <v>3096</v>
      </c>
      <c r="C244" s="1" t="s">
        <v>3097</v>
      </c>
    </row>
    <row r="245" spans="1:3" x14ac:dyDescent="0.25">
      <c r="A245" s="1" t="s">
        <v>7939</v>
      </c>
      <c r="B245" s="1" t="s">
        <v>3098</v>
      </c>
      <c r="C245" s="1" t="s">
        <v>2960</v>
      </c>
    </row>
    <row r="246" spans="1:3" x14ac:dyDescent="0.25">
      <c r="A246" s="1" t="s">
        <v>7940</v>
      </c>
      <c r="B246" s="1" t="s">
        <v>3098</v>
      </c>
      <c r="C246" s="1" t="s">
        <v>2960</v>
      </c>
    </row>
    <row r="247" spans="1:3" x14ac:dyDescent="0.25">
      <c r="A247" s="1" t="s">
        <v>7941</v>
      </c>
      <c r="B247" s="1" t="s">
        <v>3099</v>
      </c>
      <c r="C247" s="1" t="s">
        <v>3100</v>
      </c>
    </row>
    <row r="248" spans="1:3" x14ac:dyDescent="0.25">
      <c r="A248" s="1" t="s">
        <v>7942</v>
      </c>
      <c r="B248" s="1" t="s">
        <v>3099</v>
      </c>
      <c r="C248" s="1" t="s">
        <v>3100</v>
      </c>
    </row>
    <row r="249" spans="1:3" x14ac:dyDescent="0.25">
      <c r="A249" s="1" t="s">
        <v>7943</v>
      </c>
      <c r="B249" s="1" t="s">
        <v>3101</v>
      </c>
      <c r="C249" s="1" t="s">
        <v>3041</v>
      </c>
    </row>
    <row r="250" spans="1:3" x14ac:dyDescent="0.25">
      <c r="A250" s="1" t="s">
        <v>7944</v>
      </c>
      <c r="B250" s="1" t="s">
        <v>3102</v>
      </c>
      <c r="C250" s="1" t="s">
        <v>3103</v>
      </c>
    </row>
    <row r="251" spans="1:3" x14ac:dyDescent="0.25">
      <c r="A251" s="1" t="s">
        <v>7945</v>
      </c>
      <c r="B251" s="1" t="s">
        <v>3102</v>
      </c>
      <c r="C251" s="1" t="s">
        <v>3103</v>
      </c>
    </row>
    <row r="252" spans="1:3" x14ac:dyDescent="0.25">
      <c r="A252" s="1" t="s">
        <v>7946</v>
      </c>
      <c r="B252" s="1" t="s">
        <v>3104</v>
      </c>
      <c r="C252" s="1" t="s">
        <v>3105</v>
      </c>
    </row>
    <row r="253" spans="1:3" x14ac:dyDescent="0.25">
      <c r="A253" s="1" t="s">
        <v>7947</v>
      </c>
      <c r="B253" s="1" t="s">
        <v>3106</v>
      </c>
      <c r="C253" s="1" t="s">
        <v>2909</v>
      </c>
    </row>
    <row r="254" spans="1:3" x14ac:dyDescent="0.25">
      <c r="A254" s="1" t="s">
        <v>7948</v>
      </c>
      <c r="B254" s="1" t="s">
        <v>3107</v>
      </c>
      <c r="C254" s="1" t="s">
        <v>3108</v>
      </c>
    </row>
    <row r="255" spans="1:3" x14ac:dyDescent="0.25">
      <c r="A255" s="1" t="s">
        <v>7949</v>
      </c>
      <c r="B255" s="1" t="s">
        <v>3109</v>
      </c>
      <c r="C255" s="1" t="s">
        <v>3110</v>
      </c>
    </row>
    <row r="256" spans="1:3" x14ac:dyDescent="0.25">
      <c r="A256" s="1" t="s">
        <v>7950</v>
      </c>
      <c r="B256" s="1" t="s">
        <v>3111</v>
      </c>
      <c r="C256" s="1" t="s">
        <v>3111</v>
      </c>
    </row>
    <row r="257" spans="1:3" x14ac:dyDescent="0.25">
      <c r="A257" s="1" t="s">
        <v>7951</v>
      </c>
      <c r="B257" s="1" t="s">
        <v>3111</v>
      </c>
      <c r="C257" s="1" t="s">
        <v>3111</v>
      </c>
    </row>
    <row r="258" spans="1:3" x14ac:dyDescent="0.25">
      <c r="A258" s="1" t="s">
        <v>7952</v>
      </c>
      <c r="B258" s="1" t="s">
        <v>3112</v>
      </c>
      <c r="C258" s="1" t="s">
        <v>2788</v>
      </c>
    </row>
    <row r="259" spans="1:3" x14ac:dyDescent="0.25">
      <c r="A259" s="1" t="s">
        <v>7953</v>
      </c>
      <c r="B259" s="1" t="s">
        <v>3113</v>
      </c>
      <c r="C259" s="1" t="s">
        <v>3114</v>
      </c>
    </row>
    <row r="260" spans="1:3" x14ac:dyDescent="0.25">
      <c r="A260" s="1" t="s">
        <v>7954</v>
      </c>
      <c r="B260" s="1" t="s">
        <v>5330</v>
      </c>
      <c r="C260" s="1" t="s">
        <v>5331</v>
      </c>
    </row>
    <row r="261" spans="1:3" x14ac:dyDescent="0.25">
      <c r="A261" s="1" t="s">
        <v>7955</v>
      </c>
      <c r="B261" s="1" t="s">
        <v>5330</v>
      </c>
      <c r="C261" s="1" t="s">
        <v>5331</v>
      </c>
    </row>
    <row r="262" spans="1:3" x14ac:dyDescent="0.25">
      <c r="A262" s="1" t="s">
        <v>7956</v>
      </c>
      <c r="B262" s="1" t="s">
        <v>3115</v>
      </c>
      <c r="C262" s="1" t="s">
        <v>3116</v>
      </c>
    </row>
    <row r="263" spans="1:3" x14ac:dyDescent="0.25">
      <c r="A263" s="1" t="s">
        <v>7957</v>
      </c>
      <c r="B263" s="1" t="s">
        <v>3115</v>
      </c>
      <c r="C263" s="1" t="s">
        <v>3116</v>
      </c>
    </row>
    <row r="264" spans="1:3" x14ac:dyDescent="0.25">
      <c r="A264" s="1" t="s">
        <v>7958</v>
      </c>
      <c r="B264" s="1" t="s">
        <v>3117</v>
      </c>
      <c r="C264" s="1" t="s">
        <v>3118</v>
      </c>
    </row>
    <row r="265" spans="1:3" x14ac:dyDescent="0.25">
      <c r="A265" s="1" t="s">
        <v>7959</v>
      </c>
      <c r="B265" s="1" t="s">
        <v>3119</v>
      </c>
      <c r="C265" s="1" t="s">
        <v>3120</v>
      </c>
    </row>
    <row r="266" spans="1:3" x14ac:dyDescent="0.25">
      <c r="A266" s="1" t="s">
        <v>7960</v>
      </c>
      <c r="B266" s="1" t="s">
        <v>3119</v>
      </c>
      <c r="C266" s="1" t="s">
        <v>3120</v>
      </c>
    </row>
    <row r="267" spans="1:3" x14ac:dyDescent="0.25">
      <c r="A267" s="1" t="s">
        <v>7961</v>
      </c>
      <c r="B267" s="1" t="s">
        <v>3121</v>
      </c>
      <c r="C267" s="1" t="s">
        <v>3122</v>
      </c>
    </row>
    <row r="268" spans="1:3" x14ac:dyDescent="0.25">
      <c r="A268" s="1" t="s">
        <v>7962</v>
      </c>
      <c r="B268" s="1" t="s">
        <v>3123</v>
      </c>
      <c r="C268" s="1" t="s">
        <v>3123</v>
      </c>
    </row>
    <row r="269" spans="1:3" x14ac:dyDescent="0.25">
      <c r="A269" s="1" t="s">
        <v>7963</v>
      </c>
      <c r="B269" s="1" t="s">
        <v>3123</v>
      </c>
      <c r="C269" s="1" t="s">
        <v>3123</v>
      </c>
    </row>
    <row r="270" spans="1:3" x14ac:dyDescent="0.25">
      <c r="A270" s="1" t="s">
        <v>7964</v>
      </c>
      <c r="B270" s="1" t="s">
        <v>3124</v>
      </c>
      <c r="C270" s="1" t="s">
        <v>2960</v>
      </c>
    </row>
    <row r="271" spans="1:3" x14ac:dyDescent="0.25">
      <c r="A271" s="1" t="s">
        <v>7965</v>
      </c>
      <c r="B271" s="1" t="s">
        <v>3125</v>
      </c>
      <c r="C271" s="1" t="s">
        <v>2960</v>
      </c>
    </row>
    <row r="272" spans="1:3" x14ac:dyDescent="0.25">
      <c r="A272" s="1" t="s">
        <v>7966</v>
      </c>
      <c r="B272" s="1" t="s">
        <v>3126</v>
      </c>
      <c r="C272" s="1" t="s">
        <v>3010</v>
      </c>
    </row>
    <row r="273" spans="1:3" x14ac:dyDescent="0.25">
      <c r="A273" s="1" t="s">
        <v>7967</v>
      </c>
      <c r="B273" s="1" t="s">
        <v>3127</v>
      </c>
      <c r="C273" s="1" t="s">
        <v>2960</v>
      </c>
    </row>
    <row r="274" spans="1:3" x14ac:dyDescent="0.25">
      <c r="A274" s="1" t="s">
        <v>7968</v>
      </c>
      <c r="B274" s="1" t="s">
        <v>3128</v>
      </c>
      <c r="C274" s="1" t="s">
        <v>3129</v>
      </c>
    </row>
    <row r="275" spans="1:3" x14ac:dyDescent="0.25">
      <c r="A275" s="1" t="s">
        <v>7969</v>
      </c>
      <c r="B275" s="1" t="s">
        <v>3128</v>
      </c>
      <c r="C275" s="1" t="s">
        <v>3129</v>
      </c>
    </row>
    <row r="276" spans="1:3" x14ac:dyDescent="0.25">
      <c r="A276" s="1" t="s">
        <v>7970</v>
      </c>
      <c r="B276" s="1" t="s">
        <v>3130</v>
      </c>
      <c r="C276" s="1" t="s">
        <v>3131</v>
      </c>
    </row>
    <row r="277" spans="1:3" x14ac:dyDescent="0.25">
      <c r="A277" s="1" t="s">
        <v>7971</v>
      </c>
      <c r="B277" s="1" t="s">
        <v>3132</v>
      </c>
      <c r="C277" s="1" t="s">
        <v>3133</v>
      </c>
    </row>
    <row r="278" spans="1:3" x14ac:dyDescent="0.25">
      <c r="A278" s="1" t="s">
        <v>7972</v>
      </c>
      <c r="B278" s="1" t="s">
        <v>3132</v>
      </c>
      <c r="C278" s="1" t="s">
        <v>3133</v>
      </c>
    </row>
    <row r="279" spans="1:3" x14ac:dyDescent="0.25">
      <c r="A279" s="1" t="s">
        <v>7973</v>
      </c>
      <c r="B279" s="1" t="s">
        <v>3134</v>
      </c>
      <c r="C279" s="1" t="s">
        <v>3135</v>
      </c>
    </row>
    <row r="280" spans="1:3" x14ac:dyDescent="0.25">
      <c r="A280" s="1" t="s">
        <v>7974</v>
      </c>
      <c r="B280" s="1" t="s">
        <v>3136</v>
      </c>
      <c r="C280" s="1" t="s">
        <v>3054</v>
      </c>
    </row>
    <row r="281" spans="1:3" x14ac:dyDescent="0.25">
      <c r="A281" s="1" t="s">
        <v>7975</v>
      </c>
      <c r="B281" s="1" t="s">
        <v>3136</v>
      </c>
      <c r="C281" s="1" t="s">
        <v>3054</v>
      </c>
    </row>
    <row r="282" spans="1:3" x14ac:dyDescent="0.25">
      <c r="A282" s="1" t="s">
        <v>7976</v>
      </c>
      <c r="B282" s="1" t="s">
        <v>3137</v>
      </c>
      <c r="C282" s="1" t="s">
        <v>3138</v>
      </c>
    </row>
    <row r="283" spans="1:3" x14ac:dyDescent="0.25">
      <c r="A283" s="1" t="s">
        <v>7977</v>
      </c>
      <c r="B283" s="1" t="s">
        <v>3139</v>
      </c>
      <c r="C283" s="1" t="s">
        <v>3043</v>
      </c>
    </row>
    <row r="284" spans="1:3" x14ac:dyDescent="0.25">
      <c r="A284" s="1" t="s">
        <v>7978</v>
      </c>
      <c r="B284" s="1" t="s">
        <v>3139</v>
      </c>
      <c r="C284" s="1" t="s">
        <v>3043</v>
      </c>
    </row>
    <row r="285" spans="1:3" x14ac:dyDescent="0.25">
      <c r="A285" s="1" t="s">
        <v>7979</v>
      </c>
      <c r="B285" s="1" t="s">
        <v>3140</v>
      </c>
      <c r="C285" s="1" t="s">
        <v>3141</v>
      </c>
    </row>
    <row r="286" spans="1:3" x14ac:dyDescent="0.25">
      <c r="A286" s="1" t="s">
        <v>7980</v>
      </c>
      <c r="B286" s="1" t="s">
        <v>3142</v>
      </c>
      <c r="C286" s="1" t="s">
        <v>3143</v>
      </c>
    </row>
    <row r="287" spans="1:3" x14ac:dyDescent="0.25">
      <c r="A287" s="1" t="s">
        <v>7981</v>
      </c>
      <c r="B287" s="1" t="s">
        <v>3144</v>
      </c>
      <c r="C287" s="1" t="s">
        <v>3145</v>
      </c>
    </row>
    <row r="288" spans="1:3" x14ac:dyDescent="0.25">
      <c r="A288" s="1" t="s">
        <v>7982</v>
      </c>
      <c r="B288" s="1" t="s">
        <v>3146</v>
      </c>
      <c r="C288" s="1" t="s">
        <v>3147</v>
      </c>
    </row>
    <row r="289" spans="1:3" x14ac:dyDescent="0.25">
      <c r="A289" s="1" t="s">
        <v>7983</v>
      </c>
      <c r="B289" s="1" t="s">
        <v>3148</v>
      </c>
      <c r="C289" s="1" t="s">
        <v>3149</v>
      </c>
    </row>
    <row r="290" spans="1:3" x14ac:dyDescent="0.25">
      <c r="A290" s="1" t="s">
        <v>7984</v>
      </c>
      <c r="B290" s="1" t="s">
        <v>3150</v>
      </c>
      <c r="C290" s="1" t="s">
        <v>3151</v>
      </c>
    </row>
    <row r="291" spans="1:3" x14ac:dyDescent="0.25">
      <c r="A291" s="1" t="s">
        <v>7985</v>
      </c>
      <c r="B291" s="1" t="s">
        <v>3152</v>
      </c>
      <c r="C291" s="1" t="s">
        <v>3153</v>
      </c>
    </row>
    <row r="292" spans="1:3" x14ac:dyDescent="0.25">
      <c r="A292" s="1" t="s">
        <v>7986</v>
      </c>
      <c r="B292" s="1" t="s">
        <v>3154</v>
      </c>
      <c r="C292" s="1" t="s">
        <v>3155</v>
      </c>
    </row>
    <row r="293" spans="1:3" x14ac:dyDescent="0.25">
      <c r="A293" s="1" t="s">
        <v>7987</v>
      </c>
      <c r="B293" s="1" t="s">
        <v>3156</v>
      </c>
      <c r="C293" s="1" t="s">
        <v>3157</v>
      </c>
    </row>
    <row r="294" spans="1:3" x14ac:dyDescent="0.25">
      <c r="A294" s="1" t="s">
        <v>7988</v>
      </c>
      <c r="B294" s="1" t="s">
        <v>3158</v>
      </c>
      <c r="C294" s="1" t="s">
        <v>3159</v>
      </c>
    </row>
    <row r="295" spans="1:3" x14ac:dyDescent="0.25">
      <c r="A295" s="1" t="s">
        <v>7989</v>
      </c>
      <c r="B295" s="1" t="s">
        <v>3160</v>
      </c>
      <c r="C295" s="1" t="s">
        <v>3161</v>
      </c>
    </row>
    <row r="296" spans="1:3" x14ac:dyDescent="0.25">
      <c r="A296" s="1" t="s">
        <v>7990</v>
      </c>
      <c r="B296" s="1" t="s">
        <v>3162</v>
      </c>
      <c r="C296" s="1" t="s">
        <v>2798</v>
      </c>
    </row>
    <row r="297" spans="1:3" x14ac:dyDescent="0.25">
      <c r="A297" s="1" t="s">
        <v>7991</v>
      </c>
      <c r="B297" s="1" t="s">
        <v>3163</v>
      </c>
      <c r="C297" s="1" t="s">
        <v>2817</v>
      </c>
    </row>
    <row r="298" spans="1:3" x14ac:dyDescent="0.25">
      <c r="A298" s="1" t="s">
        <v>7992</v>
      </c>
      <c r="B298" s="1" t="s">
        <v>3164</v>
      </c>
      <c r="C298" s="1" t="s">
        <v>3165</v>
      </c>
    </row>
    <row r="299" spans="1:3" x14ac:dyDescent="0.25">
      <c r="A299" s="1" t="s">
        <v>7993</v>
      </c>
      <c r="B299" s="1" t="s">
        <v>3166</v>
      </c>
      <c r="C299" s="1" t="s">
        <v>3167</v>
      </c>
    </row>
    <row r="300" spans="1:3" x14ac:dyDescent="0.25">
      <c r="A300" s="1" t="s">
        <v>7994</v>
      </c>
      <c r="B300" s="1" t="s">
        <v>3168</v>
      </c>
      <c r="C300" s="1" t="s">
        <v>3169</v>
      </c>
    </row>
    <row r="301" spans="1:3" x14ac:dyDescent="0.25">
      <c r="A301" s="1" t="s">
        <v>7995</v>
      </c>
      <c r="B301" s="1" t="s">
        <v>3170</v>
      </c>
      <c r="C301" s="1" t="s">
        <v>3171</v>
      </c>
    </row>
    <row r="302" spans="1:3" x14ac:dyDescent="0.25">
      <c r="A302" s="1" t="s">
        <v>7996</v>
      </c>
      <c r="B302" s="1" t="s">
        <v>3172</v>
      </c>
      <c r="C302" s="1" t="s">
        <v>3173</v>
      </c>
    </row>
    <row r="303" spans="1:3" x14ac:dyDescent="0.25">
      <c r="A303" s="1" t="s">
        <v>7997</v>
      </c>
      <c r="B303" s="1" t="s">
        <v>3172</v>
      </c>
      <c r="C303" s="1" t="s">
        <v>3173</v>
      </c>
    </row>
    <row r="304" spans="1:3" x14ac:dyDescent="0.25">
      <c r="A304" s="1" t="s">
        <v>7998</v>
      </c>
      <c r="B304" s="1" t="s">
        <v>3174</v>
      </c>
      <c r="C304" s="1" t="s">
        <v>3175</v>
      </c>
    </row>
    <row r="305" spans="1:3" x14ac:dyDescent="0.25">
      <c r="A305" s="1" t="s">
        <v>7999</v>
      </c>
      <c r="B305" s="1" t="s">
        <v>3174</v>
      </c>
      <c r="C305" s="1" t="s">
        <v>3175</v>
      </c>
    </row>
    <row r="306" spans="1:3" x14ac:dyDescent="0.25">
      <c r="A306" s="1" t="s">
        <v>8000</v>
      </c>
      <c r="B306" s="1" t="s">
        <v>3176</v>
      </c>
      <c r="C306" s="1" t="s">
        <v>3177</v>
      </c>
    </row>
    <row r="307" spans="1:3" x14ac:dyDescent="0.25">
      <c r="A307" s="1" t="s">
        <v>8001</v>
      </c>
      <c r="B307" s="1" t="s">
        <v>3176</v>
      </c>
      <c r="C307" s="1" t="s">
        <v>3177</v>
      </c>
    </row>
    <row r="308" spans="1:3" x14ac:dyDescent="0.25">
      <c r="A308" s="1" t="s">
        <v>8002</v>
      </c>
      <c r="B308" s="1" t="s">
        <v>3178</v>
      </c>
      <c r="C308" s="1" t="s">
        <v>3179</v>
      </c>
    </row>
    <row r="309" spans="1:3" x14ac:dyDescent="0.25">
      <c r="A309" s="1" t="s">
        <v>8003</v>
      </c>
      <c r="B309" s="1" t="s">
        <v>3180</v>
      </c>
      <c r="C309" s="1" t="s">
        <v>3181</v>
      </c>
    </row>
    <row r="310" spans="1:3" x14ac:dyDescent="0.25">
      <c r="A310" s="1" t="s">
        <v>8004</v>
      </c>
      <c r="B310" s="1" t="s">
        <v>3182</v>
      </c>
      <c r="C310" s="1" t="s">
        <v>2964</v>
      </c>
    </row>
    <row r="311" spans="1:3" x14ac:dyDescent="0.25">
      <c r="A311" s="1" t="s">
        <v>8005</v>
      </c>
      <c r="B311" s="1" t="s">
        <v>3182</v>
      </c>
      <c r="C311" s="1" t="s">
        <v>2964</v>
      </c>
    </row>
    <row r="312" spans="1:3" x14ac:dyDescent="0.25">
      <c r="A312" s="1" t="s">
        <v>8006</v>
      </c>
      <c r="B312" s="1" t="s">
        <v>3183</v>
      </c>
      <c r="C312" s="1" t="s">
        <v>3184</v>
      </c>
    </row>
    <row r="313" spans="1:3" x14ac:dyDescent="0.25">
      <c r="A313" s="1" t="s">
        <v>8007</v>
      </c>
      <c r="B313" s="1" t="s">
        <v>3185</v>
      </c>
      <c r="C313" s="1" t="s">
        <v>3186</v>
      </c>
    </row>
    <row r="314" spans="1:3" x14ac:dyDescent="0.25">
      <c r="A314" s="1" t="s">
        <v>8008</v>
      </c>
      <c r="B314" s="1" t="s">
        <v>3187</v>
      </c>
      <c r="C314" s="1" t="s">
        <v>3188</v>
      </c>
    </row>
    <row r="315" spans="1:3" x14ac:dyDescent="0.25">
      <c r="A315" s="1" t="s">
        <v>8009</v>
      </c>
      <c r="B315" s="1" t="s">
        <v>3189</v>
      </c>
      <c r="C315" s="1" t="s">
        <v>3190</v>
      </c>
    </row>
    <row r="316" spans="1:3" x14ac:dyDescent="0.25">
      <c r="A316" s="1" t="s">
        <v>8010</v>
      </c>
      <c r="B316" s="1" t="s">
        <v>3191</v>
      </c>
      <c r="C316" s="1" t="s">
        <v>3192</v>
      </c>
    </row>
    <row r="317" spans="1:3" x14ac:dyDescent="0.25">
      <c r="A317" s="1" t="s">
        <v>8011</v>
      </c>
      <c r="B317" s="1" t="s">
        <v>3193</v>
      </c>
      <c r="C317" s="1" t="s">
        <v>3194</v>
      </c>
    </row>
    <row r="318" spans="1:3" x14ac:dyDescent="0.25">
      <c r="A318" s="1" t="s">
        <v>8012</v>
      </c>
      <c r="B318" s="1" t="s">
        <v>3195</v>
      </c>
      <c r="C318" s="1" t="s">
        <v>3196</v>
      </c>
    </row>
    <row r="319" spans="1:3" x14ac:dyDescent="0.25">
      <c r="A319" s="1" t="s">
        <v>8013</v>
      </c>
      <c r="B319" s="1" t="s">
        <v>3197</v>
      </c>
      <c r="C319" s="1" t="s">
        <v>3198</v>
      </c>
    </row>
    <row r="320" spans="1:3" x14ac:dyDescent="0.25">
      <c r="A320" s="1" t="s">
        <v>8014</v>
      </c>
      <c r="B320" s="1" t="s">
        <v>3199</v>
      </c>
      <c r="C320" s="1" t="s">
        <v>3200</v>
      </c>
    </row>
    <row r="321" spans="1:3" x14ac:dyDescent="0.25">
      <c r="A321" s="1" t="s">
        <v>8015</v>
      </c>
      <c r="B321" s="1" t="s">
        <v>3201</v>
      </c>
      <c r="C321" s="1" t="s">
        <v>3202</v>
      </c>
    </row>
    <row r="322" spans="1:3" x14ac:dyDescent="0.25">
      <c r="A322" s="1" t="s">
        <v>8016</v>
      </c>
      <c r="B322" s="1" t="s">
        <v>3203</v>
      </c>
      <c r="C322" s="1" t="s">
        <v>3204</v>
      </c>
    </row>
    <row r="323" spans="1:3" x14ac:dyDescent="0.25">
      <c r="A323" s="1" t="s">
        <v>8017</v>
      </c>
      <c r="B323" s="1" t="s">
        <v>3205</v>
      </c>
      <c r="C323" s="1" t="s">
        <v>3206</v>
      </c>
    </row>
    <row r="324" spans="1:3" x14ac:dyDescent="0.25">
      <c r="A324" s="1" t="s">
        <v>8018</v>
      </c>
      <c r="B324" s="1" t="s">
        <v>3207</v>
      </c>
      <c r="C324" s="1" t="s">
        <v>3208</v>
      </c>
    </row>
    <row r="325" spans="1:3" x14ac:dyDescent="0.25">
      <c r="A325" s="1" t="s">
        <v>8019</v>
      </c>
      <c r="B325" s="1" t="s">
        <v>3209</v>
      </c>
      <c r="C325" s="1" t="s">
        <v>3210</v>
      </c>
    </row>
    <row r="326" spans="1:3" x14ac:dyDescent="0.25">
      <c r="A326" s="1" t="s">
        <v>8020</v>
      </c>
      <c r="B326" s="1" t="s">
        <v>3211</v>
      </c>
      <c r="C326" s="1" t="s">
        <v>3212</v>
      </c>
    </row>
    <row r="327" spans="1:3" x14ac:dyDescent="0.25">
      <c r="A327" s="1" t="s">
        <v>8021</v>
      </c>
      <c r="B327" s="1" t="s">
        <v>3213</v>
      </c>
      <c r="C327" s="1" t="s">
        <v>3214</v>
      </c>
    </row>
    <row r="328" spans="1:3" x14ac:dyDescent="0.25">
      <c r="A328" s="1" t="s">
        <v>8022</v>
      </c>
      <c r="B328" s="1" t="s">
        <v>3215</v>
      </c>
      <c r="C328" s="1" t="s">
        <v>3216</v>
      </c>
    </row>
    <row r="329" spans="1:3" x14ac:dyDescent="0.25">
      <c r="A329" s="1" t="s">
        <v>8023</v>
      </c>
      <c r="B329" s="1" t="s">
        <v>3217</v>
      </c>
      <c r="C329" s="1" t="s">
        <v>3218</v>
      </c>
    </row>
    <row r="330" spans="1:3" x14ac:dyDescent="0.25">
      <c r="A330" s="1" t="s">
        <v>8024</v>
      </c>
      <c r="B330" s="1" t="s">
        <v>3219</v>
      </c>
      <c r="C330" s="1" t="s">
        <v>3220</v>
      </c>
    </row>
    <row r="331" spans="1:3" x14ac:dyDescent="0.25">
      <c r="A331" s="1" t="s">
        <v>8025</v>
      </c>
      <c r="B331" s="1" t="s">
        <v>3221</v>
      </c>
      <c r="C331" s="1" t="s">
        <v>3222</v>
      </c>
    </row>
    <row r="332" spans="1:3" x14ac:dyDescent="0.25">
      <c r="A332" s="1" t="s">
        <v>8026</v>
      </c>
      <c r="B332" s="1" t="s">
        <v>3223</v>
      </c>
      <c r="C332" s="1" t="s">
        <v>3224</v>
      </c>
    </row>
    <row r="333" spans="1:3" x14ac:dyDescent="0.25">
      <c r="A333" s="1" t="s">
        <v>8027</v>
      </c>
      <c r="B333" s="1" t="s">
        <v>3225</v>
      </c>
      <c r="C333" s="1" t="s">
        <v>3226</v>
      </c>
    </row>
    <row r="334" spans="1:3" x14ac:dyDescent="0.25">
      <c r="A334" s="1" t="s">
        <v>8028</v>
      </c>
      <c r="B334" s="1" t="s">
        <v>3225</v>
      </c>
      <c r="C334" s="1" t="s">
        <v>3226</v>
      </c>
    </row>
    <row r="335" spans="1:3" x14ac:dyDescent="0.25">
      <c r="A335" s="1" t="s">
        <v>8029</v>
      </c>
      <c r="B335" s="1" t="s">
        <v>3227</v>
      </c>
      <c r="C335" s="1" t="s">
        <v>3228</v>
      </c>
    </row>
    <row r="336" spans="1:3" x14ac:dyDescent="0.25">
      <c r="A336" s="1" t="s">
        <v>8030</v>
      </c>
      <c r="B336" s="1" t="s">
        <v>3227</v>
      </c>
      <c r="C336" s="1" t="s">
        <v>3228</v>
      </c>
    </row>
    <row r="337" spans="1:3" x14ac:dyDescent="0.25">
      <c r="A337" s="1" t="s">
        <v>8031</v>
      </c>
      <c r="B337" s="1" t="s">
        <v>3229</v>
      </c>
      <c r="C337" s="1" t="s">
        <v>3230</v>
      </c>
    </row>
    <row r="338" spans="1:3" x14ac:dyDescent="0.25">
      <c r="A338" s="1" t="s">
        <v>8032</v>
      </c>
      <c r="B338" s="1" t="s">
        <v>3229</v>
      </c>
      <c r="C338" s="1" t="s">
        <v>3230</v>
      </c>
    </row>
    <row r="339" spans="1:3" x14ac:dyDescent="0.25">
      <c r="A339" s="1" t="s">
        <v>8033</v>
      </c>
      <c r="B339" s="1" t="s">
        <v>3231</v>
      </c>
      <c r="C339" s="1" t="s">
        <v>3232</v>
      </c>
    </row>
    <row r="340" spans="1:3" x14ac:dyDescent="0.25">
      <c r="A340" s="1" t="s">
        <v>8034</v>
      </c>
      <c r="B340" s="1" t="s">
        <v>3233</v>
      </c>
      <c r="C340" s="1" t="s">
        <v>3234</v>
      </c>
    </row>
    <row r="341" spans="1:3" x14ac:dyDescent="0.25">
      <c r="A341" s="1" t="s">
        <v>8035</v>
      </c>
      <c r="B341" s="1" t="s">
        <v>3235</v>
      </c>
      <c r="C341" s="1" t="s">
        <v>3236</v>
      </c>
    </row>
    <row r="342" spans="1:3" x14ac:dyDescent="0.25">
      <c r="A342" s="1" t="s">
        <v>8036</v>
      </c>
      <c r="B342" s="1" t="s">
        <v>3237</v>
      </c>
      <c r="C342" s="1" t="s">
        <v>3238</v>
      </c>
    </row>
    <row r="343" spans="1:3" x14ac:dyDescent="0.25">
      <c r="A343" s="1" t="s">
        <v>8037</v>
      </c>
      <c r="B343" s="1" t="s">
        <v>3237</v>
      </c>
      <c r="C343" s="1" t="s">
        <v>3238</v>
      </c>
    </row>
    <row r="344" spans="1:3" x14ac:dyDescent="0.25">
      <c r="A344" s="1" t="s">
        <v>8038</v>
      </c>
      <c r="B344" s="1" t="s">
        <v>3239</v>
      </c>
      <c r="C344" s="1" t="s">
        <v>3240</v>
      </c>
    </row>
    <row r="345" spans="1:3" x14ac:dyDescent="0.25">
      <c r="A345" s="1" t="s">
        <v>8039</v>
      </c>
      <c r="B345" s="1" t="s">
        <v>3239</v>
      </c>
      <c r="C345" s="1" t="s">
        <v>3240</v>
      </c>
    </row>
    <row r="346" spans="1:3" x14ac:dyDescent="0.25">
      <c r="A346" s="1" t="s">
        <v>8040</v>
      </c>
      <c r="B346" s="1" t="s">
        <v>3241</v>
      </c>
      <c r="C346" s="1" t="s">
        <v>2960</v>
      </c>
    </row>
    <row r="347" spans="1:3" x14ac:dyDescent="0.25">
      <c r="A347" s="1" t="s">
        <v>8041</v>
      </c>
      <c r="B347" s="1" t="s">
        <v>3242</v>
      </c>
      <c r="C347" s="1" t="s">
        <v>3243</v>
      </c>
    </row>
    <row r="348" spans="1:3" x14ac:dyDescent="0.25">
      <c r="A348" s="1" t="s">
        <v>8042</v>
      </c>
      <c r="B348" s="1" t="s">
        <v>3244</v>
      </c>
      <c r="C348" s="1" t="s">
        <v>3245</v>
      </c>
    </row>
    <row r="349" spans="1:3" x14ac:dyDescent="0.25">
      <c r="A349" s="1" t="s">
        <v>8043</v>
      </c>
      <c r="B349" s="1" t="s">
        <v>3246</v>
      </c>
      <c r="C349" s="1" t="s">
        <v>3247</v>
      </c>
    </row>
    <row r="350" spans="1:3" x14ac:dyDescent="0.25">
      <c r="A350" s="1" t="s">
        <v>8044</v>
      </c>
      <c r="B350" s="1" t="s">
        <v>3246</v>
      </c>
      <c r="C350" s="1" t="s">
        <v>3247</v>
      </c>
    </row>
    <row r="351" spans="1:3" x14ac:dyDescent="0.25">
      <c r="A351" s="1" t="s">
        <v>8045</v>
      </c>
      <c r="B351" s="1" t="s">
        <v>3248</v>
      </c>
      <c r="C351" s="1" t="s">
        <v>3249</v>
      </c>
    </row>
    <row r="352" spans="1:3" x14ac:dyDescent="0.25">
      <c r="A352" s="1" t="s">
        <v>8046</v>
      </c>
      <c r="B352" s="1" t="s">
        <v>3250</v>
      </c>
      <c r="C352" s="1" t="s">
        <v>3251</v>
      </c>
    </row>
    <row r="353" spans="1:3" x14ac:dyDescent="0.25">
      <c r="A353" s="1" t="s">
        <v>8047</v>
      </c>
      <c r="B353" s="1" t="s">
        <v>3252</v>
      </c>
      <c r="C353" s="1" t="s">
        <v>3253</v>
      </c>
    </row>
    <row r="354" spans="1:3" x14ac:dyDescent="0.25">
      <c r="A354" s="1" t="s">
        <v>8048</v>
      </c>
      <c r="B354" s="1" t="s">
        <v>3252</v>
      </c>
      <c r="C354" s="1" t="s">
        <v>3253</v>
      </c>
    </row>
    <row r="355" spans="1:3" x14ac:dyDescent="0.25">
      <c r="A355" s="1" t="s">
        <v>8049</v>
      </c>
      <c r="B355" s="1" t="s">
        <v>3254</v>
      </c>
      <c r="C355" s="1" t="s">
        <v>3255</v>
      </c>
    </row>
    <row r="356" spans="1:3" x14ac:dyDescent="0.25">
      <c r="A356" s="1" t="s">
        <v>8050</v>
      </c>
      <c r="B356" s="1" t="s">
        <v>3256</v>
      </c>
      <c r="C356" s="1" t="s">
        <v>3257</v>
      </c>
    </row>
    <row r="357" spans="1:3" x14ac:dyDescent="0.25">
      <c r="A357" s="1" t="s">
        <v>8051</v>
      </c>
      <c r="B357" s="1" t="s">
        <v>5332</v>
      </c>
      <c r="C357" s="1" t="s">
        <v>5333</v>
      </c>
    </row>
    <row r="358" spans="1:3" x14ac:dyDescent="0.25">
      <c r="A358" s="1" t="s">
        <v>8052</v>
      </c>
      <c r="B358" s="1" t="s">
        <v>5332</v>
      </c>
      <c r="C358" s="1" t="s">
        <v>5333</v>
      </c>
    </row>
    <row r="359" spans="1:3" x14ac:dyDescent="0.25">
      <c r="A359" s="1" t="s">
        <v>8053</v>
      </c>
      <c r="B359" s="1" t="s">
        <v>3258</v>
      </c>
      <c r="C359" s="1" t="s">
        <v>3259</v>
      </c>
    </row>
    <row r="360" spans="1:3" x14ac:dyDescent="0.25">
      <c r="A360" s="1" t="s">
        <v>8054</v>
      </c>
      <c r="B360" s="1" t="s">
        <v>3258</v>
      </c>
      <c r="C360" s="1" t="s">
        <v>3259</v>
      </c>
    </row>
    <row r="361" spans="1:3" x14ac:dyDescent="0.25">
      <c r="A361" s="1" t="s">
        <v>8055</v>
      </c>
      <c r="B361" s="1" t="s">
        <v>3260</v>
      </c>
      <c r="C361" s="1" t="s">
        <v>2942</v>
      </c>
    </row>
    <row r="362" spans="1:3" x14ac:dyDescent="0.25">
      <c r="A362" s="1" t="s">
        <v>8056</v>
      </c>
      <c r="B362" s="1" t="s">
        <v>3261</v>
      </c>
      <c r="C362" s="1" t="s">
        <v>3262</v>
      </c>
    </row>
    <row r="363" spans="1:3" x14ac:dyDescent="0.25">
      <c r="A363" s="1" t="s">
        <v>8057</v>
      </c>
      <c r="B363" s="1" t="s">
        <v>3263</v>
      </c>
      <c r="C363" s="1" t="s">
        <v>3037</v>
      </c>
    </row>
    <row r="364" spans="1:3" x14ac:dyDescent="0.25">
      <c r="A364" s="1" t="s">
        <v>8058</v>
      </c>
      <c r="B364" s="1" t="s">
        <v>3264</v>
      </c>
      <c r="C364" s="1" t="s">
        <v>3265</v>
      </c>
    </row>
    <row r="365" spans="1:3" x14ac:dyDescent="0.25">
      <c r="A365" s="1" t="s">
        <v>8059</v>
      </c>
      <c r="B365" s="1" t="s">
        <v>3266</v>
      </c>
      <c r="C365" s="1" t="s">
        <v>2953</v>
      </c>
    </row>
    <row r="366" spans="1:3" x14ac:dyDescent="0.25">
      <c r="A366" s="1" t="s">
        <v>8060</v>
      </c>
      <c r="B366" s="1" t="s">
        <v>3267</v>
      </c>
      <c r="C366" s="1" t="s">
        <v>3268</v>
      </c>
    </row>
    <row r="367" spans="1:3" x14ac:dyDescent="0.25">
      <c r="A367" s="1" t="s">
        <v>8061</v>
      </c>
      <c r="B367" s="1" t="s">
        <v>3269</v>
      </c>
      <c r="C367" s="1" t="s">
        <v>3047</v>
      </c>
    </row>
    <row r="368" spans="1:3" x14ac:dyDescent="0.25">
      <c r="A368" s="1" t="s">
        <v>8062</v>
      </c>
      <c r="B368" s="1" t="s">
        <v>3270</v>
      </c>
      <c r="C368" s="1" t="s">
        <v>2909</v>
      </c>
    </row>
    <row r="369" spans="1:3" x14ac:dyDescent="0.25">
      <c r="A369" s="1" t="s">
        <v>8063</v>
      </c>
      <c r="B369" s="1" t="s">
        <v>3271</v>
      </c>
      <c r="C369" s="1" t="s">
        <v>3272</v>
      </c>
    </row>
    <row r="370" spans="1:3" x14ac:dyDescent="0.25">
      <c r="A370" s="1" t="s">
        <v>8064</v>
      </c>
      <c r="B370" s="1" t="s">
        <v>3273</v>
      </c>
      <c r="C370" s="1" t="s">
        <v>2986</v>
      </c>
    </row>
    <row r="371" spans="1:3" x14ac:dyDescent="0.25">
      <c r="A371" s="1" t="s">
        <v>8065</v>
      </c>
      <c r="B371" s="1" t="s">
        <v>3274</v>
      </c>
      <c r="C371" s="1" t="s">
        <v>3275</v>
      </c>
    </row>
    <row r="372" spans="1:3" x14ac:dyDescent="0.25">
      <c r="A372" s="1" t="s">
        <v>8066</v>
      </c>
      <c r="B372" s="1" t="s">
        <v>3276</v>
      </c>
      <c r="C372" s="1" t="s">
        <v>3277</v>
      </c>
    </row>
    <row r="373" spans="1:3" x14ac:dyDescent="0.25">
      <c r="A373" s="1" t="s">
        <v>8067</v>
      </c>
      <c r="B373" s="1" t="s">
        <v>3278</v>
      </c>
      <c r="C373" s="1" t="s">
        <v>3279</v>
      </c>
    </row>
    <row r="374" spans="1:3" x14ac:dyDescent="0.25">
      <c r="A374" s="1" t="s">
        <v>8068</v>
      </c>
      <c r="B374" s="1" t="s">
        <v>3280</v>
      </c>
      <c r="C374" s="1" t="s">
        <v>3281</v>
      </c>
    </row>
    <row r="375" spans="1:3" x14ac:dyDescent="0.25">
      <c r="A375" s="1" t="s">
        <v>8069</v>
      </c>
      <c r="B375" s="1" t="s">
        <v>3282</v>
      </c>
      <c r="C375" s="1" t="s">
        <v>3064</v>
      </c>
    </row>
    <row r="376" spans="1:3" x14ac:dyDescent="0.25">
      <c r="A376" s="1" t="s">
        <v>8070</v>
      </c>
      <c r="B376" s="1" t="s">
        <v>3283</v>
      </c>
      <c r="C376" s="1" t="s">
        <v>3284</v>
      </c>
    </row>
    <row r="377" spans="1:3" x14ac:dyDescent="0.25">
      <c r="A377" s="1" t="s">
        <v>8071</v>
      </c>
      <c r="B377" s="1" t="s">
        <v>3285</v>
      </c>
      <c r="C377" s="1" t="s">
        <v>3284</v>
      </c>
    </row>
    <row r="378" spans="1:3" x14ac:dyDescent="0.25">
      <c r="A378" s="1" t="s">
        <v>8072</v>
      </c>
      <c r="B378" s="1" t="s">
        <v>3286</v>
      </c>
      <c r="C378" s="1" t="s">
        <v>3287</v>
      </c>
    </row>
    <row r="379" spans="1:3" x14ac:dyDescent="0.25">
      <c r="A379" s="1" t="s">
        <v>8073</v>
      </c>
      <c r="B379" s="1" t="s">
        <v>3288</v>
      </c>
      <c r="C379" s="1" t="s">
        <v>3281</v>
      </c>
    </row>
    <row r="380" spans="1:3" x14ac:dyDescent="0.25">
      <c r="A380" s="1" t="s">
        <v>8074</v>
      </c>
      <c r="B380" s="1" t="s">
        <v>3289</v>
      </c>
      <c r="C380" s="1" t="s">
        <v>3290</v>
      </c>
    </row>
    <row r="381" spans="1:3" x14ac:dyDescent="0.25">
      <c r="A381" s="1" t="s">
        <v>8075</v>
      </c>
      <c r="B381" s="1" t="s">
        <v>3291</v>
      </c>
      <c r="C381" s="1" t="s">
        <v>3290</v>
      </c>
    </row>
    <row r="382" spans="1:3" x14ac:dyDescent="0.25">
      <c r="A382" s="1" t="s">
        <v>8076</v>
      </c>
      <c r="B382" s="1" t="s">
        <v>3292</v>
      </c>
      <c r="C382" s="1" t="s">
        <v>3293</v>
      </c>
    </row>
    <row r="383" spans="1:3" x14ac:dyDescent="0.25">
      <c r="A383" s="1" t="s">
        <v>8077</v>
      </c>
      <c r="B383" s="1" t="s">
        <v>3294</v>
      </c>
      <c r="C383" s="1" t="s">
        <v>3295</v>
      </c>
    </row>
    <row r="384" spans="1:3" x14ac:dyDescent="0.25">
      <c r="A384" s="1" t="s">
        <v>8078</v>
      </c>
      <c r="B384" s="1" t="s">
        <v>3296</v>
      </c>
      <c r="C384" s="1" t="s">
        <v>3297</v>
      </c>
    </row>
    <row r="385" spans="1:3" x14ac:dyDescent="0.25">
      <c r="A385" s="1" t="s">
        <v>8079</v>
      </c>
      <c r="B385" s="1" t="s">
        <v>3298</v>
      </c>
      <c r="C385" s="1" t="s">
        <v>3298</v>
      </c>
    </row>
    <row r="386" spans="1:3" x14ac:dyDescent="0.25">
      <c r="A386" s="1" t="s">
        <v>8080</v>
      </c>
      <c r="B386" s="1" t="s">
        <v>3299</v>
      </c>
      <c r="C386" s="1" t="s">
        <v>3300</v>
      </c>
    </row>
    <row r="387" spans="1:3" x14ac:dyDescent="0.25">
      <c r="A387" s="1" t="s">
        <v>8081</v>
      </c>
      <c r="B387" s="1" t="s">
        <v>3299</v>
      </c>
      <c r="C387" s="1" t="s">
        <v>3300</v>
      </c>
    </row>
    <row r="388" spans="1:3" x14ac:dyDescent="0.25">
      <c r="A388" s="1" t="s">
        <v>8082</v>
      </c>
      <c r="B388" s="1" t="s">
        <v>3301</v>
      </c>
      <c r="C388" s="1" t="s">
        <v>3302</v>
      </c>
    </row>
    <row r="389" spans="1:3" x14ac:dyDescent="0.25">
      <c r="A389" s="1" t="s">
        <v>8083</v>
      </c>
      <c r="B389" s="1" t="s">
        <v>3303</v>
      </c>
      <c r="C389" s="1" t="s">
        <v>3304</v>
      </c>
    </row>
    <row r="390" spans="1:3" x14ac:dyDescent="0.25">
      <c r="A390" s="1" t="s">
        <v>8084</v>
      </c>
      <c r="B390" s="1" t="s">
        <v>3305</v>
      </c>
      <c r="C390" s="1" t="s">
        <v>2880</v>
      </c>
    </row>
    <row r="391" spans="1:3" x14ac:dyDescent="0.25">
      <c r="A391" s="1" t="s">
        <v>8085</v>
      </c>
      <c r="B391" s="1" t="s">
        <v>3305</v>
      </c>
      <c r="C391" s="1" t="s">
        <v>2880</v>
      </c>
    </row>
    <row r="392" spans="1:3" x14ac:dyDescent="0.25">
      <c r="A392" s="1" t="s">
        <v>8086</v>
      </c>
      <c r="B392" s="1" t="s">
        <v>3306</v>
      </c>
      <c r="C392" s="1" t="s">
        <v>3307</v>
      </c>
    </row>
    <row r="393" spans="1:3" x14ac:dyDescent="0.25">
      <c r="A393" s="1" t="s">
        <v>8087</v>
      </c>
      <c r="B393" s="1" t="s">
        <v>3308</v>
      </c>
      <c r="C393" s="1" t="s">
        <v>3309</v>
      </c>
    </row>
    <row r="394" spans="1:3" x14ac:dyDescent="0.25">
      <c r="A394" s="1" t="s">
        <v>8088</v>
      </c>
      <c r="B394" s="1" t="s">
        <v>3310</v>
      </c>
      <c r="C394" s="1" t="s">
        <v>3181</v>
      </c>
    </row>
    <row r="395" spans="1:3" x14ac:dyDescent="0.25">
      <c r="A395" s="1" t="s">
        <v>8089</v>
      </c>
      <c r="B395" s="1" t="s">
        <v>3311</v>
      </c>
      <c r="C395" s="1" t="s">
        <v>3008</v>
      </c>
    </row>
    <row r="396" spans="1:3" x14ac:dyDescent="0.25">
      <c r="A396" s="1" t="s">
        <v>8090</v>
      </c>
      <c r="B396" s="1" t="s">
        <v>3312</v>
      </c>
      <c r="C396" s="1" t="s">
        <v>3313</v>
      </c>
    </row>
    <row r="397" spans="1:3" x14ac:dyDescent="0.25">
      <c r="A397" s="1" t="s">
        <v>8091</v>
      </c>
      <c r="B397" s="1" t="s">
        <v>3314</v>
      </c>
      <c r="C397" s="1" t="s">
        <v>3315</v>
      </c>
    </row>
    <row r="398" spans="1:3" x14ac:dyDescent="0.25">
      <c r="A398" s="1" t="s">
        <v>8092</v>
      </c>
      <c r="B398" s="1" t="s">
        <v>3316</v>
      </c>
      <c r="C398" s="1" t="s">
        <v>3317</v>
      </c>
    </row>
    <row r="399" spans="1:3" x14ac:dyDescent="0.25">
      <c r="A399" s="1" t="s">
        <v>8093</v>
      </c>
      <c r="B399" s="1" t="s">
        <v>3318</v>
      </c>
      <c r="C399" s="1" t="s">
        <v>3253</v>
      </c>
    </row>
    <row r="400" spans="1:3" x14ac:dyDescent="0.25">
      <c r="A400" s="1" t="s">
        <v>8094</v>
      </c>
      <c r="B400" s="1" t="s">
        <v>3318</v>
      </c>
      <c r="C400" s="1" t="s">
        <v>3253</v>
      </c>
    </row>
    <row r="401" spans="1:3" x14ac:dyDescent="0.25">
      <c r="A401" s="1" t="s">
        <v>8095</v>
      </c>
      <c r="B401" s="1" t="s">
        <v>3319</v>
      </c>
      <c r="C401" s="1" t="s">
        <v>2886</v>
      </c>
    </row>
    <row r="402" spans="1:3" x14ac:dyDescent="0.25">
      <c r="A402" s="1" t="s">
        <v>8096</v>
      </c>
      <c r="B402" s="1" t="s">
        <v>3319</v>
      </c>
      <c r="C402" s="1" t="s">
        <v>2886</v>
      </c>
    </row>
    <row r="403" spans="1:3" x14ac:dyDescent="0.25">
      <c r="A403" s="1" t="s">
        <v>8097</v>
      </c>
      <c r="B403" s="1" t="s">
        <v>3320</v>
      </c>
      <c r="C403" s="1" t="s">
        <v>3321</v>
      </c>
    </row>
    <row r="404" spans="1:3" x14ac:dyDescent="0.25">
      <c r="A404" s="1" t="s">
        <v>8098</v>
      </c>
      <c r="B404" s="1" t="s">
        <v>3322</v>
      </c>
      <c r="C404" s="1" t="s">
        <v>3323</v>
      </c>
    </row>
    <row r="405" spans="1:3" x14ac:dyDescent="0.25">
      <c r="A405" s="1" t="s">
        <v>8099</v>
      </c>
      <c r="B405" s="1" t="s">
        <v>3324</v>
      </c>
      <c r="C405" s="1" t="s">
        <v>3240</v>
      </c>
    </row>
    <row r="406" spans="1:3" x14ac:dyDescent="0.25">
      <c r="A406" s="1" t="s">
        <v>8100</v>
      </c>
      <c r="B406" s="1" t="s">
        <v>3325</v>
      </c>
      <c r="C406" s="1" t="s">
        <v>3326</v>
      </c>
    </row>
    <row r="407" spans="1:3" x14ac:dyDescent="0.25">
      <c r="A407" s="1" t="s">
        <v>8101</v>
      </c>
      <c r="B407" s="1" t="s">
        <v>3327</v>
      </c>
      <c r="C407" s="1" t="s">
        <v>3328</v>
      </c>
    </row>
    <row r="408" spans="1:3" x14ac:dyDescent="0.25">
      <c r="A408" s="1" t="s">
        <v>8102</v>
      </c>
      <c r="B408" s="1" t="s">
        <v>3329</v>
      </c>
      <c r="C408" s="1" t="s">
        <v>3095</v>
      </c>
    </row>
    <row r="409" spans="1:3" x14ac:dyDescent="0.25">
      <c r="A409" s="1" t="s">
        <v>8103</v>
      </c>
      <c r="B409" s="1" t="s">
        <v>3329</v>
      </c>
      <c r="C409" s="1" t="s">
        <v>3095</v>
      </c>
    </row>
    <row r="410" spans="1:3" x14ac:dyDescent="0.25">
      <c r="A410" s="1" t="s">
        <v>8104</v>
      </c>
      <c r="B410" s="1" t="s">
        <v>3330</v>
      </c>
      <c r="C410" s="1" t="s">
        <v>3331</v>
      </c>
    </row>
    <row r="411" spans="1:3" x14ac:dyDescent="0.25">
      <c r="A411" s="1" t="s">
        <v>8105</v>
      </c>
      <c r="B411" s="1" t="s">
        <v>3330</v>
      </c>
      <c r="C411" s="1" t="s">
        <v>3331</v>
      </c>
    </row>
    <row r="412" spans="1:3" x14ac:dyDescent="0.25">
      <c r="A412" s="1" t="s">
        <v>8106</v>
      </c>
      <c r="B412" s="1" t="s">
        <v>3332</v>
      </c>
      <c r="C412" s="1" t="s">
        <v>3333</v>
      </c>
    </row>
    <row r="413" spans="1:3" x14ac:dyDescent="0.25">
      <c r="A413" s="1" t="s">
        <v>8107</v>
      </c>
      <c r="B413" s="1" t="s">
        <v>3334</v>
      </c>
      <c r="C413" s="1" t="s">
        <v>3087</v>
      </c>
    </row>
    <row r="414" spans="1:3" x14ac:dyDescent="0.25">
      <c r="A414" s="1" t="s">
        <v>8108</v>
      </c>
      <c r="B414" s="1" t="s">
        <v>3335</v>
      </c>
      <c r="C414" s="1" t="s">
        <v>3336</v>
      </c>
    </row>
    <row r="415" spans="1:3" x14ac:dyDescent="0.25">
      <c r="A415" s="1" t="s">
        <v>8109</v>
      </c>
      <c r="B415" s="1" t="s">
        <v>3337</v>
      </c>
      <c r="C415" s="1" t="s">
        <v>3338</v>
      </c>
    </row>
    <row r="416" spans="1:3" x14ac:dyDescent="0.25">
      <c r="A416" s="1" t="s">
        <v>8110</v>
      </c>
      <c r="B416" s="1" t="s">
        <v>3339</v>
      </c>
      <c r="C416" s="1" t="s">
        <v>3340</v>
      </c>
    </row>
    <row r="417" spans="1:3" x14ac:dyDescent="0.25">
      <c r="A417" s="1" t="s">
        <v>8111</v>
      </c>
      <c r="B417" s="1" t="s">
        <v>3341</v>
      </c>
      <c r="C417" s="1" t="s">
        <v>3342</v>
      </c>
    </row>
    <row r="418" spans="1:3" x14ac:dyDescent="0.25">
      <c r="A418" s="1" t="s">
        <v>8112</v>
      </c>
      <c r="B418" s="1" t="s">
        <v>3343</v>
      </c>
      <c r="C418" s="1" t="s">
        <v>3344</v>
      </c>
    </row>
    <row r="419" spans="1:3" x14ac:dyDescent="0.25">
      <c r="A419" s="1" t="s">
        <v>8113</v>
      </c>
      <c r="B419" s="1" t="s">
        <v>3345</v>
      </c>
      <c r="C419" s="1" t="s">
        <v>3346</v>
      </c>
    </row>
    <row r="420" spans="1:3" x14ac:dyDescent="0.25">
      <c r="A420" s="1" t="s">
        <v>8114</v>
      </c>
      <c r="B420" s="1" t="s">
        <v>3347</v>
      </c>
      <c r="C420" s="1" t="s">
        <v>3277</v>
      </c>
    </row>
    <row r="421" spans="1:3" x14ac:dyDescent="0.25">
      <c r="A421" s="1" t="s">
        <v>8115</v>
      </c>
      <c r="B421" s="1" t="s">
        <v>3348</v>
      </c>
      <c r="C421" s="1" t="s">
        <v>3349</v>
      </c>
    </row>
    <row r="422" spans="1:3" x14ac:dyDescent="0.25">
      <c r="A422" s="1" t="s">
        <v>8116</v>
      </c>
      <c r="B422" s="1" t="s">
        <v>3350</v>
      </c>
      <c r="C422" s="1" t="s">
        <v>3351</v>
      </c>
    </row>
    <row r="423" spans="1:3" x14ac:dyDescent="0.25">
      <c r="A423" s="1" t="s">
        <v>8117</v>
      </c>
      <c r="B423" s="1" t="s">
        <v>3352</v>
      </c>
      <c r="C423" s="1" t="s">
        <v>3353</v>
      </c>
    </row>
    <row r="424" spans="1:3" x14ac:dyDescent="0.25">
      <c r="A424" s="1" t="s">
        <v>8118</v>
      </c>
      <c r="B424" s="1" t="s">
        <v>3354</v>
      </c>
      <c r="C424" s="1" t="s">
        <v>3355</v>
      </c>
    </row>
    <row r="425" spans="1:3" x14ac:dyDescent="0.25">
      <c r="A425" s="1" t="s">
        <v>8119</v>
      </c>
      <c r="B425" s="1" t="s">
        <v>3356</v>
      </c>
      <c r="C425" s="1" t="s">
        <v>3357</v>
      </c>
    </row>
    <row r="426" spans="1:3" x14ac:dyDescent="0.25">
      <c r="A426" s="1" t="s">
        <v>8120</v>
      </c>
      <c r="B426" s="1" t="s">
        <v>3358</v>
      </c>
      <c r="C426" s="1" t="s">
        <v>3359</v>
      </c>
    </row>
    <row r="427" spans="1:3" x14ac:dyDescent="0.25">
      <c r="A427" s="1" t="s">
        <v>8121</v>
      </c>
      <c r="B427" s="1" t="s">
        <v>3360</v>
      </c>
      <c r="C427" s="1" t="s">
        <v>3361</v>
      </c>
    </row>
    <row r="428" spans="1:3" x14ac:dyDescent="0.25">
      <c r="A428" s="1" t="s">
        <v>8122</v>
      </c>
      <c r="B428" s="1" t="s">
        <v>3362</v>
      </c>
      <c r="C428" s="1" t="s">
        <v>3363</v>
      </c>
    </row>
    <row r="429" spans="1:3" x14ac:dyDescent="0.25">
      <c r="A429" s="1" t="s">
        <v>8123</v>
      </c>
      <c r="B429" s="1" t="s">
        <v>3364</v>
      </c>
      <c r="C429" s="1" t="s">
        <v>3365</v>
      </c>
    </row>
    <row r="430" spans="1:3" x14ac:dyDescent="0.25">
      <c r="A430" s="1" t="s">
        <v>8124</v>
      </c>
      <c r="B430" s="1" t="s">
        <v>3366</v>
      </c>
      <c r="C430" s="1" t="s">
        <v>3367</v>
      </c>
    </row>
    <row r="431" spans="1:3" x14ac:dyDescent="0.25">
      <c r="A431" s="1" t="s">
        <v>8125</v>
      </c>
      <c r="B431" s="1" t="s">
        <v>3368</v>
      </c>
      <c r="C431" s="1" t="s">
        <v>3369</v>
      </c>
    </row>
    <row r="432" spans="1:3" x14ac:dyDescent="0.25">
      <c r="A432" s="1" t="s">
        <v>8126</v>
      </c>
      <c r="B432" s="1" t="s">
        <v>3370</v>
      </c>
      <c r="C432" s="1" t="s">
        <v>3371</v>
      </c>
    </row>
    <row r="433" spans="1:3" x14ac:dyDescent="0.25">
      <c r="A433" s="1" t="s">
        <v>8127</v>
      </c>
      <c r="B433" s="1" t="s">
        <v>3372</v>
      </c>
      <c r="C433" s="1" t="s">
        <v>3373</v>
      </c>
    </row>
    <row r="434" spans="1:3" x14ac:dyDescent="0.25">
      <c r="A434" s="1" t="s">
        <v>8128</v>
      </c>
      <c r="B434" s="1" t="s">
        <v>3374</v>
      </c>
      <c r="C434" s="1" t="s">
        <v>3375</v>
      </c>
    </row>
    <row r="435" spans="1:3" x14ac:dyDescent="0.25">
      <c r="A435" s="1" t="s">
        <v>8129</v>
      </c>
      <c r="B435" s="1" t="s">
        <v>3376</v>
      </c>
      <c r="C435" s="1" t="s">
        <v>2916</v>
      </c>
    </row>
    <row r="436" spans="1:3" x14ac:dyDescent="0.25">
      <c r="A436" s="1" t="s">
        <v>8130</v>
      </c>
      <c r="B436" s="1" t="s">
        <v>3377</v>
      </c>
      <c r="C436" s="1" t="s">
        <v>3378</v>
      </c>
    </row>
    <row r="437" spans="1:3" x14ac:dyDescent="0.25">
      <c r="A437" s="1" t="s">
        <v>8131</v>
      </c>
      <c r="B437" s="1" t="s">
        <v>3379</v>
      </c>
      <c r="C437" s="1" t="s">
        <v>2909</v>
      </c>
    </row>
    <row r="438" spans="1:3" x14ac:dyDescent="0.25">
      <c r="A438" s="1" t="s">
        <v>8132</v>
      </c>
      <c r="B438" s="1" t="s">
        <v>3380</v>
      </c>
      <c r="C438" s="1" t="s">
        <v>3272</v>
      </c>
    </row>
    <row r="439" spans="1:3" x14ac:dyDescent="0.25">
      <c r="A439" s="1" t="s">
        <v>8133</v>
      </c>
      <c r="B439" s="1" t="s">
        <v>3381</v>
      </c>
      <c r="C439" s="1" t="s">
        <v>2909</v>
      </c>
    </row>
    <row r="440" spans="1:3" x14ac:dyDescent="0.25">
      <c r="A440" s="1" t="s">
        <v>8134</v>
      </c>
      <c r="B440" s="1" t="s">
        <v>3382</v>
      </c>
      <c r="C440" s="1" t="s">
        <v>3383</v>
      </c>
    </row>
    <row r="441" spans="1:3" x14ac:dyDescent="0.25">
      <c r="A441" s="1" t="s">
        <v>8135</v>
      </c>
      <c r="B441" s="1" t="s">
        <v>3384</v>
      </c>
      <c r="C441" s="1" t="s">
        <v>2953</v>
      </c>
    </row>
    <row r="442" spans="1:3" x14ac:dyDescent="0.25">
      <c r="A442" s="1" t="s">
        <v>8136</v>
      </c>
      <c r="B442" s="1" t="s">
        <v>3385</v>
      </c>
      <c r="C442" s="1" t="s">
        <v>3386</v>
      </c>
    </row>
    <row r="443" spans="1:3" x14ac:dyDescent="0.25">
      <c r="A443" s="1" t="s">
        <v>8137</v>
      </c>
      <c r="B443" s="1" t="s">
        <v>3387</v>
      </c>
      <c r="C443" s="1" t="s">
        <v>3388</v>
      </c>
    </row>
    <row r="444" spans="1:3" x14ac:dyDescent="0.25">
      <c r="A444" s="1" t="s">
        <v>8138</v>
      </c>
      <c r="B444" s="1" t="s">
        <v>3389</v>
      </c>
      <c r="C444" s="1" t="s">
        <v>3390</v>
      </c>
    </row>
    <row r="445" spans="1:3" x14ac:dyDescent="0.25">
      <c r="A445" s="1" t="s">
        <v>8139</v>
      </c>
      <c r="B445" s="1" t="s">
        <v>3391</v>
      </c>
      <c r="C445" s="1" t="s">
        <v>3392</v>
      </c>
    </row>
    <row r="446" spans="1:3" x14ac:dyDescent="0.25">
      <c r="A446" s="1" t="s">
        <v>8140</v>
      </c>
      <c r="B446" s="1" t="s">
        <v>3393</v>
      </c>
      <c r="C446" s="1" t="s">
        <v>3394</v>
      </c>
    </row>
    <row r="447" spans="1:3" x14ac:dyDescent="0.25">
      <c r="A447" s="1" t="s">
        <v>8141</v>
      </c>
      <c r="B447" s="1" t="s">
        <v>3395</v>
      </c>
      <c r="C447" s="1" t="s">
        <v>3396</v>
      </c>
    </row>
    <row r="448" spans="1:3" x14ac:dyDescent="0.25">
      <c r="A448" s="1" t="s">
        <v>8142</v>
      </c>
      <c r="B448" s="1" t="s">
        <v>3397</v>
      </c>
      <c r="C448" s="1" t="s">
        <v>3398</v>
      </c>
    </row>
    <row r="449" spans="1:3" x14ac:dyDescent="0.25">
      <c r="A449" s="1" t="s">
        <v>8143</v>
      </c>
      <c r="B449" s="1" t="s">
        <v>3399</v>
      </c>
      <c r="C449" s="1" t="s">
        <v>3400</v>
      </c>
    </row>
    <row r="450" spans="1:3" x14ac:dyDescent="0.25">
      <c r="A450" s="1" t="s">
        <v>8144</v>
      </c>
      <c r="B450" s="1" t="s">
        <v>3401</v>
      </c>
      <c r="C450" s="1" t="s">
        <v>3022</v>
      </c>
    </row>
    <row r="451" spans="1:3" x14ac:dyDescent="0.25">
      <c r="A451" s="1" t="s">
        <v>8145</v>
      </c>
      <c r="B451" s="1" t="s">
        <v>3402</v>
      </c>
      <c r="C451" s="1" t="s">
        <v>3194</v>
      </c>
    </row>
    <row r="452" spans="1:3" x14ac:dyDescent="0.25">
      <c r="A452" s="1" t="s">
        <v>8146</v>
      </c>
      <c r="B452" s="1" t="s">
        <v>3403</v>
      </c>
      <c r="C452" s="1" t="s">
        <v>2938</v>
      </c>
    </row>
    <row r="453" spans="1:3" x14ac:dyDescent="0.25">
      <c r="A453" s="1" t="s">
        <v>8147</v>
      </c>
      <c r="B453" s="1" t="s">
        <v>3404</v>
      </c>
      <c r="C453" s="1" t="s">
        <v>2852</v>
      </c>
    </row>
    <row r="454" spans="1:3" x14ac:dyDescent="0.25">
      <c r="A454" s="1" t="s">
        <v>8148</v>
      </c>
      <c r="B454" s="1" t="s">
        <v>3405</v>
      </c>
      <c r="C454" s="1" t="s">
        <v>2909</v>
      </c>
    </row>
    <row r="455" spans="1:3" x14ac:dyDescent="0.25">
      <c r="A455" s="1" t="s">
        <v>8149</v>
      </c>
      <c r="B455" s="1" t="s">
        <v>3406</v>
      </c>
      <c r="C455" s="1" t="s">
        <v>3407</v>
      </c>
    </row>
    <row r="456" spans="1:3" x14ac:dyDescent="0.25">
      <c r="A456" s="1" t="s">
        <v>8150</v>
      </c>
      <c r="B456" s="1" t="s">
        <v>3408</v>
      </c>
      <c r="C456" s="1" t="s">
        <v>3409</v>
      </c>
    </row>
    <row r="457" spans="1:3" x14ac:dyDescent="0.25">
      <c r="A457" s="1" t="s">
        <v>8151</v>
      </c>
      <c r="B457" s="1" t="s">
        <v>3410</v>
      </c>
      <c r="C457" s="1" t="s">
        <v>3411</v>
      </c>
    </row>
    <row r="458" spans="1:3" x14ac:dyDescent="0.25">
      <c r="A458" s="1" t="s">
        <v>8152</v>
      </c>
      <c r="B458" s="1" t="s">
        <v>3412</v>
      </c>
      <c r="C458" s="1" t="s">
        <v>3413</v>
      </c>
    </row>
    <row r="459" spans="1:3" x14ac:dyDescent="0.25">
      <c r="A459" s="1" t="s">
        <v>8153</v>
      </c>
      <c r="B459" s="1" t="s">
        <v>3414</v>
      </c>
      <c r="C459" s="1" t="s">
        <v>3415</v>
      </c>
    </row>
    <row r="460" spans="1:3" x14ac:dyDescent="0.25">
      <c r="A460" s="1" t="s">
        <v>8154</v>
      </c>
      <c r="B460" s="1" t="s">
        <v>3416</v>
      </c>
      <c r="C460" s="1" t="s">
        <v>3417</v>
      </c>
    </row>
    <row r="461" spans="1:3" x14ac:dyDescent="0.25">
      <c r="A461" s="1" t="s">
        <v>8155</v>
      </c>
      <c r="B461" s="1" t="s">
        <v>3418</v>
      </c>
      <c r="C461" s="1" t="s">
        <v>3214</v>
      </c>
    </row>
    <row r="462" spans="1:3" x14ac:dyDescent="0.25">
      <c r="A462" s="1" t="s">
        <v>8156</v>
      </c>
      <c r="B462" s="1" t="s">
        <v>3419</v>
      </c>
      <c r="C462" s="1" t="s">
        <v>3420</v>
      </c>
    </row>
    <row r="463" spans="1:3" x14ac:dyDescent="0.25">
      <c r="A463" s="1" t="s">
        <v>8157</v>
      </c>
      <c r="B463" s="1" t="s">
        <v>3421</v>
      </c>
      <c r="C463" s="1" t="s">
        <v>3422</v>
      </c>
    </row>
    <row r="464" spans="1:3" x14ac:dyDescent="0.25">
      <c r="A464" s="1" t="s">
        <v>8158</v>
      </c>
      <c r="B464" s="1" t="s">
        <v>3423</v>
      </c>
      <c r="C464" s="1" t="s">
        <v>3424</v>
      </c>
    </row>
    <row r="465" spans="1:3" x14ac:dyDescent="0.25">
      <c r="A465" s="1" t="s">
        <v>8159</v>
      </c>
      <c r="B465" s="1" t="s">
        <v>3425</v>
      </c>
      <c r="C465" s="1" t="s">
        <v>3426</v>
      </c>
    </row>
    <row r="466" spans="1:3" x14ac:dyDescent="0.25">
      <c r="A466" s="1" t="s">
        <v>8160</v>
      </c>
      <c r="B466" s="1" t="s">
        <v>3427</v>
      </c>
      <c r="C466" s="1" t="s">
        <v>3428</v>
      </c>
    </row>
    <row r="467" spans="1:3" x14ac:dyDescent="0.25">
      <c r="A467" s="1" t="s">
        <v>8161</v>
      </c>
      <c r="B467" s="1" t="s">
        <v>3429</v>
      </c>
      <c r="C467" s="1" t="s">
        <v>3430</v>
      </c>
    </row>
    <row r="468" spans="1:3" x14ac:dyDescent="0.25">
      <c r="A468" s="1" t="s">
        <v>8162</v>
      </c>
      <c r="B468" s="1" t="s">
        <v>3431</v>
      </c>
      <c r="C468" s="1" t="s">
        <v>3432</v>
      </c>
    </row>
    <row r="469" spans="1:3" x14ac:dyDescent="0.25">
      <c r="A469" s="1" t="s">
        <v>8163</v>
      </c>
      <c r="B469" s="1" t="s">
        <v>3433</v>
      </c>
      <c r="C469" s="1" t="s">
        <v>3434</v>
      </c>
    </row>
    <row r="470" spans="1:3" x14ac:dyDescent="0.25">
      <c r="A470" s="1" t="s">
        <v>8164</v>
      </c>
      <c r="B470" s="1" t="s">
        <v>3435</v>
      </c>
      <c r="C470" s="1" t="s">
        <v>3436</v>
      </c>
    </row>
    <row r="471" spans="1:3" x14ac:dyDescent="0.25">
      <c r="A471" s="1" t="s">
        <v>8165</v>
      </c>
      <c r="B471" s="1" t="s">
        <v>3437</v>
      </c>
      <c r="C471" s="1" t="s">
        <v>3438</v>
      </c>
    </row>
    <row r="472" spans="1:3" x14ac:dyDescent="0.25">
      <c r="A472" s="1" t="s">
        <v>8166</v>
      </c>
      <c r="B472" s="1" t="s">
        <v>3437</v>
      </c>
      <c r="C472" s="1" t="s">
        <v>3438</v>
      </c>
    </row>
    <row r="473" spans="1:3" x14ac:dyDescent="0.25">
      <c r="A473" s="1" t="s">
        <v>8167</v>
      </c>
      <c r="B473" s="1" t="s">
        <v>3439</v>
      </c>
      <c r="C473" s="1" t="s">
        <v>3440</v>
      </c>
    </row>
    <row r="474" spans="1:3" x14ac:dyDescent="0.25">
      <c r="A474" s="1" t="s">
        <v>8168</v>
      </c>
      <c r="B474" s="1" t="s">
        <v>3441</v>
      </c>
      <c r="C474" s="1" t="s">
        <v>3442</v>
      </c>
    </row>
    <row r="475" spans="1:3" x14ac:dyDescent="0.25">
      <c r="A475" s="1" t="s">
        <v>8169</v>
      </c>
      <c r="B475" s="1" t="s">
        <v>3443</v>
      </c>
      <c r="C475" s="1" t="s">
        <v>3444</v>
      </c>
    </row>
    <row r="476" spans="1:3" x14ac:dyDescent="0.25">
      <c r="A476" s="1" t="s">
        <v>8170</v>
      </c>
      <c r="B476" s="1" t="s">
        <v>3443</v>
      </c>
      <c r="C476" s="1" t="s">
        <v>3444</v>
      </c>
    </row>
    <row r="477" spans="1:3" x14ac:dyDescent="0.25">
      <c r="A477" s="1" t="s">
        <v>8171</v>
      </c>
      <c r="B477" s="1" t="s">
        <v>3445</v>
      </c>
      <c r="C477" s="1" t="s">
        <v>3446</v>
      </c>
    </row>
    <row r="478" spans="1:3" x14ac:dyDescent="0.25">
      <c r="A478" s="1" t="s">
        <v>8172</v>
      </c>
      <c r="B478" s="1" t="s">
        <v>3445</v>
      </c>
      <c r="C478" s="1" t="s">
        <v>3446</v>
      </c>
    </row>
    <row r="479" spans="1:3" x14ac:dyDescent="0.25">
      <c r="A479" s="1" t="s">
        <v>8173</v>
      </c>
      <c r="B479" s="1" t="s">
        <v>3447</v>
      </c>
      <c r="C479" s="1" t="s">
        <v>3448</v>
      </c>
    </row>
    <row r="480" spans="1:3" x14ac:dyDescent="0.25">
      <c r="A480" s="1" t="s">
        <v>8174</v>
      </c>
      <c r="B480" s="1" t="s">
        <v>3449</v>
      </c>
      <c r="C480" s="1" t="s">
        <v>3450</v>
      </c>
    </row>
    <row r="481" spans="1:3" x14ac:dyDescent="0.25">
      <c r="A481" s="1" t="s">
        <v>8175</v>
      </c>
      <c r="B481" s="1" t="s">
        <v>3451</v>
      </c>
      <c r="C481" s="1" t="s">
        <v>3452</v>
      </c>
    </row>
    <row r="482" spans="1:3" x14ac:dyDescent="0.25">
      <c r="A482" s="1" t="s">
        <v>8176</v>
      </c>
      <c r="B482" s="1" t="s">
        <v>3453</v>
      </c>
      <c r="C482" s="1" t="s">
        <v>3454</v>
      </c>
    </row>
    <row r="483" spans="1:3" x14ac:dyDescent="0.25">
      <c r="A483" s="1" t="s">
        <v>8177</v>
      </c>
      <c r="B483" s="1" t="s">
        <v>3453</v>
      </c>
      <c r="C483" s="1" t="s">
        <v>3454</v>
      </c>
    </row>
    <row r="484" spans="1:3" x14ac:dyDescent="0.25">
      <c r="A484" s="1" t="s">
        <v>8178</v>
      </c>
      <c r="B484" s="1" t="s">
        <v>3455</v>
      </c>
      <c r="C484" s="1" t="s">
        <v>3456</v>
      </c>
    </row>
    <row r="485" spans="1:3" x14ac:dyDescent="0.25">
      <c r="A485" s="1" t="s">
        <v>8179</v>
      </c>
      <c r="B485" s="1" t="s">
        <v>3457</v>
      </c>
      <c r="C485" s="1" t="s">
        <v>3458</v>
      </c>
    </row>
    <row r="486" spans="1:3" x14ac:dyDescent="0.25">
      <c r="A486" s="1" t="s">
        <v>8180</v>
      </c>
      <c r="B486" s="1" t="s">
        <v>3459</v>
      </c>
      <c r="C486" s="1" t="s">
        <v>3181</v>
      </c>
    </row>
    <row r="487" spans="1:3" x14ac:dyDescent="0.25">
      <c r="A487" s="1" t="s">
        <v>8181</v>
      </c>
      <c r="B487" s="1" t="s">
        <v>5334</v>
      </c>
      <c r="C487" s="1" t="s">
        <v>5335</v>
      </c>
    </row>
    <row r="488" spans="1:3" x14ac:dyDescent="0.25">
      <c r="A488" s="1" t="s">
        <v>8182</v>
      </c>
      <c r="B488" s="1" t="s">
        <v>3460</v>
      </c>
      <c r="C488" s="1" t="s">
        <v>3461</v>
      </c>
    </row>
    <row r="489" spans="1:3" x14ac:dyDescent="0.25">
      <c r="A489" s="1" t="s">
        <v>8183</v>
      </c>
      <c r="B489" s="1" t="s">
        <v>3462</v>
      </c>
      <c r="C489" s="1" t="s">
        <v>3463</v>
      </c>
    </row>
    <row r="490" spans="1:3" x14ac:dyDescent="0.25">
      <c r="A490" s="1" t="s">
        <v>8184</v>
      </c>
      <c r="B490" s="1" t="s">
        <v>3462</v>
      </c>
      <c r="C490" s="1" t="s">
        <v>3463</v>
      </c>
    </row>
    <row r="491" spans="1:3" x14ac:dyDescent="0.25">
      <c r="A491" s="1" t="s">
        <v>8185</v>
      </c>
      <c r="B491" s="1" t="s">
        <v>3464</v>
      </c>
      <c r="C491" s="1" t="s">
        <v>3465</v>
      </c>
    </row>
    <row r="492" spans="1:3" x14ac:dyDescent="0.25">
      <c r="A492" s="1" t="s">
        <v>8186</v>
      </c>
      <c r="B492" s="1" t="s">
        <v>3466</v>
      </c>
      <c r="C492" s="1" t="s">
        <v>3467</v>
      </c>
    </row>
    <row r="493" spans="1:3" x14ac:dyDescent="0.25">
      <c r="A493" s="1" t="s">
        <v>8187</v>
      </c>
      <c r="B493" s="1" t="s">
        <v>3466</v>
      </c>
      <c r="C493" s="1" t="s">
        <v>3467</v>
      </c>
    </row>
    <row r="494" spans="1:3" x14ac:dyDescent="0.25">
      <c r="A494" s="1" t="s">
        <v>8188</v>
      </c>
      <c r="B494" s="1" t="s">
        <v>3468</v>
      </c>
      <c r="C494" s="1" t="s">
        <v>3469</v>
      </c>
    </row>
    <row r="495" spans="1:3" x14ac:dyDescent="0.25">
      <c r="A495" s="1" t="s">
        <v>8189</v>
      </c>
      <c r="B495" s="1" t="s">
        <v>3470</v>
      </c>
      <c r="C495" s="1" t="s">
        <v>3471</v>
      </c>
    </row>
    <row r="496" spans="1:3" x14ac:dyDescent="0.25">
      <c r="A496" s="1" t="s">
        <v>8190</v>
      </c>
      <c r="B496" s="1" t="s">
        <v>3472</v>
      </c>
      <c r="C496" s="1" t="s">
        <v>3473</v>
      </c>
    </row>
    <row r="497" spans="1:3" x14ac:dyDescent="0.25">
      <c r="A497" s="1" t="s">
        <v>8191</v>
      </c>
      <c r="B497" s="1" t="s">
        <v>3474</v>
      </c>
      <c r="C497" s="1" t="s">
        <v>3475</v>
      </c>
    </row>
    <row r="498" spans="1:3" x14ac:dyDescent="0.25">
      <c r="A498" s="1" t="s">
        <v>8192</v>
      </c>
      <c r="B498" s="1" t="s">
        <v>3474</v>
      </c>
      <c r="C498" s="1" t="s">
        <v>3475</v>
      </c>
    </row>
    <row r="499" spans="1:3" x14ac:dyDescent="0.25">
      <c r="A499" s="1" t="s">
        <v>8193</v>
      </c>
      <c r="B499" s="1" t="s">
        <v>3476</v>
      </c>
      <c r="C499" s="1" t="s">
        <v>3477</v>
      </c>
    </row>
    <row r="500" spans="1:3" x14ac:dyDescent="0.25">
      <c r="A500" s="1" t="s">
        <v>8194</v>
      </c>
      <c r="B500" s="1" t="s">
        <v>3478</v>
      </c>
      <c r="C500" s="1" t="s">
        <v>3479</v>
      </c>
    </row>
    <row r="501" spans="1:3" x14ac:dyDescent="0.25">
      <c r="A501" s="1" t="s">
        <v>8195</v>
      </c>
      <c r="B501" s="1" t="s">
        <v>3480</v>
      </c>
      <c r="C501" s="1" t="s">
        <v>3454</v>
      </c>
    </row>
    <row r="502" spans="1:3" x14ac:dyDescent="0.25">
      <c r="A502" s="1" t="s">
        <v>8196</v>
      </c>
      <c r="B502" s="1" t="s">
        <v>3481</v>
      </c>
      <c r="C502" s="1" t="s">
        <v>3482</v>
      </c>
    </row>
    <row r="503" spans="1:3" x14ac:dyDescent="0.25">
      <c r="A503" s="1" t="s">
        <v>8197</v>
      </c>
      <c r="B503" s="1" t="s">
        <v>3483</v>
      </c>
      <c r="C503" s="1" t="s">
        <v>3484</v>
      </c>
    </row>
    <row r="504" spans="1:3" x14ac:dyDescent="0.25">
      <c r="A504" s="1" t="s">
        <v>8198</v>
      </c>
      <c r="B504" s="1" t="s">
        <v>3485</v>
      </c>
      <c r="C504" s="1" t="s">
        <v>3486</v>
      </c>
    </row>
    <row r="505" spans="1:3" x14ac:dyDescent="0.25">
      <c r="A505" s="1" t="s">
        <v>8199</v>
      </c>
      <c r="B505" s="1" t="s">
        <v>3487</v>
      </c>
      <c r="C505" s="1" t="s">
        <v>3192</v>
      </c>
    </row>
    <row r="506" spans="1:3" x14ac:dyDescent="0.25">
      <c r="A506" s="1" t="s">
        <v>8200</v>
      </c>
      <c r="B506" s="1" t="s">
        <v>3488</v>
      </c>
      <c r="C506" s="1" t="s">
        <v>3293</v>
      </c>
    </row>
    <row r="507" spans="1:3" x14ac:dyDescent="0.25">
      <c r="A507" s="1" t="s">
        <v>8201</v>
      </c>
      <c r="B507" s="1" t="s">
        <v>3489</v>
      </c>
      <c r="C507" s="1" t="s">
        <v>3490</v>
      </c>
    </row>
    <row r="508" spans="1:3" x14ac:dyDescent="0.25">
      <c r="A508" s="1" t="s">
        <v>8202</v>
      </c>
      <c r="B508" s="1" t="s">
        <v>5336</v>
      </c>
      <c r="C508" s="1" t="s">
        <v>5337</v>
      </c>
    </row>
    <row r="509" spans="1:3" x14ac:dyDescent="0.25">
      <c r="A509" s="1" t="s">
        <v>8203</v>
      </c>
      <c r="B509" s="1" t="s">
        <v>3491</v>
      </c>
      <c r="C509" s="1" t="s">
        <v>3492</v>
      </c>
    </row>
    <row r="510" spans="1:3" x14ac:dyDescent="0.25">
      <c r="A510" s="1" t="s">
        <v>8204</v>
      </c>
      <c r="B510" s="1" t="s">
        <v>3493</v>
      </c>
      <c r="C510" s="1" t="s">
        <v>3494</v>
      </c>
    </row>
    <row r="511" spans="1:3" x14ac:dyDescent="0.25">
      <c r="A511" s="1" t="s">
        <v>8205</v>
      </c>
      <c r="B511" s="1" t="s">
        <v>3495</v>
      </c>
      <c r="C511" s="1" t="s">
        <v>3496</v>
      </c>
    </row>
    <row r="512" spans="1:3" x14ac:dyDescent="0.25">
      <c r="A512" s="1" t="s">
        <v>8206</v>
      </c>
      <c r="B512" s="1" t="s">
        <v>3497</v>
      </c>
      <c r="C512" s="1" t="s">
        <v>3498</v>
      </c>
    </row>
    <row r="513" spans="1:3" x14ac:dyDescent="0.25">
      <c r="A513" s="1" t="s">
        <v>8207</v>
      </c>
      <c r="B513" s="1" t="s">
        <v>3499</v>
      </c>
      <c r="C513" s="1" t="s">
        <v>3500</v>
      </c>
    </row>
    <row r="514" spans="1:3" x14ac:dyDescent="0.25">
      <c r="A514" s="1" t="s">
        <v>8208</v>
      </c>
      <c r="B514" s="1" t="s">
        <v>3501</v>
      </c>
      <c r="C514" s="1" t="s">
        <v>3122</v>
      </c>
    </row>
    <row r="515" spans="1:3" x14ac:dyDescent="0.25">
      <c r="A515" s="1" t="s">
        <v>8209</v>
      </c>
      <c r="B515" s="1" t="s">
        <v>3502</v>
      </c>
      <c r="C515" s="1" t="s">
        <v>3503</v>
      </c>
    </row>
    <row r="516" spans="1:3" x14ac:dyDescent="0.25">
      <c r="A516" s="1" t="s">
        <v>8210</v>
      </c>
      <c r="B516" s="1" t="s">
        <v>3504</v>
      </c>
      <c r="C516" s="1" t="s">
        <v>3363</v>
      </c>
    </row>
    <row r="517" spans="1:3" x14ac:dyDescent="0.25">
      <c r="A517" s="1" t="s">
        <v>8211</v>
      </c>
      <c r="B517" s="1" t="s">
        <v>3505</v>
      </c>
      <c r="C517" s="1" t="s">
        <v>3506</v>
      </c>
    </row>
    <row r="518" spans="1:3" x14ac:dyDescent="0.25">
      <c r="A518" s="1" t="s">
        <v>8212</v>
      </c>
      <c r="B518" s="1" t="s">
        <v>3505</v>
      </c>
      <c r="C518" s="1" t="s">
        <v>3506</v>
      </c>
    </row>
    <row r="519" spans="1:3" x14ac:dyDescent="0.25">
      <c r="A519" s="1" t="s">
        <v>8213</v>
      </c>
      <c r="B519" s="1" t="s">
        <v>3507</v>
      </c>
      <c r="C519" s="1" t="s">
        <v>3293</v>
      </c>
    </row>
    <row r="520" spans="1:3" x14ac:dyDescent="0.25">
      <c r="A520" s="1" t="s">
        <v>8214</v>
      </c>
      <c r="B520" s="1" t="s">
        <v>3508</v>
      </c>
      <c r="C520" s="1" t="s">
        <v>3509</v>
      </c>
    </row>
    <row r="521" spans="1:3" x14ac:dyDescent="0.25">
      <c r="A521" s="1" t="s">
        <v>8215</v>
      </c>
      <c r="B521" s="1" t="s">
        <v>3510</v>
      </c>
      <c r="C521" s="1" t="s">
        <v>3511</v>
      </c>
    </row>
    <row r="522" spans="1:3" x14ac:dyDescent="0.25">
      <c r="A522" s="1" t="s">
        <v>8216</v>
      </c>
      <c r="B522" s="1" t="s">
        <v>3510</v>
      </c>
      <c r="C522" s="1" t="s">
        <v>3511</v>
      </c>
    </row>
    <row r="523" spans="1:3" x14ac:dyDescent="0.25">
      <c r="A523" s="1" t="s">
        <v>8217</v>
      </c>
      <c r="B523" s="1" t="s">
        <v>3512</v>
      </c>
      <c r="C523" s="1" t="s">
        <v>3513</v>
      </c>
    </row>
    <row r="524" spans="1:3" x14ac:dyDescent="0.25">
      <c r="A524" s="1" t="s">
        <v>8218</v>
      </c>
      <c r="B524" s="1" t="s">
        <v>3514</v>
      </c>
      <c r="C524" s="1" t="s">
        <v>3515</v>
      </c>
    </row>
    <row r="525" spans="1:3" x14ac:dyDescent="0.25">
      <c r="A525" s="1" t="s">
        <v>8219</v>
      </c>
      <c r="B525" s="1" t="s">
        <v>3516</v>
      </c>
      <c r="C525" s="1" t="s">
        <v>3517</v>
      </c>
    </row>
    <row r="526" spans="1:3" x14ac:dyDescent="0.25">
      <c r="A526" s="1" t="s">
        <v>8220</v>
      </c>
      <c r="B526" s="1" t="s">
        <v>3518</v>
      </c>
      <c r="C526" s="1" t="s">
        <v>3519</v>
      </c>
    </row>
    <row r="527" spans="1:3" x14ac:dyDescent="0.25">
      <c r="A527" s="1" t="s">
        <v>8221</v>
      </c>
      <c r="B527" s="1" t="s">
        <v>3520</v>
      </c>
      <c r="C527" s="1" t="s">
        <v>3521</v>
      </c>
    </row>
    <row r="528" spans="1:3" x14ac:dyDescent="0.25">
      <c r="A528" s="1" t="s">
        <v>8222</v>
      </c>
      <c r="B528" s="1" t="s">
        <v>3522</v>
      </c>
      <c r="C528" s="1" t="s">
        <v>3523</v>
      </c>
    </row>
    <row r="529" spans="1:3" x14ac:dyDescent="0.25">
      <c r="A529" s="1" t="s">
        <v>8223</v>
      </c>
      <c r="B529" s="1" t="s">
        <v>3524</v>
      </c>
      <c r="C529" s="1" t="s">
        <v>3525</v>
      </c>
    </row>
    <row r="530" spans="1:3" x14ac:dyDescent="0.25">
      <c r="A530" s="1" t="s">
        <v>8224</v>
      </c>
      <c r="B530" s="1" t="s">
        <v>3526</v>
      </c>
      <c r="C530" s="1" t="s">
        <v>3527</v>
      </c>
    </row>
    <row r="531" spans="1:3" x14ac:dyDescent="0.25">
      <c r="A531" s="1" t="s">
        <v>8225</v>
      </c>
      <c r="B531" s="1" t="s">
        <v>3528</v>
      </c>
      <c r="C531" s="1" t="s">
        <v>3529</v>
      </c>
    </row>
    <row r="532" spans="1:3" x14ac:dyDescent="0.25">
      <c r="A532" s="1" t="s">
        <v>8226</v>
      </c>
      <c r="B532" s="1" t="s">
        <v>3530</v>
      </c>
      <c r="C532" s="1" t="s">
        <v>3531</v>
      </c>
    </row>
    <row r="533" spans="1:3" x14ac:dyDescent="0.25">
      <c r="A533" s="1" t="s">
        <v>8227</v>
      </c>
      <c r="B533" s="1" t="s">
        <v>3532</v>
      </c>
      <c r="C533" s="1" t="s">
        <v>3533</v>
      </c>
    </row>
    <row r="534" spans="1:3" x14ac:dyDescent="0.25">
      <c r="A534" s="1" t="s">
        <v>8228</v>
      </c>
      <c r="B534" s="1" t="s">
        <v>3534</v>
      </c>
      <c r="C534" s="1" t="s">
        <v>3535</v>
      </c>
    </row>
    <row r="535" spans="1:3" x14ac:dyDescent="0.25">
      <c r="A535" s="1" t="s">
        <v>8229</v>
      </c>
      <c r="B535" s="1" t="s">
        <v>3536</v>
      </c>
      <c r="C535" s="1" t="s">
        <v>3537</v>
      </c>
    </row>
    <row r="536" spans="1:3" x14ac:dyDescent="0.25">
      <c r="A536" s="1" t="s">
        <v>8230</v>
      </c>
      <c r="B536" s="1" t="s">
        <v>3538</v>
      </c>
      <c r="C536" s="1" t="s">
        <v>3539</v>
      </c>
    </row>
    <row r="537" spans="1:3" x14ac:dyDescent="0.25">
      <c r="A537" s="1" t="s">
        <v>8231</v>
      </c>
      <c r="B537" s="1" t="s">
        <v>3540</v>
      </c>
      <c r="C537" s="1" t="s">
        <v>3541</v>
      </c>
    </row>
    <row r="538" spans="1:3" x14ac:dyDescent="0.25">
      <c r="A538" s="1" t="s">
        <v>8232</v>
      </c>
      <c r="B538" s="1" t="s">
        <v>3542</v>
      </c>
      <c r="C538" s="1" t="s">
        <v>3543</v>
      </c>
    </row>
    <row r="539" spans="1:3" x14ac:dyDescent="0.25">
      <c r="A539" s="1" t="s">
        <v>8233</v>
      </c>
      <c r="B539" s="1" t="s">
        <v>3544</v>
      </c>
      <c r="C539" s="1" t="s">
        <v>3545</v>
      </c>
    </row>
    <row r="540" spans="1:3" x14ac:dyDescent="0.25">
      <c r="A540" s="1" t="s">
        <v>8234</v>
      </c>
      <c r="B540" s="1" t="s">
        <v>3546</v>
      </c>
      <c r="C540" s="1" t="s">
        <v>3547</v>
      </c>
    </row>
    <row r="541" spans="1:3" x14ac:dyDescent="0.25">
      <c r="A541" s="1" t="s">
        <v>8235</v>
      </c>
      <c r="B541" s="1" t="s">
        <v>3548</v>
      </c>
      <c r="C541" s="1" t="s">
        <v>3066</v>
      </c>
    </row>
    <row r="542" spans="1:3" x14ac:dyDescent="0.25">
      <c r="A542" s="1" t="s">
        <v>8236</v>
      </c>
      <c r="B542" s="1" t="s">
        <v>3549</v>
      </c>
      <c r="C542" s="1" t="s">
        <v>3550</v>
      </c>
    </row>
    <row r="543" spans="1:3" x14ac:dyDescent="0.25">
      <c r="A543" s="1" t="s">
        <v>8237</v>
      </c>
      <c r="B543" s="1" t="s">
        <v>3551</v>
      </c>
      <c r="C543" s="1" t="s">
        <v>3552</v>
      </c>
    </row>
    <row r="544" spans="1:3" x14ac:dyDescent="0.25">
      <c r="A544" s="1" t="s">
        <v>8238</v>
      </c>
      <c r="B544" s="1" t="s">
        <v>3553</v>
      </c>
      <c r="C544" s="1" t="s">
        <v>3206</v>
      </c>
    </row>
    <row r="545" spans="1:3" x14ac:dyDescent="0.25">
      <c r="A545" s="1" t="s">
        <v>8239</v>
      </c>
      <c r="B545" s="1" t="s">
        <v>3554</v>
      </c>
      <c r="C545" s="1" t="s">
        <v>3555</v>
      </c>
    </row>
    <row r="546" spans="1:3" x14ac:dyDescent="0.25">
      <c r="A546" s="1" t="s">
        <v>8240</v>
      </c>
      <c r="B546" s="1" t="s">
        <v>3556</v>
      </c>
      <c r="C546" s="1" t="s">
        <v>3557</v>
      </c>
    </row>
    <row r="547" spans="1:3" x14ac:dyDescent="0.25">
      <c r="A547" s="1" t="s">
        <v>8241</v>
      </c>
      <c r="B547" s="1" t="s">
        <v>3558</v>
      </c>
      <c r="C547" s="1" t="s">
        <v>3559</v>
      </c>
    </row>
    <row r="548" spans="1:3" x14ac:dyDescent="0.25">
      <c r="A548" s="1" t="s">
        <v>8242</v>
      </c>
      <c r="B548" s="1" t="s">
        <v>5338</v>
      </c>
      <c r="C548" s="1" t="s">
        <v>2825</v>
      </c>
    </row>
    <row r="549" spans="1:3" x14ac:dyDescent="0.25">
      <c r="A549" s="1" t="s">
        <v>8243</v>
      </c>
      <c r="B549" s="1" t="s">
        <v>3560</v>
      </c>
      <c r="C549" s="1" t="s">
        <v>3561</v>
      </c>
    </row>
    <row r="550" spans="1:3" x14ac:dyDescent="0.25">
      <c r="A550" s="1" t="s">
        <v>8244</v>
      </c>
      <c r="B550" s="1" t="s">
        <v>3562</v>
      </c>
      <c r="C550" s="1" t="s">
        <v>3563</v>
      </c>
    </row>
    <row r="551" spans="1:3" x14ac:dyDescent="0.25">
      <c r="A551" s="1" t="s">
        <v>8245</v>
      </c>
      <c r="B551" s="1" t="s">
        <v>3564</v>
      </c>
      <c r="C551" s="1" t="s">
        <v>3565</v>
      </c>
    </row>
    <row r="552" spans="1:3" x14ac:dyDescent="0.25">
      <c r="A552" s="1" t="s">
        <v>8246</v>
      </c>
      <c r="B552" s="1" t="s">
        <v>3566</v>
      </c>
      <c r="C552" s="1" t="s">
        <v>2830</v>
      </c>
    </row>
    <row r="553" spans="1:3" x14ac:dyDescent="0.25">
      <c r="A553" s="1" t="s">
        <v>8247</v>
      </c>
      <c r="B553" s="1" t="s">
        <v>3567</v>
      </c>
      <c r="C553" s="1" t="s">
        <v>3194</v>
      </c>
    </row>
    <row r="554" spans="1:3" x14ac:dyDescent="0.25">
      <c r="A554" s="1" t="s">
        <v>8248</v>
      </c>
      <c r="B554" s="1" t="s">
        <v>3568</v>
      </c>
      <c r="C554" s="1" t="s">
        <v>3155</v>
      </c>
    </row>
    <row r="555" spans="1:3" x14ac:dyDescent="0.25">
      <c r="A555" s="1" t="s">
        <v>8249</v>
      </c>
      <c r="B555" s="1" t="s">
        <v>3569</v>
      </c>
      <c r="C555" s="1" t="s">
        <v>3570</v>
      </c>
    </row>
    <row r="556" spans="1:3" x14ac:dyDescent="0.25">
      <c r="A556" s="1" t="s">
        <v>8250</v>
      </c>
      <c r="B556" s="1" t="s">
        <v>3571</v>
      </c>
      <c r="C556" s="1" t="s">
        <v>3572</v>
      </c>
    </row>
    <row r="557" spans="1:3" x14ac:dyDescent="0.25">
      <c r="A557" s="1" t="s">
        <v>8251</v>
      </c>
      <c r="B557" s="1" t="s">
        <v>3573</v>
      </c>
      <c r="C557" s="1" t="s">
        <v>3574</v>
      </c>
    </row>
    <row r="558" spans="1:3" x14ac:dyDescent="0.25">
      <c r="A558" s="1" t="s">
        <v>8252</v>
      </c>
      <c r="B558" s="1" t="s">
        <v>3575</v>
      </c>
      <c r="C558" s="1" t="s">
        <v>3576</v>
      </c>
    </row>
    <row r="559" spans="1:3" x14ac:dyDescent="0.25">
      <c r="A559" s="1" t="s">
        <v>8253</v>
      </c>
      <c r="B559" s="1" t="s">
        <v>3577</v>
      </c>
      <c r="C559" s="1" t="s">
        <v>3287</v>
      </c>
    </row>
    <row r="560" spans="1:3" x14ac:dyDescent="0.25">
      <c r="A560" s="1" t="s">
        <v>8254</v>
      </c>
      <c r="B560" s="1" t="s">
        <v>3578</v>
      </c>
      <c r="C560" s="1" t="s">
        <v>3579</v>
      </c>
    </row>
    <row r="561" spans="1:3" x14ac:dyDescent="0.25">
      <c r="A561" s="1" t="s">
        <v>8255</v>
      </c>
      <c r="B561" s="1" t="s">
        <v>3580</v>
      </c>
      <c r="C561" s="1" t="s">
        <v>3581</v>
      </c>
    </row>
    <row r="562" spans="1:3" x14ac:dyDescent="0.25">
      <c r="A562" s="1" t="s">
        <v>8256</v>
      </c>
      <c r="B562" s="1" t="s">
        <v>3582</v>
      </c>
      <c r="C562" s="1" t="s">
        <v>3531</v>
      </c>
    </row>
    <row r="563" spans="1:3" x14ac:dyDescent="0.25">
      <c r="A563" s="1" t="s">
        <v>8257</v>
      </c>
      <c r="B563" s="1" t="s">
        <v>3583</v>
      </c>
      <c r="C563" s="1" t="s">
        <v>3245</v>
      </c>
    </row>
    <row r="564" spans="1:3" x14ac:dyDescent="0.25">
      <c r="A564" s="1" t="s">
        <v>8258</v>
      </c>
      <c r="B564" s="1" t="s">
        <v>3584</v>
      </c>
      <c r="C564" s="1" t="s">
        <v>3585</v>
      </c>
    </row>
    <row r="565" spans="1:3" x14ac:dyDescent="0.25">
      <c r="A565" s="1" t="s">
        <v>8259</v>
      </c>
      <c r="B565" s="1" t="s">
        <v>3586</v>
      </c>
      <c r="C565" s="1" t="s">
        <v>3587</v>
      </c>
    </row>
    <row r="566" spans="1:3" x14ac:dyDescent="0.25">
      <c r="A566" s="1" t="s">
        <v>8260</v>
      </c>
      <c r="B566" s="1" t="s">
        <v>3588</v>
      </c>
      <c r="C566" s="1" t="s">
        <v>3589</v>
      </c>
    </row>
    <row r="567" spans="1:3" x14ac:dyDescent="0.25">
      <c r="A567" s="1" t="s">
        <v>8261</v>
      </c>
      <c r="B567" s="1" t="s">
        <v>3590</v>
      </c>
      <c r="C567" s="1" t="s">
        <v>3591</v>
      </c>
    </row>
    <row r="568" spans="1:3" x14ac:dyDescent="0.25">
      <c r="A568" s="1" t="s">
        <v>8262</v>
      </c>
      <c r="B568" s="1" t="s">
        <v>3592</v>
      </c>
      <c r="C568" s="1" t="s">
        <v>3338</v>
      </c>
    </row>
    <row r="569" spans="1:3" x14ac:dyDescent="0.25">
      <c r="A569" s="1" t="s">
        <v>8263</v>
      </c>
      <c r="B569" s="1" t="s">
        <v>3593</v>
      </c>
      <c r="C569" s="1" t="s">
        <v>3594</v>
      </c>
    </row>
    <row r="570" spans="1:3" x14ac:dyDescent="0.25">
      <c r="A570" s="1" t="s">
        <v>8264</v>
      </c>
      <c r="B570" s="1" t="s">
        <v>3595</v>
      </c>
      <c r="C570" s="1" t="s">
        <v>3596</v>
      </c>
    </row>
    <row r="571" spans="1:3" x14ac:dyDescent="0.25">
      <c r="A571" s="1" t="s">
        <v>8265</v>
      </c>
      <c r="B571" s="1" t="s">
        <v>3597</v>
      </c>
      <c r="C571" s="1" t="s">
        <v>3598</v>
      </c>
    </row>
    <row r="572" spans="1:3" x14ac:dyDescent="0.25">
      <c r="A572" s="1" t="s">
        <v>8266</v>
      </c>
      <c r="B572" s="1" t="s">
        <v>3599</v>
      </c>
      <c r="C572" s="1" t="s">
        <v>3159</v>
      </c>
    </row>
    <row r="573" spans="1:3" x14ac:dyDescent="0.25">
      <c r="A573" s="1" t="s">
        <v>8267</v>
      </c>
      <c r="B573" s="1" t="s">
        <v>3600</v>
      </c>
      <c r="C573" s="1" t="s">
        <v>3601</v>
      </c>
    </row>
    <row r="574" spans="1:3" x14ac:dyDescent="0.25">
      <c r="A574" s="1" t="s">
        <v>8268</v>
      </c>
      <c r="B574" s="1" t="s">
        <v>3602</v>
      </c>
      <c r="C574" s="1" t="s">
        <v>3434</v>
      </c>
    </row>
    <row r="575" spans="1:3" x14ac:dyDescent="0.25">
      <c r="A575" s="1" t="s">
        <v>8269</v>
      </c>
      <c r="B575" s="1" t="s">
        <v>3603</v>
      </c>
      <c r="C575" s="1" t="s">
        <v>3604</v>
      </c>
    </row>
    <row r="576" spans="1:3" x14ac:dyDescent="0.25">
      <c r="A576" s="1" t="s">
        <v>8270</v>
      </c>
      <c r="B576" s="1" t="s">
        <v>3605</v>
      </c>
      <c r="C576" s="1" t="s">
        <v>3606</v>
      </c>
    </row>
    <row r="577" spans="1:3" x14ac:dyDescent="0.25">
      <c r="A577" s="1" t="s">
        <v>8271</v>
      </c>
      <c r="B577" s="1" t="s">
        <v>3607</v>
      </c>
      <c r="C577" s="1" t="s">
        <v>3608</v>
      </c>
    </row>
    <row r="578" spans="1:3" x14ac:dyDescent="0.25">
      <c r="A578" s="1" t="s">
        <v>8272</v>
      </c>
      <c r="B578" s="1" t="s">
        <v>3609</v>
      </c>
      <c r="C578" s="1" t="s">
        <v>3610</v>
      </c>
    </row>
    <row r="579" spans="1:3" x14ac:dyDescent="0.25">
      <c r="A579" s="1" t="s">
        <v>8273</v>
      </c>
      <c r="B579" s="1" t="s">
        <v>3611</v>
      </c>
      <c r="C579" s="1" t="s">
        <v>3612</v>
      </c>
    </row>
    <row r="580" spans="1:3" x14ac:dyDescent="0.25">
      <c r="A580" s="1" t="s">
        <v>8274</v>
      </c>
      <c r="B580" s="1" t="s">
        <v>3613</v>
      </c>
      <c r="C580" s="1" t="s">
        <v>3486</v>
      </c>
    </row>
    <row r="581" spans="1:3" x14ac:dyDescent="0.25">
      <c r="A581" s="1" t="s">
        <v>8275</v>
      </c>
      <c r="B581" s="1" t="s">
        <v>3614</v>
      </c>
      <c r="C581" s="1" t="s">
        <v>3615</v>
      </c>
    </row>
    <row r="582" spans="1:3" x14ac:dyDescent="0.25">
      <c r="A582" s="1" t="s">
        <v>8276</v>
      </c>
      <c r="B582" s="1" t="s">
        <v>3616</v>
      </c>
      <c r="C582" s="1" t="s">
        <v>3617</v>
      </c>
    </row>
    <row r="583" spans="1:3" x14ac:dyDescent="0.25">
      <c r="A583" s="1" t="s">
        <v>8277</v>
      </c>
      <c r="B583" s="1" t="s">
        <v>3618</v>
      </c>
      <c r="C583" s="1" t="s">
        <v>3619</v>
      </c>
    </row>
    <row r="584" spans="1:3" x14ac:dyDescent="0.25">
      <c r="A584" s="1" t="s">
        <v>8278</v>
      </c>
      <c r="B584" s="1" t="s">
        <v>3620</v>
      </c>
      <c r="C584" s="1" t="s">
        <v>3621</v>
      </c>
    </row>
    <row r="585" spans="1:3" x14ac:dyDescent="0.25">
      <c r="A585" s="1" t="s">
        <v>8279</v>
      </c>
      <c r="B585" s="1" t="s">
        <v>3622</v>
      </c>
      <c r="C585" s="1" t="s">
        <v>3623</v>
      </c>
    </row>
    <row r="586" spans="1:3" x14ac:dyDescent="0.25">
      <c r="A586" s="1" t="s">
        <v>8280</v>
      </c>
      <c r="B586" s="1" t="s">
        <v>3624</v>
      </c>
      <c r="C586" s="1" t="s">
        <v>3417</v>
      </c>
    </row>
    <row r="587" spans="1:3" x14ac:dyDescent="0.25">
      <c r="A587" s="1" t="s">
        <v>8281</v>
      </c>
      <c r="B587" s="1" t="s">
        <v>3625</v>
      </c>
      <c r="C587" s="1" t="s">
        <v>3626</v>
      </c>
    </row>
    <row r="588" spans="1:3" x14ac:dyDescent="0.25">
      <c r="A588" s="1" t="s">
        <v>8282</v>
      </c>
      <c r="B588" s="1" t="s">
        <v>3627</v>
      </c>
      <c r="C588" s="1" t="s">
        <v>3628</v>
      </c>
    </row>
    <row r="589" spans="1:3" x14ac:dyDescent="0.25">
      <c r="A589" s="1" t="s">
        <v>8283</v>
      </c>
      <c r="B589" s="1" t="s">
        <v>3629</v>
      </c>
      <c r="C589" s="1" t="s">
        <v>3630</v>
      </c>
    </row>
    <row r="590" spans="1:3" x14ac:dyDescent="0.25">
      <c r="A590" s="1" t="s">
        <v>8284</v>
      </c>
      <c r="B590" s="1" t="s">
        <v>3631</v>
      </c>
      <c r="C590" s="1" t="s">
        <v>3632</v>
      </c>
    </row>
    <row r="591" spans="1:3" x14ac:dyDescent="0.25">
      <c r="A591" s="1" t="s">
        <v>8285</v>
      </c>
      <c r="B591" s="1" t="s">
        <v>3633</v>
      </c>
      <c r="C591" s="1" t="s">
        <v>3634</v>
      </c>
    </row>
    <row r="592" spans="1:3" x14ac:dyDescent="0.25">
      <c r="A592" s="1" t="s">
        <v>8286</v>
      </c>
      <c r="B592" s="1" t="s">
        <v>3635</v>
      </c>
      <c r="C592" s="1" t="s">
        <v>3636</v>
      </c>
    </row>
    <row r="593" spans="1:3" x14ac:dyDescent="0.25">
      <c r="A593" s="1" t="s">
        <v>8287</v>
      </c>
      <c r="B593" s="1" t="s">
        <v>3637</v>
      </c>
      <c r="C593" s="1" t="s">
        <v>3638</v>
      </c>
    </row>
    <row r="594" spans="1:3" x14ac:dyDescent="0.25">
      <c r="A594" s="1" t="s">
        <v>8288</v>
      </c>
      <c r="B594" s="1" t="s">
        <v>3639</v>
      </c>
      <c r="C594" s="1" t="s">
        <v>3640</v>
      </c>
    </row>
    <row r="595" spans="1:3" x14ac:dyDescent="0.25">
      <c r="A595" s="1" t="s">
        <v>8289</v>
      </c>
      <c r="B595" s="1" t="s">
        <v>3641</v>
      </c>
      <c r="C595" s="1" t="s">
        <v>3642</v>
      </c>
    </row>
    <row r="596" spans="1:3" x14ac:dyDescent="0.25">
      <c r="A596" s="1" t="s">
        <v>8290</v>
      </c>
      <c r="B596" s="1" t="s">
        <v>3643</v>
      </c>
      <c r="C596" s="1" t="s">
        <v>3644</v>
      </c>
    </row>
    <row r="597" spans="1:3" x14ac:dyDescent="0.25">
      <c r="A597" s="1" t="s">
        <v>8291</v>
      </c>
      <c r="B597" s="1" t="s">
        <v>3645</v>
      </c>
      <c r="C597" s="1" t="s">
        <v>3646</v>
      </c>
    </row>
    <row r="598" spans="1:3" x14ac:dyDescent="0.25">
      <c r="A598" s="1" t="s">
        <v>8292</v>
      </c>
      <c r="B598" s="1" t="s">
        <v>3647</v>
      </c>
      <c r="C598" s="1" t="s">
        <v>3648</v>
      </c>
    </row>
    <row r="599" spans="1:3" x14ac:dyDescent="0.25">
      <c r="A599" s="1" t="s">
        <v>8293</v>
      </c>
      <c r="B599" s="1" t="s">
        <v>3649</v>
      </c>
      <c r="C599" s="1" t="s">
        <v>3650</v>
      </c>
    </row>
    <row r="600" spans="1:3" x14ac:dyDescent="0.25">
      <c r="A600" s="1" t="s">
        <v>8294</v>
      </c>
      <c r="B600" s="1" t="s">
        <v>3651</v>
      </c>
      <c r="C600" s="1" t="s">
        <v>3652</v>
      </c>
    </row>
    <row r="601" spans="1:3" x14ac:dyDescent="0.25">
      <c r="A601" s="1" t="s">
        <v>8295</v>
      </c>
      <c r="B601" s="1" t="s">
        <v>3653</v>
      </c>
      <c r="C601" s="1" t="s">
        <v>3654</v>
      </c>
    </row>
    <row r="602" spans="1:3" x14ac:dyDescent="0.25">
      <c r="A602" s="1" t="s">
        <v>8296</v>
      </c>
      <c r="B602" s="1" t="s">
        <v>3655</v>
      </c>
      <c r="C602" s="1" t="s">
        <v>3656</v>
      </c>
    </row>
    <row r="603" spans="1:3" x14ac:dyDescent="0.25">
      <c r="A603" s="1" t="s">
        <v>8297</v>
      </c>
      <c r="B603" s="1" t="s">
        <v>3657</v>
      </c>
      <c r="C603" s="1" t="s">
        <v>3658</v>
      </c>
    </row>
    <row r="604" spans="1:3" x14ac:dyDescent="0.25">
      <c r="A604" s="1" t="s">
        <v>8298</v>
      </c>
      <c r="B604" s="1" t="s">
        <v>3659</v>
      </c>
      <c r="C604" s="1" t="s">
        <v>3660</v>
      </c>
    </row>
    <row r="605" spans="1:3" x14ac:dyDescent="0.25">
      <c r="A605" s="1" t="s">
        <v>8299</v>
      </c>
      <c r="B605" s="1" t="s">
        <v>3661</v>
      </c>
      <c r="C605" s="1" t="s">
        <v>3662</v>
      </c>
    </row>
    <row r="606" spans="1:3" x14ac:dyDescent="0.25">
      <c r="A606" s="1" t="s">
        <v>8300</v>
      </c>
      <c r="B606" s="1" t="s">
        <v>3663</v>
      </c>
      <c r="C606" s="1" t="s">
        <v>3664</v>
      </c>
    </row>
    <row r="607" spans="1:3" x14ac:dyDescent="0.25">
      <c r="A607" s="1" t="s">
        <v>8301</v>
      </c>
      <c r="B607" s="1" t="s">
        <v>3665</v>
      </c>
      <c r="C607" s="1" t="s">
        <v>3664</v>
      </c>
    </row>
    <row r="608" spans="1:3" x14ac:dyDescent="0.25">
      <c r="A608" s="1" t="s">
        <v>8302</v>
      </c>
      <c r="B608" s="1" t="s">
        <v>3666</v>
      </c>
      <c r="C608" s="1" t="s">
        <v>3667</v>
      </c>
    </row>
    <row r="609" spans="1:3" x14ac:dyDescent="0.25">
      <c r="A609" s="1" t="s">
        <v>8303</v>
      </c>
      <c r="B609" s="1" t="s">
        <v>3668</v>
      </c>
      <c r="C609" s="1" t="s">
        <v>3669</v>
      </c>
    </row>
    <row r="610" spans="1:3" x14ac:dyDescent="0.25">
      <c r="A610" s="1" t="s">
        <v>8304</v>
      </c>
      <c r="B610" s="1" t="s">
        <v>3668</v>
      </c>
      <c r="C610" s="1" t="s">
        <v>3669</v>
      </c>
    </row>
    <row r="611" spans="1:3" x14ac:dyDescent="0.25">
      <c r="A611" s="1" t="s">
        <v>8305</v>
      </c>
      <c r="B611" s="1" t="s">
        <v>3670</v>
      </c>
      <c r="C611" s="1" t="s">
        <v>3671</v>
      </c>
    </row>
    <row r="612" spans="1:3" x14ac:dyDescent="0.25">
      <c r="A612" s="1" t="s">
        <v>8306</v>
      </c>
      <c r="B612" s="1" t="s">
        <v>3672</v>
      </c>
      <c r="C612" s="1" t="s">
        <v>3141</v>
      </c>
    </row>
    <row r="613" spans="1:3" x14ac:dyDescent="0.25">
      <c r="A613" s="1" t="s">
        <v>8307</v>
      </c>
      <c r="B613" s="1" t="s">
        <v>3673</v>
      </c>
      <c r="C613" s="1" t="s">
        <v>3674</v>
      </c>
    </row>
    <row r="614" spans="1:3" x14ac:dyDescent="0.25">
      <c r="A614" s="1" t="s">
        <v>8308</v>
      </c>
      <c r="B614" s="1" t="s">
        <v>3675</v>
      </c>
      <c r="C614" s="1" t="s">
        <v>3259</v>
      </c>
    </row>
    <row r="615" spans="1:3" x14ac:dyDescent="0.25">
      <c r="A615" s="1" t="s">
        <v>8309</v>
      </c>
      <c r="B615" s="1" t="s">
        <v>3676</v>
      </c>
      <c r="C615" s="1" t="s">
        <v>3677</v>
      </c>
    </row>
    <row r="616" spans="1:3" x14ac:dyDescent="0.25">
      <c r="A616" s="1" t="s">
        <v>8310</v>
      </c>
      <c r="B616" s="1" t="s">
        <v>3678</v>
      </c>
      <c r="C616" s="1" t="s">
        <v>3679</v>
      </c>
    </row>
    <row r="617" spans="1:3" x14ac:dyDescent="0.25">
      <c r="A617" s="1" t="s">
        <v>8311</v>
      </c>
      <c r="B617" s="1" t="s">
        <v>3680</v>
      </c>
      <c r="C617" s="1" t="s">
        <v>3681</v>
      </c>
    </row>
    <row r="618" spans="1:3" x14ac:dyDescent="0.25">
      <c r="A618" s="1" t="s">
        <v>8312</v>
      </c>
      <c r="B618" s="1" t="s">
        <v>3682</v>
      </c>
      <c r="C618" s="1" t="s">
        <v>3683</v>
      </c>
    </row>
    <row r="619" spans="1:3" x14ac:dyDescent="0.25">
      <c r="A619" s="1" t="s">
        <v>8313</v>
      </c>
      <c r="B619" s="1" t="s">
        <v>3684</v>
      </c>
      <c r="C619" s="1" t="s">
        <v>3685</v>
      </c>
    </row>
    <row r="620" spans="1:3" x14ac:dyDescent="0.25">
      <c r="A620" s="1" t="s">
        <v>8314</v>
      </c>
      <c r="B620" s="1" t="s">
        <v>3686</v>
      </c>
      <c r="C620" s="1" t="s">
        <v>3687</v>
      </c>
    </row>
    <row r="621" spans="1:3" x14ac:dyDescent="0.25">
      <c r="A621" s="1" t="s">
        <v>8315</v>
      </c>
      <c r="B621" s="1" t="s">
        <v>3688</v>
      </c>
      <c r="C621" s="1" t="s">
        <v>3689</v>
      </c>
    </row>
    <row r="622" spans="1:3" x14ac:dyDescent="0.25">
      <c r="A622" s="1" t="s">
        <v>8316</v>
      </c>
      <c r="B622" s="1" t="s">
        <v>3690</v>
      </c>
      <c r="C622" s="1" t="s">
        <v>2916</v>
      </c>
    </row>
    <row r="623" spans="1:3" x14ac:dyDescent="0.25">
      <c r="A623" s="1" t="s">
        <v>8317</v>
      </c>
      <c r="B623" s="1" t="s">
        <v>3690</v>
      </c>
      <c r="C623" s="1" t="s">
        <v>2916</v>
      </c>
    </row>
    <row r="624" spans="1:3" x14ac:dyDescent="0.25">
      <c r="A624" s="1" t="s">
        <v>8318</v>
      </c>
      <c r="B624" s="1" t="s">
        <v>3691</v>
      </c>
      <c r="C624" s="1" t="s">
        <v>3692</v>
      </c>
    </row>
    <row r="625" spans="1:3" x14ac:dyDescent="0.25">
      <c r="A625" s="1" t="s">
        <v>8319</v>
      </c>
      <c r="B625" s="1" t="s">
        <v>3691</v>
      </c>
      <c r="C625" s="1" t="s">
        <v>3692</v>
      </c>
    </row>
    <row r="626" spans="1:3" x14ac:dyDescent="0.25">
      <c r="A626" s="1" t="s">
        <v>8320</v>
      </c>
      <c r="B626" s="1" t="s">
        <v>3693</v>
      </c>
      <c r="C626" s="1" t="s">
        <v>3694</v>
      </c>
    </row>
    <row r="627" spans="1:3" x14ac:dyDescent="0.25">
      <c r="A627" s="1" t="s">
        <v>8321</v>
      </c>
      <c r="B627" s="1" t="s">
        <v>3695</v>
      </c>
      <c r="C627" s="1" t="s">
        <v>3696</v>
      </c>
    </row>
    <row r="628" spans="1:3" x14ac:dyDescent="0.25">
      <c r="A628" s="1" t="s">
        <v>8322</v>
      </c>
      <c r="B628" s="1" t="s">
        <v>3697</v>
      </c>
      <c r="C628" s="1" t="s">
        <v>3698</v>
      </c>
    </row>
    <row r="629" spans="1:3" x14ac:dyDescent="0.25">
      <c r="A629" s="1" t="s">
        <v>8323</v>
      </c>
      <c r="B629" s="1" t="s">
        <v>3699</v>
      </c>
      <c r="C629" s="1" t="s">
        <v>3700</v>
      </c>
    </row>
    <row r="630" spans="1:3" x14ac:dyDescent="0.25">
      <c r="A630" s="1" t="s">
        <v>8324</v>
      </c>
      <c r="B630" s="1" t="s">
        <v>3701</v>
      </c>
      <c r="C630" s="1" t="s">
        <v>3702</v>
      </c>
    </row>
    <row r="631" spans="1:3" x14ac:dyDescent="0.25">
      <c r="A631" s="1" t="s">
        <v>8325</v>
      </c>
      <c r="B631" s="1" t="s">
        <v>3703</v>
      </c>
      <c r="C631" s="1" t="s">
        <v>3704</v>
      </c>
    </row>
    <row r="632" spans="1:3" x14ac:dyDescent="0.25">
      <c r="A632" s="1" t="s">
        <v>8326</v>
      </c>
      <c r="B632" s="1" t="s">
        <v>3705</v>
      </c>
      <c r="C632" s="1" t="s">
        <v>3706</v>
      </c>
    </row>
    <row r="633" spans="1:3" x14ac:dyDescent="0.25">
      <c r="A633" s="1" t="s">
        <v>8327</v>
      </c>
      <c r="B633" s="1" t="s">
        <v>3705</v>
      </c>
      <c r="C633" s="1" t="s">
        <v>3706</v>
      </c>
    </row>
    <row r="634" spans="1:3" x14ac:dyDescent="0.25">
      <c r="A634" s="1" t="s">
        <v>8328</v>
      </c>
      <c r="B634" s="1" t="s">
        <v>3707</v>
      </c>
      <c r="C634" s="1" t="s">
        <v>3708</v>
      </c>
    </row>
    <row r="635" spans="1:3" x14ac:dyDescent="0.25">
      <c r="A635" s="1" t="s">
        <v>8329</v>
      </c>
      <c r="B635" s="1" t="s">
        <v>3709</v>
      </c>
      <c r="C635" s="1" t="s">
        <v>3710</v>
      </c>
    </row>
    <row r="636" spans="1:3" x14ac:dyDescent="0.25">
      <c r="A636" s="1" t="s">
        <v>8330</v>
      </c>
      <c r="B636" s="1" t="s">
        <v>3711</v>
      </c>
      <c r="C636" s="1" t="s">
        <v>3712</v>
      </c>
    </row>
    <row r="637" spans="1:3" x14ac:dyDescent="0.25">
      <c r="A637" s="1" t="s">
        <v>8331</v>
      </c>
      <c r="B637" s="1" t="s">
        <v>3713</v>
      </c>
      <c r="C637" s="1" t="s">
        <v>3714</v>
      </c>
    </row>
    <row r="638" spans="1:3" x14ac:dyDescent="0.25">
      <c r="A638" s="1" t="s">
        <v>8332</v>
      </c>
      <c r="B638" s="1" t="s">
        <v>3715</v>
      </c>
      <c r="C638" s="1" t="s">
        <v>3716</v>
      </c>
    </row>
    <row r="639" spans="1:3" x14ac:dyDescent="0.25">
      <c r="A639" s="1" t="s">
        <v>8333</v>
      </c>
      <c r="B639" s="1" t="s">
        <v>3717</v>
      </c>
      <c r="C639" s="1" t="s">
        <v>3718</v>
      </c>
    </row>
    <row r="640" spans="1:3" x14ac:dyDescent="0.25">
      <c r="A640" s="1" t="s">
        <v>8334</v>
      </c>
      <c r="B640" s="1" t="s">
        <v>3719</v>
      </c>
      <c r="C640" s="1" t="s">
        <v>3720</v>
      </c>
    </row>
    <row r="641" spans="1:3" x14ac:dyDescent="0.25">
      <c r="A641" s="1" t="s">
        <v>8335</v>
      </c>
      <c r="B641" s="1" t="s">
        <v>3721</v>
      </c>
      <c r="C641" s="1" t="s">
        <v>3722</v>
      </c>
    </row>
    <row r="642" spans="1:3" x14ac:dyDescent="0.25">
      <c r="A642" s="1" t="s">
        <v>8336</v>
      </c>
      <c r="B642" s="1" t="s">
        <v>3723</v>
      </c>
      <c r="C642" s="1" t="s">
        <v>3724</v>
      </c>
    </row>
    <row r="643" spans="1:3" x14ac:dyDescent="0.25">
      <c r="A643" s="1" t="s">
        <v>8337</v>
      </c>
      <c r="B643" s="1" t="s">
        <v>3725</v>
      </c>
      <c r="C643" s="1" t="s">
        <v>3726</v>
      </c>
    </row>
    <row r="644" spans="1:3" x14ac:dyDescent="0.25">
      <c r="A644" s="1" t="s">
        <v>8338</v>
      </c>
      <c r="B644" s="1" t="s">
        <v>3727</v>
      </c>
      <c r="C644" s="1" t="s">
        <v>3728</v>
      </c>
    </row>
    <row r="645" spans="1:3" x14ac:dyDescent="0.25">
      <c r="A645" s="1" t="s">
        <v>8339</v>
      </c>
      <c r="B645" s="1" t="s">
        <v>3729</v>
      </c>
      <c r="C645" s="1" t="s">
        <v>3730</v>
      </c>
    </row>
    <row r="646" spans="1:3" x14ac:dyDescent="0.25">
      <c r="A646" s="1" t="s">
        <v>8340</v>
      </c>
      <c r="B646" s="1" t="s">
        <v>3731</v>
      </c>
      <c r="C646" s="1" t="s">
        <v>3732</v>
      </c>
    </row>
    <row r="647" spans="1:3" x14ac:dyDescent="0.25">
      <c r="A647" s="1" t="s">
        <v>8341</v>
      </c>
      <c r="B647" s="1" t="s">
        <v>3733</v>
      </c>
      <c r="C647" s="1" t="s">
        <v>3734</v>
      </c>
    </row>
    <row r="648" spans="1:3" x14ac:dyDescent="0.25">
      <c r="A648" s="1" t="s">
        <v>8342</v>
      </c>
      <c r="B648" s="1" t="s">
        <v>3735</v>
      </c>
      <c r="C648" s="1" t="s">
        <v>3736</v>
      </c>
    </row>
    <row r="649" spans="1:3" x14ac:dyDescent="0.25">
      <c r="A649" s="1" t="s">
        <v>8343</v>
      </c>
      <c r="B649" s="1" t="s">
        <v>3737</v>
      </c>
      <c r="C649" s="1" t="s">
        <v>3738</v>
      </c>
    </row>
    <row r="650" spans="1:3" x14ac:dyDescent="0.25">
      <c r="A650" s="1" t="s">
        <v>8344</v>
      </c>
      <c r="B650" s="1" t="s">
        <v>3739</v>
      </c>
      <c r="C650" s="1" t="s">
        <v>3740</v>
      </c>
    </row>
    <row r="651" spans="1:3" x14ac:dyDescent="0.25">
      <c r="A651" s="1" t="s">
        <v>8345</v>
      </c>
      <c r="B651" s="1" t="s">
        <v>3741</v>
      </c>
      <c r="C651" s="1" t="s">
        <v>3742</v>
      </c>
    </row>
    <row r="652" spans="1:3" x14ac:dyDescent="0.25">
      <c r="A652" s="1" t="s">
        <v>8346</v>
      </c>
      <c r="B652" s="1" t="s">
        <v>3743</v>
      </c>
      <c r="C652" s="1" t="s">
        <v>3744</v>
      </c>
    </row>
    <row r="653" spans="1:3" x14ac:dyDescent="0.25">
      <c r="A653" s="1" t="s">
        <v>8347</v>
      </c>
      <c r="B653" s="1" t="s">
        <v>3745</v>
      </c>
      <c r="C653" s="1" t="s">
        <v>3746</v>
      </c>
    </row>
    <row r="654" spans="1:3" x14ac:dyDescent="0.25">
      <c r="A654" s="1" t="s">
        <v>8348</v>
      </c>
      <c r="B654" s="1" t="s">
        <v>3747</v>
      </c>
      <c r="C654" s="1" t="s">
        <v>3748</v>
      </c>
    </row>
    <row r="655" spans="1:3" x14ac:dyDescent="0.25">
      <c r="A655" s="1" t="s">
        <v>8349</v>
      </c>
      <c r="B655" s="1" t="s">
        <v>3749</v>
      </c>
      <c r="C655" s="1" t="s">
        <v>3750</v>
      </c>
    </row>
    <row r="656" spans="1:3" x14ac:dyDescent="0.25">
      <c r="A656" s="1" t="s">
        <v>8350</v>
      </c>
      <c r="B656" s="1" t="s">
        <v>3749</v>
      </c>
      <c r="C656" s="1" t="s">
        <v>3750</v>
      </c>
    </row>
    <row r="657" spans="1:3" x14ac:dyDescent="0.25">
      <c r="A657" s="1" t="s">
        <v>8351</v>
      </c>
      <c r="B657" s="1" t="s">
        <v>3751</v>
      </c>
      <c r="C657" s="1" t="s">
        <v>3740</v>
      </c>
    </row>
    <row r="658" spans="1:3" x14ac:dyDescent="0.25">
      <c r="A658" s="1" t="s">
        <v>8352</v>
      </c>
      <c r="B658" s="1" t="s">
        <v>3752</v>
      </c>
      <c r="C658" s="1" t="s">
        <v>3151</v>
      </c>
    </row>
    <row r="659" spans="1:3" x14ac:dyDescent="0.25">
      <c r="A659" s="1" t="s">
        <v>8353</v>
      </c>
      <c r="B659" s="1" t="s">
        <v>3753</v>
      </c>
      <c r="C659" s="1" t="s">
        <v>3754</v>
      </c>
    </row>
    <row r="660" spans="1:3" x14ac:dyDescent="0.25">
      <c r="A660" s="1" t="s">
        <v>8354</v>
      </c>
      <c r="B660" s="1" t="s">
        <v>3755</v>
      </c>
      <c r="C660" s="1" t="s">
        <v>3756</v>
      </c>
    </row>
    <row r="661" spans="1:3" x14ac:dyDescent="0.25">
      <c r="A661" s="1" t="s">
        <v>8355</v>
      </c>
      <c r="B661" s="1" t="s">
        <v>3757</v>
      </c>
      <c r="C661" s="1" t="s">
        <v>3758</v>
      </c>
    </row>
    <row r="662" spans="1:3" x14ac:dyDescent="0.25">
      <c r="A662" s="1" t="s">
        <v>8356</v>
      </c>
      <c r="B662" s="1" t="s">
        <v>3759</v>
      </c>
      <c r="C662" s="1" t="s">
        <v>3760</v>
      </c>
    </row>
    <row r="663" spans="1:3" x14ac:dyDescent="0.25">
      <c r="A663" s="1" t="s">
        <v>8357</v>
      </c>
      <c r="B663" s="1" t="s">
        <v>3761</v>
      </c>
      <c r="C663" s="1" t="s">
        <v>3272</v>
      </c>
    </row>
    <row r="664" spans="1:3" x14ac:dyDescent="0.25">
      <c r="A664" s="1" t="s">
        <v>8358</v>
      </c>
      <c r="B664" s="1" t="s">
        <v>3762</v>
      </c>
      <c r="C664" s="1" t="s">
        <v>3763</v>
      </c>
    </row>
    <row r="665" spans="1:3" x14ac:dyDescent="0.25">
      <c r="A665" s="1" t="s">
        <v>8359</v>
      </c>
      <c r="B665" s="1" t="s">
        <v>3764</v>
      </c>
      <c r="C665" s="1" t="s">
        <v>3765</v>
      </c>
    </row>
    <row r="666" spans="1:3" x14ac:dyDescent="0.25">
      <c r="A666" s="1" t="s">
        <v>8360</v>
      </c>
      <c r="B666" s="1" t="s">
        <v>3766</v>
      </c>
      <c r="C666" s="1" t="s">
        <v>3767</v>
      </c>
    </row>
    <row r="667" spans="1:3" x14ac:dyDescent="0.25">
      <c r="A667" s="1" t="s">
        <v>8361</v>
      </c>
      <c r="B667" s="1" t="s">
        <v>3768</v>
      </c>
      <c r="C667" s="1" t="s">
        <v>3769</v>
      </c>
    </row>
    <row r="668" spans="1:3" x14ac:dyDescent="0.25">
      <c r="A668" s="1" t="s">
        <v>8362</v>
      </c>
      <c r="B668" s="1" t="s">
        <v>3770</v>
      </c>
      <c r="C668" s="1" t="s">
        <v>3771</v>
      </c>
    </row>
    <row r="669" spans="1:3" x14ac:dyDescent="0.25">
      <c r="A669" s="1" t="s">
        <v>8363</v>
      </c>
      <c r="B669" s="1" t="s">
        <v>3772</v>
      </c>
      <c r="C669" s="1" t="s">
        <v>2953</v>
      </c>
    </row>
    <row r="670" spans="1:3" x14ac:dyDescent="0.25">
      <c r="A670" s="1" t="s">
        <v>8364</v>
      </c>
      <c r="B670" s="1" t="s">
        <v>3773</v>
      </c>
      <c r="C670" s="1" t="s">
        <v>3774</v>
      </c>
    </row>
    <row r="671" spans="1:3" x14ac:dyDescent="0.25">
      <c r="A671" s="1" t="s">
        <v>8365</v>
      </c>
      <c r="B671" s="1" t="s">
        <v>3775</v>
      </c>
      <c r="C671" s="1" t="s">
        <v>3776</v>
      </c>
    </row>
    <row r="672" spans="1:3" x14ac:dyDescent="0.25">
      <c r="A672" s="1" t="s">
        <v>8366</v>
      </c>
      <c r="B672" s="1" t="s">
        <v>3777</v>
      </c>
      <c r="C672" s="1" t="s">
        <v>3778</v>
      </c>
    </row>
    <row r="673" spans="1:3" x14ac:dyDescent="0.25">
      <c r="A673" s="1" t="s">
        <v>8367</v>
      </c>
      <c r="B673" s="1" t="s">
        <v>3779</v>
      </c>
      <c r="C673" s="1" t="s">
        <v>3780</v>
      </c>
    </row>
    <row r="674" spans="1:3" x14ac:dyDescent="0.25">
      <c r="A674" s="1" t="s">
        <v>8368</v>
      </c>
      <c r="B674" s="1" t="s">
        <v>3781</v>
      </c>
      <c r="C674" s="1" t="s">
        <v>3782</v>
      </c>
    </row>
    <row r="675" spans="1:3" x14ac:dyDescent="0.25">
      <c r="A675" s="1" t="s">
        <v>8369</v>
      </c>
      <c r="B675" s="1" t="s">
        <v>3783</v>
      </c>
      <c r="C675" s="1" t="s">
        <v>3783</v>
      </c>
    </row>
    <row r="676" spans="1:3" x14ac:dyDescent="0.25">
      <c r="A676" s="1" t="s">
        <v>8370</v>
      </c>
      <c r="B676" s="1" t="s">
        <v>3783</v>
      </c>
      <c r="C676" s="1" t="s">
        <v>3783</v>
      </c>
    </row>
    <row r="677" spans="1:3" x14ac:dyDescent="0.25">
      <c r="A677" s="1" t="s">
        <v>8371</v>
      </c>
      <c r="B677" s="1" t="s">
        <v>5339</v>
      </c>
      <c r="C677" s="1" t="s">
        <v>5340</v>
      </c>
    </row>
    <row r="678" spans="1:3" x14ac:dyDescent="0.25">
      <c r="A678" s="1" t="s">
        <v>8372</v>
      </c>
      <c r="B678" s="1" t="s">
        <v>5339</v>
      </c>
      <c r="C678" s="1" t="s">
        <v>5340</v>
      </c>
    </row>
    <row r="679" spans="1:3" x14ac:dyDescent="0.25">
      <c r="A679" s="1" t="s">
        <v>8373</v>
      </c>
      <c r="B679" s="1" t="s">
        <v>5341</v>
      </c>
      <c r="C679" s="1" t="s">
        <v>5342</v>
      </c>
    </row>
    <row r="680" spans="1:3" x14ac:dyDescent="0.25">
      <c r="A680" s="1" t="s">
        <v>8374</v>
      </c>
      <c r="B680" s="1" t="s">
        <v>3784</v>
      </c>
      <c r="C680" s="1" t="s">
        <v>3515</v>
      </c>
    </row>
    <row r="681" spans="1:3" x14ac:dyDescent="0.25">
      <c r="A681" s="1" t="s">
        <v>8375</v>
      </c>
      <c r="B681" s="1" t="s">
        <v>3785</v>
      </c>
      <c r="C681" s="1" t="s">
        <v>3786</v>
      </c>
    </row>
    <row r="682" spans="1:3" x14ac:dyDescent="0.25">
      <c r="A682" s="1" t="s">
        <v>8376</v>
      </c>
      <c r="B682" s="1" t="s">
        <v>3787</v>
      </c>
      <c r="C682" s="1" t="s">
        <v>3788</v>
      </c>
    </row>
    <row r="683" spans="1:3" x14ac:dyDescent="0.25">
      <c r="A683" s="1" t="s">
        <v>8377</v>
      </c>
      <c r="B683" s="1" t="s">
        <v>3787</v>
      </c>
      <c r="C683" s="1" t="s">
        <v>3788</v>
      </c>
    </row>
    <row r="684" spans="1:3" x14ac:dyDescent="0.25">
      <c r="A684" s="1" t="s">
        <v>8378</v>
      </c>
      <c r="B684" s="1" t="s">
        <v>3789</v>
      </c>
      <c r="C684" s="1" t="s">
        <v>3790</v>
      </c>
    </row>
    <row r="685" spans="1:3" x14ac:dyDescent="0.25">
      <c r="A685" s="1" t="s">
        <v>8379</v>
      </c>
      <c r="B685" s="1" t="s">
        <v>3791</v>
      </c>
      <c r="C685" s="1" t="s">
        <v>3153</v>
      </c>
    </row>
    <row r="686" spans="1:3" x14ac:dyDescent="0.25">
      <c r="A686" s="1" t="s">
        <v>8380</v>
      </c>
      <c r="B686" s="1" t="s">
        <v>3792</v>
      </c>
      <c r="C686" s="1" t="s">
        <v>3793</v>
      </c>
    </row>
    <row r="687" spans="1:3" x14ac:dyDescent="0.25">
      <c r="A687" s="1" t="s">
        <v>8381</v>
      </c>
      <c r="B687" s="1" t="s">
        <v>3794</v>
      </c>
      <c r="C687" s="1" t="s">
        <v>3795</v>
      </c>
    </row>
    <row r="688" spans="1:3" x14ac:dyDescent="0.25">
      <c r="A688" s="1" t="s">
        <v>8382</v>
      </c>
      <c r="B688" s="1" t="s">
        <v>3796</v>
      </c>
      <c r="C688" s="1" t="s">
        <v>3797</v>
      </c>
    </row>
    <row r="689" spans="1:3" x14ac:dyDescent="0.25">
      <c r="A689" s="1" t="s">
        <v>8383</v>
      </c>
      <c r="B689" s="1" t="s">
        <v>3798</v>
      </c>
      <c r="C689" s="1" t="s">
        <v>3284</v>
      </c>
    </row>
    <row r="690" spans="1:3" x14ac:dyDescent="0.25">
      <c r="A690" s="1" t="s">
        <v>8384</v>
      </c>
      <c r="B690" s="1" t="s">
        <v>3799</v>
      </c>
      <c r="C690" s="1" t="s">
        <v>3800</v>
      </c>
    </row>
    <row r="691" spans="1:3" x14ac:dyDescent="0.25">
      <c r="A691" s="1" t="s">
        <v>8385</v>
      </c>
      <c r="B691" s="1" t="s">
        <v>3801</v>
      </c>
      <c r="C691" s="1" t="s">
        <v>3802</v>
      </c>
    </row>
    <row r="692" spans="1:3" x14ac:dyDescent="0.25">
      <c r="A692" s="1" t="s">
        <v>8386</v>
      </c>
      <c r="B692" s="1" t="s">
        <v>3803</v>
      </c>
      <c r="C692" s="1" t="s">
        <v>3804</v>
      </c>
    </row>
    <row r="693" spans="1:3" x14ac:dyDescent="0.25">
      <c r="A693" s="1" t="s">
        <v>8387</v>
      </c>
      <c r="B693" s="1" t="s">
        <v>3805</v>
      </c>
      <c r="C693" s="1" t="s">
        <v>3806</v>
      </c>
    </row>
    <row r="694" spans="1:3" x14ac:dyDescent="0.25">
      <c r="A694" s="1" t="s">
        <v>8388</v>
      </c>
      <c r="B694" s="1" t="s">
        <v>3807</v>
      </c>
      <c r="C694" s="1" t="s">
        <v>3808</v>
      </c>
    </row>
    <row r="695" spans="1:3" x14ac:dyDescent="0.25">
      <c r="A695" s="1" t="s">
        <v>8389</v>
      </c>
      <c r="B695" s="1" t="s">
        <v>3809</v>
      </c>
      <c r="C695" s="1" t="s">
        <v>3700</v>
      </c>
    </row>
    <row r="696" spans="1:3" x14ac:dyDescent="0.25">
      <c r="A696" s="1" t="s">
        <v>8390</v>
      </c>
      <c r="B696" s="1" t="s">
        <v>3810</v>
      </c>
      <c r="C696" s="1" t="s">
        <v>3811</v>
      </c>
    </row>
    <row r="697" spans="1:3" x14ac:dyDescent="0.25">
      <c r="A697" s="1" t="s">
        <v>8391</v>
      </c>
      <c r="B697" s="1" t="s">
        <v>3812</v>
      </c>
      <c r="C697" s="1" t="s">
        <v>3813</v>
      </c>
    </row>
    <row r="698" spans="1:3" x14ac:dyDescent="0.25">
      <c r="A698" s="1" t="s">
        <v>8392</v>
      </c>
      <c r="B698" s="1" t="s">
        <v>3814</v>
      </c>
      <c r="C698" s="1" t="s">
        <v>3815</v>
      </c>
    </row>
    <row r="699" spans="1:3" x14ac:dyDescent="0.25">
      <c r="A699" s="1" t="s">
        <v>8393</v>
      </c>
      <c r="B699" s="1" t="s">
        <v>3816</v>
      </c>
      <c r="C699" s="1" t="s">
        <v>3817</v>
      </c>
    </row>
    <row r="700" spans="1:3" x14ac:dyDescent="0.25">
      <c r="A700" s="1" t="s">
        <v>8394</v>
      </c>
      <c r="B700" s="1" t="s">
        <v>3818</v>
      </c>
      <c r="C700" s="1" t="s">
        <v>3386</v>
      </c>
    </row>
    <row r="701" spans="1:3" x14ac:dyDescent="0.25">
      <c r="A701" s="1" t="s">
        <v>8395</v>
      </c>
      <c r="B701" s="1" t="s">
        <v>3819</v>
      </c>
      <c r="C701" s="1" t="s">
        <v>3820</v>
      </c>
    </row>
    <row r="702" spans="1:3" x14ac:dyDescent="0.25">
      <c r="A702" s="1" t="s">
        <v>8396</v>
      </c>
      <c r="B702" s="1" t="s">
        <v>3821</v>
      </c>
      <c r="C702" s="1" t="s">
        <v>3822</v>
      </c>
    </row>
    <row r="703" spans="1:3" x14ac:dyDescent="0.25">
      <c r="A703" s="1" t="s">
        <v>8397</v>
      </c>
      <c r="B703" s="1" t="s">
        <v>3823</v>
      </c>
      <c r="C703" s="1" t="s">
        <v>3824</v>
      </c>
    </row>
    <row r="704" spans="1:3" x14ac:dyDescent="0.25">
      <c r="A704" s="1" t="s">
        <v>8398</v>
      </c>
      <c r="B704" s="1" t="s">
        <v>3825</v>
      </c>
      <c r="C704" s="1" t="s">
        <v>3826</v>
      </c>
    </row>
    <row r="705" spans="1:3" x14ac:dyDescent="0.25">
      <c r="A705" s="1" t="s">
        <v>8399</v>
      </c>
      <c r="B705" s="1" t="s">
        <v>3825</v>
      </c>
      <c r="C705" s="1" t="s">
        <v>3826</v>
      </c>
    </row>
    <row r="706" spans="1:3" x14ac:dyDescent="0.25">
      <c r="A706" s="1" t="s">
        <v>8400</v>
      </c>
      <c r="B706" s="1" t="s">
        <v>3827</v>
      </c>
      <c r="C706" s="1" t="s">
        <v>3277</v>
      </c>
    </row>
    <row r="707" spans="1:3" x14ac:dyDescent="0.25">
      <c r="A707" s="1" t="s">
        <v>8401</v>
      </c>
      <c r="B707" s="1" t="s">
        <v>3828</v>
      </c>
      <c r="C707" s="1" t="s">
        <v>3829</v>
      </c>
    </row>
    <row r="708" spans="1:3" x14ac:dyDescent="0.25">
      <c r="A708" s="1" t="s">
        <v>8402</v>
      </c>
      <c r="B708" s="1" t="s">
        <v>3828</v>
      </c>
      <c r="C708" s="1" t="s">
        <v>3829</v>
      </c>
    </row>
    <row r="709" spans="1:3" x14ac:dyDescent="0.25">
      <c r="A709" s="1" t="s">
        <v>8403</v>
      </c>
      <c r="B709" s="1" t="s">
        <v>3830</v>
      </c>
      <c r="C709" s="1" t="s">
        <v>3829</v>
      </c>
    </row>
    <row r="710" spans="1:3" x14ac:dyDescent="0.25">
      <c r="A710" s="1" t="s">
        <v>8404</v>
      </c>
      <c r="B710" s="1" t="s">
        <v>3830</v>
      </c>
      <c r="C710" s="1" t="s">
        <v>3829</v>
      </c>
    </row>
    <row r="711" spans="1:3" x14ac:dyDescent="0.25">
      <c r="A711" s="1" t="s">
        <v>8405</v>
      </c>
      <c r="B711" s="1" t="s">
        <v>3831</v>
      </c>
      <c r="C711" s="1" t="s">
        <v>3832</v>
      </c>
    </row>
    <row r="712" spans="1:3" x14ac:dyDescent="0.25">
      <c r="A712" s="1" t="s">
        <v>8406</v>
      </c>
      <c r="B712" s="1" t="s">
        <v>2680</v>
      </c>
      <c r="C712" s="1"/>
    </row>
    <row r="713" spans="1:3" x14ac:dyDescent="0.25">
      <c r="A713" s="1" t="s">
        <v>8407</v>
      </c>
      <c r="B713" s="1" t="s">
        <v>2680</v>
      </c>
      <c r="C713" s="1"/>
    </row>
    <row r="714" spans="1:3" x14ac:dyDescent="0.25">
      <c r="A714" s="1" t="s">
        <v>8408</v>
      </c>
      <c r="B714" s="1" t="s">
        <v>3833</v>
      </c>
      <c r="C714" s="1" t="s">
        <v>3834</v>
      </c>
    </row>
    <row r="715" spans="1:3" x14ac:dyDescent="0.25">
      <c r="A715" s="1" t="s">
        <v>8409</v>
      </c>
      <c r="B715" s="1" t="s">
        <v>3835</v>
      </c>
      <c r="C715" s="1" t="s">
        <v>3836</v>
      </c>
    </row>
    <row r="716" spans="1:3" x14ac:dyDescent="0.25">
      <c r="A716" s="1" t="s">
        <v>8410</v>
      </c>
      <c r="B716" s="1" t="s">
        <v>3837</v>
      </c>
      <c r="C716" s="1" t="s">
        <v>3771</v>
      </c>
    </row>
    <row r="717" spans="1:3" x14ac:dyDescent="0.25">
      <c r="A717" s="1" t="s">
        <v>8411</v>
      </c>
      <c r="B717" s="1" t="s">
        <v>3838</v>
      </c>
      <c r="C717" s="1" t="s">
        <v>3839</v>
      </c>
    </row>
    <row r="718" spans="1:3" x14ac:dyDescent="0.25">
      <c r="A718" s="1" t="s">
        <v>8412</v>
      </c>
      <c r="B718" s="1" t="s">
        <v>3840</v>
      </c>
      <c r="C718" s="1" t="s">
        <v>3841</v>
      </c>
    </row>
    <row r="719" spans="1:3" x14ac:dyDescent="0.25">
      <c r="A719" s="1" t="s">
        <v>8413</v>
      </c>
      <c r="B719" s="1" t="s">
        <v>3842</v>
      </c>
      <c r="C719" s="1" t="s">
        <v>3839</v>
      </c>
    </row>
    <row r="720" spans="1:3" x14ac:dyDescent="0.25">
      <c r="A720" s="1" t="s">
        <v>8414</v>
      </c>
      <c r="B720" s="1" t="s">
        <v>3843</v>
      </c>
      <c r="C720" s="1" t="s">
        <v>3841</v>
      </c>
    </row>
    <row r="721" spans="1:3" x14ac:dyDescent="0.25">
      <c r="A721" s="1" t="s">
        <v>8415</v>
      </c>
      <c r="B721" s="1" t="s">
        <v>3844</v>
      </c>
      <c r="C721" s="1" t="s">
        <v>3490</v>
      </c>
    </row>
    <row r="722" spans="1:3" x14ac:dyDescent="0.25">
      <c r="A722" s="1" t="s">
        <v>8416</v>
      </c>
      <c r="B722" s="1" t="s">
        <v>3845</v>
      </c>
      <c r="C722" s="1" t="s">
        <v>3846</v>
      </c>
    </row>
    <row r="723" spans="1:3" x14ac:dyDescent="0.25">
      <c r="A723" s="1" t="s">
        <v>8417</v>
      </c>
      <c r="B723" s="1" t="s">
        <v>3847</v>
      </c>
      <c r="C723" s="1" t="s">
        <v>3848</v>
      </c>
    </row>
    <row r="724" spans="1:3" x14ac:dyDescent="0.25">
      <c r="A724" s="1" t="s">
        <v>8418</v>
      </c>
      <c r="B724" s="1" t="s">
        <v>3849</v>
      </c>
      <c r="C724" s="1" t="s">
        <v>3846</v>
      </c>
    </row>
    <row r="725" spans="1:3" x14ac:dyDescent="0.25">
      <c r="A725" s="1" t="s">
        <v>8419</v>
      </c>
      <c r="B725" s="1" t="s">
        <v>3850</v>
      </c>
      <c r="C725" s="1" t="s">
        <v>3848</v>
      </c>
    </row>
    <row r="726" spans="1:3" x14ac:dyDescent="0.25">
      <c r="A726" s="1" t="s">
        <v>8420</v>
      </c>
      <c r="B726" s="1" t="s">
        <v>3851</v>
      </c>
      <c r="C726" s="1" t="s">
        <v>3085</v>
      </c>
    </row>
    <row r="727" spans="1:3" x14ac:dyDescent="0.25">
      <c r="A727" s="1" t="s">
        <v>8421</v>
      </c>
      <c r="B727" s="1" t="s">
        <v>3852</v>
      </c>
      <c r="C727" s="1" t="s">
        <v>3004</v>
      </c>
    </row>
    <row r="728" spans="1:3" x14ac:dyDescent="0.25">
      <c r="A728" s="1" t="s">
        <v>8422</v>
      </c>
      <c r="B728" s="1" t="s">
        <v>3853</v>
      </c>
      <c r="C728" s="1" t="s">
        <v>3854</v>
      </c>
    </row>
    <row r="729" spans="1:3" x14ac:dyDescent="0.25">
      <c r="A729" s="1" t="s">
        <v>8423</v>
      </c>
      <c r="B729" s="1" t="s">
        <v>3855</v>
      </c>
      <c r="C729" s="1" t="s">
        <v>3856</v>
      </c>
    </row>
    <row r="730" spans="1:3" x14ac:dyDescent="0.25">
      <c r="A730" s="1" t="s">
        <v>8424</v>
      </c>
      <c r="B730" s="1" t="s">
        <v>3857</v>
      </c>
      <c r="C730" s="1" t="s">
        <v>3858</v>
      </c>
    </row>
    <row r="731" spans="1:3" x14ac:dyDescent="0.25">
      <c r="A731" s="1" t="s">
        <v>8425</v>
      </c>
      <c r="B731" s="1" t="s">
        <v>3859</v>
      </c>
      <c r="C731" s="1" t="s">
        <v>3860</v>
      </c>
    </row>
    <row r="732" spans="1:3" x14ac:dyDescent="0.25">
      <c r="A732" s="1" t="s">
        <v>8426</v>
      </c>
      <c r="B732" s="1" t="s">
        <v>3861</v>
      </c>
      <c r="C732" s="1" t="s">
        <v>3862</v>
      </c>
    </row>
    <row r="733" spans="1:3" x14ac:dyDescent="0.25">
      <c r="A733" s="1" t="s">
        <v>8427</v>
      </c>
      <c r="B733" s="1" t="s">
        <v>3863</v>
      </c>
      <c r="C733" s="1" t="s">
        <v>3864</v>
      </c>
    </row>
    <row r="734" spans="1:3" x14ac:dyDescent="0.25">
      <c r="A734" s="1" t="s">
        <v>8428</v>
      </c>
      <c r="B734" s="1" t="s">
        <v>3865</v>
      </c>
      <c r="C734" s="1" t="s">
        <v>3866</v>
      </c>
    </row>
    <row r="735" spans="1:3" x14ac:dyDescent="0.25">
      <c r="A735" s="1" t="s">
        <v>8429</v>
      </c>
      <c r="B735" s="1" t="s">
        <v>3867</v>
      </c>
      <c r="C735" s="1" t="s">
        <v>3868</v>
      </c>
    </row>
    <row r="736" spans="1:3" x14ac:dyDescent="0.25">
      <c r="A736" s="1" t="s">
        <v>8430</v>
      </c>
      <c r="B736" s="1" t="s">
        <v>3869</v>
      </c>
      <c r="C736" s="1" t="s">
        <v>3870</v>
      </c>
    </row>
    <row r="737" spans="1:3" x14ac:dyDescent="0.25">
      <c r="A737" s="1" t="s">
        <v>8431</v>
      </c>
      <c r="B737" s="1" t="s">
        <v>3871</v>
      </c>
      <c r="C737" s="1" t="s">
        <v>3872</v>
      </c>
    </row>
    <row r="738" spans="1:3" x14ac:dyDescent="0.25">
      <c r="A738" s="1" t="s">
        <v>8432</v>
      </c>
      <c r="B738" s="1" t="s">
        <v>3873</v>
      </c>
      <c r="C738" s="1" t="s">
        <v>3874</v>
      </c>
    </row>
    <row r="739" spans="1:3" x14ac:dyDescent="0.25">
      <c r="A739" s="1" t="s">
        <v>8433</v>
      </c>
      <c r="B739" s="1" t="s">
        <v>3875</v>
      </c>
      <c r="C739" s="1" t="s">
        <v>3876</v>
      </c>
    </row>
    <row r="740" spans="1:3" x14ac:dyDescent="0.25">
      <c r="A740" s="1" t="s">
        <v>8434</v>
      </c>
      <c r="B740" s="1" t="s">
        <v>3877</v>
      </c>
      <c r="C740" s="1" t="s">
        <v>3878</v>
      </c>
    </row>
    <row r="741" spans="1:3" x14ac:dyDescent="0.25">
      <c r="A741" s="1" t="s">
        <v>8435</v>
      </c>
      <c r="B741" s="1" t="s">
        <v>3879</v>
      </c>
      <c r="C741" s="1" t="s">
        <v>3880</v>
      </c>
    </row>
    <row r="742" spans="1:3" x14ac:dyDescent="0.25">
      <c r="A742" s="1" t="s">
        <v>8436</v>
      </c>
      <c r="B742" s="1" t="s">
        <v>3881</v>
      </c>
      <c r="C742" s="1" t="s">
        <v>3882</v>
      </c>
    </row>
    <row r="743" spans="1:3" x14ac:dyDescent="0.25">
      <c r="A743" s="1" t="s">
        <v>8437</v>
      </c>
      <c r="B743" s="1" t="s">
        <v>3883</v>
      </c>
      <c r="C743" s="1" t="s">
        <v>3884</v>
      </c>
    </row>
    <row r="744" spans="1:3" x14ac:dyDescent="0.25">
      <c r="A744" s="1" t="s">
        <v>8438</v>
      </c>
      <c r="B744" s="1" t="s">
        <v>3885</v>
      </c>
      <c r="C744" s="1" t="s">
        <v>3886</v>
      </c>
    </row>
    <row r="745" spans="1:3" x14ac:dyDescent="0.25">
      <c r="A745" s="1" t="s">
        <v>8439</v>
      </c>
      <c r="B745" s="1" t="s">
        <v>3887</v>
      </c>
      <c r="C745" s="1" t="s">
        <v>3888</v>
      </c>
    </row>
    <row r="746" spans="1:3" x14ac:dyDescent="0.25">
      <c r="A746" s="1" t="s">
        <v>8440</v>
      </c>
      <c r="B746" s="1" t="s">
        <v>3889</v>
      </c>
      <c r="C746" s="1" t="s">
        <v>3890</v>
      </c>
    </row>
    <row r="747" spans="1:3" x14ac:dyDescent="0.25">
      <c r="A747" s="1" t="s">
        <v>8441</v>
      </c>
      <c r="B747" s="1" t="s">
        <v>3891</v>
      </c>
      <c r="C747" s="1" t="s">
        <v>3892</v>
      </c>
    </row>
    <row r="748" spans="1:3" x14ac:dyDescent="0.25">
      <c r="A748" s="1" t="s">
        <v>8442</v>
      </c>
      <c r="B748" s="1" t="s">
        <v>3893</v>
      </c>
      <c r="C748" s="1" t="s">
        <v>3894</v>
      </c>
    </row>
    <row r="749" spans="1:3" x14ac:dyDescent="0.25">
      <c r="A749" s="1" t="s">
        <v>8443</v>
      </c>
      <c r="B749" s="1" t="s">
        <v>3895</v>
      </c>
      <c r="C749" s="1" t="s">
        <v>3896</v>
      </c>
    </row>
    <row r="750" spans="1:3" x14ac:dyDescent="0.25">
      <c r="A750" s="1" t="s">
        <v>8444</v>
      </c>
      <c r="B750" s="1" t="s">
        <v>3897</v>
      </c>
      <c r="C750" s="1" t="s">
        <v>3898</v>
      </c>
    </row>
    <row r="751" spans="1:3" x14ac:dyDescent="0.25">
      <c r="A751" s="1" t="s">
        <v>8445</v>
      </c>
      <c r="B751" s="1" t="s">
        <v>3899</v>
      </c>
      <c r="C751" s="1" t="s">
        <v>3900</v>
      </c>
    </row>
    <row r="752" spans="1:3" x14ac:dyDescent="0.25">
      <c r="A752" s="1" t="s">
        <v>8446</v>
      </c>
      <c r="B752" s="1" t="s">
        <v>3901</v>
      </c>
      <c r="C752" s="1" t="s">
        <v>3902</v>
      </c>
    </row>
    <row r="753" spans="1:3" x14ac:dyDescent="0.25">
      <c r="A753" s="1" t="s">
        <v>8447</v>
      </c>
      <c r="B753" s="1" t="s">
        <v>3903</v>
      </c>
      <c r="C753" s="1" t="s">
        <v>3904</v>
      </c>
    </row>
    <row r="754" spans="1:3" x14ac:dyDescent="0.25">
      <c r="A754" s="1" t="s">
        <v>8448</v>
      </c>
      <c r="B754" s="1" t="s">
        <v>3905</v>
      </c>
      <c r="C754" s="1" t="s">
        <v>3906</v>
      </c>
    </row>
    <row r="755" spans="1:3" x14ac:dyDescent="0.25">
      <c r="A755" s="1" t="s">
        <v>8449</v>
      </c>
      <c r="B755" s="1" t="s">
        <v>3907</v>
      </c>
      <c r="C755" s="1" t="s">
        <v>3908</v>
      </c>
    </row>
    <row r="756" spans="1:3" x14ac:dyDescent="0.25">
      <c r="A756" s="1" t="s">
        <v>8450</v>
      </c>
      <c r="B756" s="1" t="s">
        <v>3909</v>
      </c>
      <c r="C756" s="1" t="s">
        <v>3910</v>
      </c>
    </row>
    <row r="757" spans="1:3" x14ac:dyDescent="0.25">
      <c r="A757" s="1" t="s">
        <v>8451</v>
      </c>
      <c r="B757" s="1" t="s">
        <v>3911</v>
      </c>
      <c r="C757" s="1" t="s">
        <v>3912</v>
      </c>
    </row>
    <row r="758" spans="1:3" x14ac:dyDescent="0.25">
      <c r="A758" s="1" t="s">
        <v>8452</v>
      </c>
      <c r="B758" s="1" t="s">
        <v>3913</v>
      </c>
      <c r="C758" s="1" t="s">
        <v>3914</v>
      </c>
    </row>
    <row r="759" spans="1:3" x14ac:dyDescent="0.25">
      <c r="A759" s="1" t="s">
        <v>8453</v>
      </c>
      <c r="B759" s="1" t="s">
        <v>3915</v>
      </c>
      <c r="C759" s="1" t="s">
        <v>3916</v>
      </c>
    </row>
    <row r="760" spans="1:3" x14ac:dyDescent="0.25">
      <c r="A760" s="1" t="s">
        <v>8454</v>
      </c>
      <c r="B760" s="1" t="s">
        <v>3917</v>
      </c>
      <c r="C760" s="1" t="s">
        <v>3918</v>
      </c>
    </row>
    <row r="761" spans="1:3" x14ac:dyDescent="0.25">
      <c r="A761" s="1" t="s">
        <v>8455</v>
      </c>
      <c r="B761" s="1" t="s">
        <v>3919</v>
      </c>
      <c r="C761" s="1" t="s">
        <v>3920</v>
      </c>
    </row>
    <row r="762" spans="1:3" x14ac:dyDescent="0.25">
      <c r="A762" s="1" t="s">
        <v>8456</v>
      </c>
      <c r="B762" s="1" t="s">
        <v>3921</v>
      </c>
      <c r="C762" s="1" t="s">
        <v>3922</v>
      </c>
    </row>
    <row r="763" spans="1:3" x14ac:dyDescent="0.25">
      <c r="A763" s="1" t="s">
        <v>8457</v>
      </c>
      <c r="B763" s="1" t="s">
        <v>3923</v>
      </c>
      <c r="C763" s="1" t="s">
        <v>3924</v>
      </c>
    </row>
    <row r="764" spans="1:3" x14ac:dyDescent="0.25">
      <c r="A764" s="1" t="s">
        <v>8458</v>
      </c>
      <c r="B764" s="1" t="s">
        <v>3925</v>
      </c>
      <c r="C764" s="1" t="s">
        <v>3926</v>
      </c>
    </row>
    <row r="765" spans="1:3" x14ac:dyDescent="0.25">
      <c r="A765" s="1" t="s">
        <v>8459</v>
      </c>
      <c r="B765" s="1" t="s">
        <v>3927</v>
      </c>
      <c r="C765" s="1" t="s">
        <v>3928</v>
      </c>
    </row>
    <row r="766" spans="1:3" x14ac:dyDescent="0.25">
      <c r="A766" s="1" t="s">
        <v>8460</v>
      </c>
      <c r="B766" s="1" t="s">
        <v>3929</v>
      </c>
      <c r="C766" s="1" t="s">
        <v>3930</v>
      </c>
    </row>
    <row r="767" spans="1:3" x14ac:dyDescent="0.25">
      <c r="A767" s="1" t="s">
        <v>8461</v>
      </c>
      <c r="B767" s="1" t="s">
        <v>3931</v>
      </c>
      <c r="C767" s="1" t="s">
        <v>3932</v>
      </c>
    </row>
    <row r="768" spans="1:3" x14ac:dyDescent="0.25">
      <c r="A768" s="1" t="s">
        <v>8462</v>
      </c>
      <c r="B768" s="1" t="s">
        <v>3933</v>
      </c>
      <c r="C768" s="1" t="s">
        <v>3934</v>
      </c>
    </row>
    <row r="769" spans="1:3" x14ac:dyDescent="0.25">
      <c r="A769" s="1" t="s">
        <v>8463</v>
      </c>
      <c r="B769" s="1" t="s">
        <v>3935</v>
      </c>
      <c r="C769" s="1" t="s">
        <v>3936</v>
      </c>
    </row>
    <row r="770" spans="1:3" x14ac:dyDescent="0.25">
      <c r="A770" s="1" t="s">
        <v>8464</v>
      </c>
      <c r="B770" s="1" t="s">
        <v>3937</v>
      </c>
      <c r="C770" s="1" t="s">
        <v>3938</v>
      </c>
    </row>
    <row r="771" spans="1:3" x14ac:dyDescent="0.25">
      <c r="A771" s="1" t="s">
        <v>8465</v>
      </c>
      <c r="B771" s="1" t="s">
        <v>3939</v>
      </c>
      <c r="C771" s="1" t="s">
        <v>3940</v>
      </c>
    </row>
    <row r="772" spans="1:3" x14ac:dyDescent="0.25">
      <c r="A772" s="1" t="s">
        <v>8466</v>
      </c>
      <c r="B772" s="1" t="s">
        <v>3941</v>
      </c>
      <c r="C772" s="1" t="s">
        <v>3942</v>
      </c>
    </row>
    <row r="773" spans="1:3" x14ac:dyDescent="0.25">
      <c r="A773" s="1" t="s">
        <v>8467</v>
      </c>
      <c r="B773" s="1" t="s">
        <v>3943</v>
      </c>
      <c r="C773" s="1" t="s">
        <v>3944</v>
      </c>
    </row>
    <row r="774" spans="1:3" x14ac:dyDescent="0.25">
      <c r="A774" s="1" t="s">
        <v>8468</v>
      </c>
      <c r="B774" s="1" t="s">
        <v>3945</v>
      </c>
      <c r="C774" s="1" t="s">
        <v>3946</v>
      </c>
    </row>
    <row r="775" spans="1:3" x14ac:dyDescent="0.25">
      <c r="A775" s="1" t="s">
        <v>8469</v>
      </c>
      <c r="B775" s="1" t="s">
        <v>3947</v>
      </c>
      <c r="C775" s="1" t="s">
        <v>3948</v>
      </c>
    </row>
    <row r="776" spans="1:3" x14ac:dyDescent="0.25">
      <c r="A776" s="1" t="s">
        <v>8470</v>
      </c>
      <c r="B776" s="1" t="s">
        <v>3949</v>
      </c>
      <c r="C776" s="1" t="s">
        <v>3950</v>
      </c>
    </row>
    <row r="777" spans="1:3" x14ac:dyDescent="0.25">
      <c r="A777" s="1" t="s">
        <v>8471</v>
      </c>
      <c r="B777" s="1" t="s">
        <v>3951</v>
      </c>
      <c r="C777" s="1" t="s">
        <v>3952</v>
      </c>
    </row>
    <row r="778" spans="1:3" x14ac:dyDescent="0.25">
      <c r="A778" s="1" t="s">
        <v>8472</v>
      </c>
      <c r="B778" s="1" t="s">
        <v>3953</v>
      </c>
      <c r="C778" s="1" t="s">
        <v>3904</v>
      </c>
    </row>
    <row r="779" spans="1:3" x14ac:dyDescent="0.25">
      <c r="A779" s="1" t="s">
        <v>8473</v>
      </c>
      <c r="B779" s="1" t="s">
        <v>3954</v>
      </c>
      <c r="C779" s="1" t="s">
        <v>3906</v>
      </c>
    </row>
    <row r="780" spans="1:3" x14ac:dyDescent="0.25">
      <c r="A780" s="1" t="s">
        <v>8474</v>
      </c>
      <c r="B780" s="1" t="s">
        <v>3955</v>
      </c>
      <c r="C780" s="1" t="s">
        <v>3908</v>
      </c>
    </row>
    <row r="781" spans="1:3" x14ac:dyDescent="0.25">
      <c r="A781" s="1" t="s">
        <v>8475</v>
      </c>
      <c r="B781" s="1" t="s">
        <v>3956</v>
      </c>
      <c r="C781" s="1" t="s">
        <v>3910</v>
      </c>
    </row>
    <row r="782" spans="1:3" x14ac:dyDescent="0.25">
      <c r="A782" s="1" t="s">
        <v>8476</v>
      </c>
      <c r="B782" s="1" t="s">
        <v>3957</v>
      </c>
      <c r="C782" s="1" t="s">
        <v>3912</v>
      </c>
    </row>
    <row r="783" spans="1:3" x14ac:dyDescent="0.25">
      <c r="A783" s="1" t="s">
        <v>8477</v>
      </c>
      <c r="B783" s="1" t="s">
        <v>3958</v>
      </c>
      <c r="C783" s="1" t="s">
        <v>3914</v>
      </c>
    </row>
    <row r="784" spans="1:3" x14ac:dyDescent="0.25">
      <c r="A784" s="1" t="s">
        <v>8478</v>
      </c>
      <c r="B784" s="1" t="s">
        <v>3959</v>
      </c>
      <c r="C784" s="1" t="s">
        <v>3916</v>
      </c>
    </row>
    <row r="785" spans="1:3" x14ac:dyDescent="0.25">
      <c r="A785" s="1" t="s">
        <v>8479</v>
      </c>
      <c r="B785" s="1" t="s">
        <v>3960</v>
      </c>
      <c r="C785" s="1" t="s">
        <v>3918</v>
      </c>
    </row>
    <row r="786" spans="1:3" x14ac:dyDescent="0.25">
      <c r="A786" s="1" t="s">
        <v>8480</v>
      </c>
      <c r="B786" s="1" t="s">
        <v>3961</v>
      </c>
      <c r="C786" s="1" t="s">
        <v>3920</v>
      </c>
    </row>
    <row r="787" spans="1:3" x14ac:dyDescent="0.25">
      <c r="A787" s="1" t="s">
        <v>8481</v>
      </c>
      <c r="B787" s="1" t="s">
        <v>3962</v>
      </c>
      <c r="C787" s="1" t="s">
        <v>3922</v>
      </c>
    </row>
    <row r="788" spans="1:3" x14ac:dyDescent="0.25">
      <c r="A788" s="1" t="s">
        <v>8482</v>
      </c>
      <c r="B788" s="1" t="s">
        <v>3963</v>
      </c>
      <c r="C788" s="1" t="s">
        <v>3924</v>
      </c>
    </row>
    <row r="789" spans="1:3" x14ac:dyDescent="0.25">
      <c r="A789" s="1" t="s">
        <v>8483</v>
      </c>
      <c r="B789" s="1" t="s">
        <v>3964</v>
      </c>
      <c r="C789" s="1" t="s">
        <v>3926</v>
      </c>
    </row>
    <row r="790" spans="1:3" x14ac:dyDescent="0.25">
      <c r="A790" s="1" t="s">
        <v>8484</v>
      </c>
      <c r="B790" s="1" t="s">
        <v>3965</v>
      </c>
      <c r="C790" s="1" t="s">
        <v>3928</v>
      </c>
    </row>
    <row r="791" spans="1:3" x14ac:dyDescent="0.25">
      <c r="A791" s="1" t="s">
        <v>8485</v>
      </c>
      <c r="B791" s="1" t="s">
        <v>3966</v>
      </c>
      <c r="C791" s="1" t="s">
        <v>3930</v>
      </c>
    </row>
    <row r="792" spans="1:3" x14ac:dyDescent="0.25">
      <c r="A792" s="1" t="s">
        <v>8486</v>
      </c>
      <c r="B792" s="1" t="s">
        <v>3967</v>
      </c>
      <c r="C792" s="1" t="s">
        <v>3932</v>
      </c>
    </row>
    <row r="793" spans="1:3" x14ac:dyDescent="0.25">
      <c r="A793" s="1" t="s">
        <v>8487</v>
      </c>
      <c r="B793" s="1" t="s">
        <v>3968</v>
      </c>
      <c r="C793" s="1" t="s">
        <v>3934</v>
      </c>
    </row>
    <row r="794" spans="1:3" x14ac:dyDescent="0.25">
      <c r="A794" s="1" t="s">
        <v>8488</v>
      </c>
      <c r="B794" s="1" t="s">
        <v>3969</v>
      </c>
      <c r="C794" s="1" t="s">
        <v>3936</v>
      </c>
    </row>
    <row r="795" spans="1:3" x14ac:dyDescent="0.25">
      <c r="A795" s="1" t="s">
        <v>8489</v>
      </c>
      <c r="B795" s="1" t="s">
        <v>3970</v>
      </c>
      <c r="C795" s="1" t="s">
        <v>3938</v>
      </c>
    </row>
    <row r="796" spans="1:3" x14ac:dyDescent="0.25">
      <c r="A796" s="1" t="s">
        <v>8490</v>
      </c>
      <c r="B796" s="1" t="s">
        <v>3971</v>
      </c>
      <c r="C796" s="1" t="s">
        <v>3940</v>
      </c>
    </row>
    <row r="797" spans="1:3" x14ac:dyDescent="0.25">
      <c r="A797" s="1" t="s">
        <v>8491</v>
      </c>
      <c r="B797" s="1" t="s">
        <v>3972</v>
      </c>
      <c r="C797" s="1" t="s">
        <v>3942</v>
      </c>
    </row>
    <row r="798" spans="1:3" x14ac:dyDescent="0.25">
      <c r="A798" s="1" t="s">
        <v>8492</v>
      </c>
      <c r="B798" s="1" t="s">
        <v>3973</v>
      </c>
      <c r="C798" s="1" t="s">
        <v>3944</v>
      </c>
    </row>
    <row r="799" spans="1:3" x14ac:dyDescent="0.25">
      <c r="A799" s="1" t="s">
        <v>8493</v>
      </c>
      <c r="B799" s="1" t="s">
        <v>3974</v>
      </c>
      <c r="C799" s="1" t="s">
        <v>3946</v>
      </c>
    </row>
    <row r="800" spans="1:3" x14ac:dyDescent="0.25">
      <c r="A800" s="1" t="s">
        <v>8494</v>
      </c>
      <c r="B800" s="1" t="s">
        <v>3975</v>
      </c>
      <c r="C800" s="1" t="s">
        <v>3948</v>
      </c>
    </row>
    <row r="801" spans="1:3" x14ac:dyDescent="0.25">
      <c r="A801" s="1" t="s">
        <v>8495</v>
      </c>
      <c r="B801" s="1" t="s">
        <v>3976</v>
      </c>
      <c r="C801" s="1" t="s">
        <v>3950</v>
      </c>
    </row>
    <row r="802" spans="1:3" x14ac:dyDescent="0.25">
      <c r="A802" s="1" t="s">
        <v>8496</v>
      </c>
      <c r="B802" s="1" t="s">
        <v>3977</v>
      </c>
      <c r="C802" s="1" t="s">
        <v>3952</v>
      </c>
    </row>
    <row r="803" spans="1:3" x14ac:dyDescent="0.25">
      <c r="A803" s="1" t="s">
        <v>8497</v>
      </c>
      <c r="B803" s="1" t="s">
        <v>3978</v>
      </c>
      <c r="C803" s="1" t="s">
        <v>3856</v>
      </c>
    </row>
    <row r="804" spans="1:3" x14ac:dyDescent="0.25">
      <c r="A804" s="1" t="s">
        <v>8498</v>
      </c>
      <c r="B804" s="1" t="s">
        <v>3979</v>
      </c>
      <c r="C804" s="1" t="s">
        <v>3886</v>
      </c>
    </row>
    <row r="805" spans="1:3" x14ac:dyDescent="0.25">
      <c r="A805" s="1" t="s">
        <v>8499</v>
      </c>
      <c r="B805" s="1" t="s">
        <v>3980</v>
      </c>
      <c r="C805" s="1" t="s">
        <v>3872</v>
      </c>
    </row>
    <row r="806" spans="1:3" x14ac:dyDescent="0.25">
      <c r="A806" s="1" t="s">
        <v>8500</v>
      </c>
      <c r="B806" s="1" t="s">
        <v>3981</v>
      </c>
      <c r="C806" s="1" t="s">
        <v>3864</v>
      </c>
    </row>
    <row r="807" spans="1:3" x14ac:dyDescent="0.25">
      <c r="A807" s="1" t="s">
        <v>8501</v>
      </c>
      <c r="B807" s="1" t="s">
        <v>3982</v>
      </c>
      <c r="C807" s="1" t="s">
        <v>3894</v>
      </c>
    </row>
    <row r="808" spans="1:3" x14ac:dyDescent="0.25">
      <c r="A808" s="1" t="s">
        <v>8502</v>
      </c>
      <c r="B808" s="1" t="s">
        <v>3983</v>
      </c>
      <c r="C808" s="1" t="s">
        <v>3880</v>
      </c>
    </row>
    <row r="809" spans="1:3" x14ac:dyDescent="0.25">
      <c r="A809" s="1" t="s">
        <v>8503</v>
      </c>
      <c r="B809" s="1" t="s">
        <v>3984</v>
      </c>
      <c r="C809" s="1" t="s">
        <v>3862</v>
      </c>
    </row>
    <row r="810" spans="1:3" x14ac:dyDescent="0.25">
      <c r="A810" s="1" t="s">
        <v>8504</v>
      </c>
      <c r="B810" s="1" t="s">
        <v>3985</v>
      </c>
      <c r="C810" s="1" t="s">
        <v>3888</v>
      </c>
    </row>
    <row r="811" spans="1:3" x14ac:dyDescent="0.25">
      <c r="A811" s="1" t="s">
        <v>8505</v>
      </c>
      <c r="B811" s="1" t="s">
        <v>3986</v>
      </c>
      <c r="C811" s="1" t="s">
        <v>3878</v>
      </c>
    </row>
    <row r="812" spans="1:3" x14ac:dyDescent="0.25">
      <c r="A812" s="1" t="s">
        <v>8506</v>
      </c>
      <c r="B812" s="1" t="s">
        <v>3987</v>
      </c>
      <c r="C812" s="1" t="s">
        <v>3866</v>
      </c>
    </row>
    <row r="813" spans="1:3" x14ac:dyDescent="0.25">
      <c r="A813" s="1" t="s">
        <v>8507</v>
      </c>
      <c r="B813" s="1" t="s">
        <v>3988</v>
      </c>
      <c r="C813" s="1" t="s">
        <v>3892</v>
      </c>
    </row>
    <row r="814" spans="1:3" x14ac:dyDescent="0.25">
      <c r="A814" s="1" t="s">
        <v>8508</v>
      </c>
      <c r="B814" s="1" t="s">
        <v>3989</v>
      </c>
      <c r="C814" s="1" t="s">
        <v>3874</v>
      </c>
    </row>
    <row r="815" spans="1:3" x14ac:dyDescent="0.25">
      <c r="A815" s="1" t="s">
        <v>8509</v>
      </c>
      <c r="B815" s="1" t="s">
        <v>3990</v>
      </c>
      <c r="C815" s="1" t="s">
        <v>3860</v>
      </c>
    </row>
    <row r="816" spans="1:3" x14ac:dyDescent="0.25">
      <c r="A816" s="1" t="s">
        <v>8510</v>
      </c>
      <c r="B816" s="1" t="s">
        <v>3991</v>
      </c>
      <c r="C816" s="1" t="s">
        <v>3896</v>
      </c>
    </row>
    <row r="817" spans="1:3" x14ac:dyDescent="0.25">
      <c r="A817" s="1" t="s">
        <v>8511</v>
      </c>
      <c r="B817" s="1" t="s">
        <v>3992</v>
      </c>
      <c r="C817" s="1" t="s">
        <v>3882</v>
      </c>
    </row>
    <row r="818" spans="1:3" x14ac:dyDescent="0.25">
      <c r="A818" s="1" t="s">
        <v>8512</v>
      </c>
      <c r="B818" s="1" t="s">
        <v>3993</v>
      </c>
      <c r="C818" s="1" t="s">
        <v>3858</v>
      </c>
    </row>
    <row r="819" spans="1:3" x14ac:dyDescent="0.25">
      <c r="A819" s="1" t="s">
        <v>8513</v>
      </c>
      <c r="B819" s="1" t="s">
        <v>3994</v>
      </c>
      <c r="C819" s="1" t="s">
        <v>3884</v>
      </c>
    </row>
    <row r="820" spans="1:3" x14ac:dyDescent="0.25">
      <c r="A820" s="1" t="s">
        <v>8514</v>
      </c>
      <c r="B820" s="1" t="s">
        <v>3995</v>
      </c>
      <c r="C820" s="1" t="s">
        <v>3876</v>
      </c>
    </row>
    <row r="821" spans="1:3" x14ac:dyDescent="0.25">
      <c r="A821" s="1" t="s">
        <v>8515</v>
      </c>
      <c r="B821" s="1" t="s">
        <v>3996</v>
      </c>
      <c r="C821" s="1" t="s">
        <v>3997</v>
      </c>
    </row>
    <row r="822" spans="1:3" x14ac:dyDescent="0.25">
      <c r="A822" s="1" t="s">
        <v>8516</v>
      </c>
      <c r="B822" s="1" t="s">
        <v>3998</v>
      </c>
      <c r="C822" s="1" t="s">
        <v>3999</v>
      </c>
    </row>
    <row r="823" spans="1:3" x14ac:dyDescent="0.25">
      <c r="A823" s="1" t="s">
        <v>8517</v>
      </c>
      <c r="B823" s="1" t="s">
        <v>4000</v>
      </c>
      <c r="C823" s="1" t="s">
        <v>4001</v>
      </c>
    </row>
    <row r="824" spans="1:3" x14ac:dyDescent="0.25">
      <c r="A824" s="1" t="s">
        <v>8518</v>
      </c>
      <c r="B824" s="1" t="s">
        <v>4000</v>
      </c>
      <c r="C824" s="1" t="s">
        <v>4001</v>
      </c>
    </row>
    <row r="825" spans="1:3" x14ac:dyDescent="0.25">
      <c r="A825" s="1" t="s">
        <v>8519</v>
      </c>
      <c r="B825" s="1" t="s">
        <v>4002</v>
      </c>
      <c r="C825" s="1" t="s">
        <v>4003</v>
      </c>
    </row>
    <row r="826" spans="1:3" x14ac:dyDescent="0.25">
      <c r="A826" s="1" t="s">
        <v>8520</v>
      </c>
      <c r="B826" s="1" t="s">
        <v>4002</v>
      </c>
      <c r="C826" s="1" t="s">
        <v>4003</v>
      </c>
    </row>
    <row r="827" spans="1:3" x14ac:dyDescent="0.25">
      <c r="A827" s="1" t="s">
        <v>8521</v>
      </c>
      <c r="B827" s="1" t="s">
        <v>4004</v>
      </c>
      <c r="C827" s="1" t="s">
        <v>3506</v>
      </c>
    </row>
    <row r="828" spans="1:3" x14ac:dyDescent="0.25">
      <c r="A828" s="1" t="s">
        <v>8522</v>
      </c>
      <c r="B828" s="1" t="s">
        <v>4004</v>
      </c>
      <c r="C828" s="1" t="s">
        <v>3506</v>
      </c>
    </row>
    <row r="829" spans="1:3" x14ac:dyDescent="0.25">
      <c r="A829" s="1" t="s">
        <v>8523</v>
      </c>
      <c r="B829" s="1" t="s">
        <v>4005</v>
      </c>
      <c r="C829" s="1" t="s">
        <v>4006</v>
      </c>
    </row>
    <row r="830" spans="1:3" x14ac:dyDescent="0.25">
      <c r="A830" s="1" t="s">
        <v>8524</v>
      </c>
      <c r="B830" s="1" t="s">
        <v>4005</v>
      </c>
      <c r="C830" s="1" t="s">
        <v>4006</v>
      </c>
    </row>
    <row r="831" spans="1:3" x14ac:dyDescent="0.25">
      <c r="A831" s="1" t="s">
        <v>8525</v>
      </c>
      <c r="B831" s="1" t="s">
        <v>4007</v>
      </c>
      <c r="C831" s="1" t="s">
        <v>4008</v>
      </c>
    </row>
    <row r="832" spans="1:3" x14ac:dyDescent="0.25">
      <c r="A832" s="1" t="s">
        <v>8526</v>
      </c>
      <c r="B832" s="1" t="s">
        <v>4007</v>
      </c>
      <c r="C832" s="1" t="s">
        <v>4008</v>
      </c>
    </row>
    <row r="833" spans="1:3" x14ac:dyDescent="0.25">
      <c r="A833" s="1" t="s">
        <v>8527</v>
      </c>
      <c r="B833" s="1" t="s">
        <v>4009</v>
      </c>
      <c r="C833" s="1" t="s">
        <v>4010</v>
      </c>
    </row>
    <row r="834" spans="1:3" x14ac:dyDescent="0.25">
      <c r="A834" s="1" t="s">
        <v>8528</v>
      </c>
      <c r="B834" s="1" t="s">
        <v>4009</v>
      </c>
      <c r="C834" s="1" t="s">
        <v>4010</v>
      </c>
    </row>
    <row r="835" spans="1:3" x14ac:dyDescent="0.25">
      <c r="A835" s="1" t="s">
        <v>8529</v>
      </c>
      <c r="B835" s="1" t="s">
        <v>4011</v>
      </c>
      <c r="C835" s="1" t="s">
        <v>4012</v>
      </c>
    </row>
    <row r="836" spans="1:3" x14ac:dyDescent="0.25">
      <c r="A836" s="1" t="s">
        <v>8530</v>
      </c>
      <c r="B836" s="1" t="s">
        <v>4011</v>
      </c>
      <c r="C836" s="1" t="s">
        <v>4012</v>
      </c>
    </row>
    <row r="837" spans="1:3" x14ac:dyDescent="0.25">
      <c r="A837" s="1" t="s">
        <v>8531</v>
      </c>
      <c r="B837" s="1" t="s">
        <v>4013</v>
      </c>
      <c r="C837" s="1" t="s">
        <v>3281</v>
      </c>
    </row>
    <row r="838" spans="1:3" x14ac:dyDescent="0.25">
      <c r="A838" s="1" t="s">
        <v>8532</v>
      </c>
      <c r="B838" s="1" t="s">
        <v>4013</v>
      </c>
      <c r="C838" s="1" t="s">
        <v>3281</v>
      </c>
    </row>
    <row r="839" spans="1:3" x14ac:dyDescent="0.25">
      <c r="A839" s="1" t="s">
        <v>8533</v>
      </c>
      <c r="B839" s="1" t="s">
        <v>4014</v>
      </c>
      <c r="C839" s="1" t="s">
        <v>4015</v>
      </c>
    </row>
    <row r="840" spans="1:3" x14ac:dyDescent="0.25">
      <c r="A840" s="1" t="s">
        <v>8534</v>
      </c>
      <c r="B840" s="1" t="s">
        <v>4014</v>
      </c>
      <c r="C840" s="1" t="s">
        <v>4015</v>
      </c>
    </row>
    <row r="841" spans="1:3" x14ac:dyDescent="0.25">
      <c r="A841" s="1" t="s">
        <v>8535</v>
      </c>
      <c r="B841" s="1" t="s">
        <v>4016</v>
      </c>
      <c r="C841" s="1" t="s">
        <v>4017</v>
      </c>
    </row>
    <row r="842" spans="1:3" x14ac:dyDescent="0.25">
      <c r="A842" s="1" t="s">
        <v>8536</v>
      </c>
      <c r="B842" s="1" t="s">
        <v>4016</v>
      </c>
      <c r="C842" s="1" t="s">
        <v>4017</v>
      </c>
    </row>
    <row r="843" spans="1:3" x14ac:dyDescent="0.25">
      <c r="A843" s="1" t="s">
        <v>8537</v>
      </c>
      <c r="B843" s="1" t="s">
        <v>4018</v>
      </c>
      <c r="C843" s="1" t="s">
        <v>2878</v>
      </c>
    </row>
    <row r="844" spans="1:3" x14ac:dyDescent="0.25">
      <c r="A844" s="1" t="s">
        <v>8538</v>
      </c>
      <c r="B844" s="1" t="s">
        <v>4018</v>
      </c>
      <c r="C844" s="1" t="s">
        <v>2878</v>
      </c>
    </row>
    <row r="845" spans="1:3" x14ac:dyDescent="0.25">
      <c r="A845" s="1" t="s">
        <v>8539</v>
      </c>
      <c r="B845" s="1" t="s">
        <v>4019</v>
      </c>
      <c r="C845" s="1" t="s">
        <v>4020</v>
      </c>
    </row>
    <row r="846" spans="1:3" x14ac:dyDescent="0.25">
      <c r="A846" s="1" t="s">
        <v>8540</v>
      </c>
      <c r="B846" s="1" t="s">
        <v>4019</v>
      </c>
      <c r="C846" s="1" t="s">
        <v>4020</v>
      </c>
    </row>
    <row r="847" spans="1:3" x14ac:dyDescent="0.25">
      <c r="A847" s="1" t="s">
        <v>8541</v>
      </c>
      <c r="B847" s="1" t="s">
        <v>4021</v>
      </c>
      <c r="C847" s="1" t="s">
        <v>4022</v>
      </c>
    </row>
    <row r="848" spans="1:3" x14ac:dyDescent="0.25">
      <c r="A848" s="1" t="s">
        <v>8542</v>
      </c>
      <c r="B848" s="1" t="s">
        <v>4021</v>
      </c>
      <c r="C848" s="1" t="s">
        <v>4022</v>
      </c>
    </row>
    <row r="849" spans="1:3" x14ac:dyDescent="0.25">
      <c r="A849" s="1" t="s">
        <v>8543</v>
      </c>
      <c r="B849" s="1" t="s">
        <v>4023</v>
      </c>
      <c r="C849" s="1" t="s">
        <v>4024</v>
      </c>
    </row>
    <row r="850" spans="1:3" x14ac:dyDescent="0.25">
      <c r="A850" s="1" t="s">
        <v>8544</v>
      </c>
      <c r="B850" s="1" t="s">
        <v>4023</v>
      </c>
      <c r="C850" s="1" t="s">
        <v>4024</v>
      </c>
    </row>
    <row r="851" spans="1:3" x14ac:dyDescent="0.25">
      <c r="A851" s="1" t="s">
        <v>8545</v>
      </c>
      <c r="B851" s="1" t="s">
        <v>4025</v>
      </c>
      <c r="C851" s="1" t="s">
        <v>4026</v>
      </c>
    </row>
    <row r="852" spans="1:3" x14ac:dyDescent="0.25">
      <c r="A852" s="1" t="s">
        <v>8546</v>
      </c>
      <c r="B852" s="1" t="s">
        <v>4025</v>
      </c>
      <c r="C852" s="1" t="s">
        <v>4026</v>
      </c>
    </row>
    <row r="853" spans="1:3" x14ac:dyDescent="0.25">
      <c r="A853" s="1" t="s">
        <v>8547</v>
      </c>
      <c r="B853" s="1" t="s">
        <v>4027</v>
      </c>
      <c r="C853" s="1" t="s">
        <v>4028</v>
      </c>
    </row>
    <row r="854" spans="1:3" x14ac:dyDescent="0.25">
      <c r="A854" s="1" t="s">
        <v>8548</v>
      </c>
      <c r="B854" s="1" t="s">
        <v>4027</v>
      </c>
      <c r="C854" s="1" t="s">
        <v>4028</v>
      </c>
    </row>
    <row r="855" spans="1:3" x14ac:dyDescent="0.25">
      <c r="A855" s="1" t="s">
        <v>8549</v>
      </c>
      <c r="B855" s="1" t="s">
        <v>4029</v>
      </c>
      <c r="C855" s="1" t="s">
        <v>4030</v>
      </c>
    </row>
    <row r="856" spans="1:3" x14ac:dyDescent="0.25">
      <c r="A856" s="1" t="s">
        <v>8550</v>
      </c>
      <c r="B856" s="1" t="s">
        <v>4029</v>
      </c>
      <c r="C856" s="1" t="s">
        <v>4030</v>
      </c>
    </row>
    <row r="857" spans="1:3" x14ac:dyDescent="0.25">
      <c r="A857" s="1" t="s">
        <v>8551</v>
      </c>
      <c r="B857" s="1" t="s">
        <v>4031</v>
      </c>
      <c r="C857" s="1" t="s">
        <v>4032</v>
      </c>
    </row>
    <row r="858" spans="1:3" x14ac:dyDescent="0.25">
      <c r="A858" s="1" t="s">
        <v>8552</v>
      </c>
      <c r="B858" s="1" t="s">
        <v>4031</v>
      </c>
      <c r="C858" s="1" t="s">
        <v>4032</v>
      </c>
    </row>
    <row r="859" spans="1:3" x14ac:dyDescent="0.25">
      <c r="A859" s="1" t="s">
        <v>8553</v>
      </c>
      <c r="B859" s="1" t="s">
        <v>4033</v>
      </c>
      <c r="C859" s="1" t="s">
        <v>4032</v>
      </c>
    </row>
    <row r="860" spans="1:3" x14ac:dyDescent="0.25">
      <c r="A860" s="1" t="s">
        <v>8554</v>
      </c>
      <c r="B860" s="1" t="s">
        <v>4033</v>
      </c>
      <c r="C860" s="1" t="s">
        <v>4032</v>
      </c>
    </row>
    <row r="861" spans="1:3" x14ac:dyDescent="0.25">
      <c r="A861" s="1" t="s">
        <v>8555</v>
      </c>
      <c r="B861" s="1" t="s">
        <v>4034</v>
      </c>
      <c r="C861" s="1" t="s">
        <v>4035</v>
      </c>
    </row>
    <row r="862" spans="1:3" x14ac:dyDescent="0.25">
      <c r="A862" s="1" t="s">
        <v>8556</v>
      </c>
      <c r="B862" s="1" t="s">
        <v>4034</v>
      </c>
      <c r="C862" s="1" t="s">
        <v>4035</v>
      </c>
    </row>
    <row r="863" spans="1:3" x14ac:dyDescent="0.25">
      <c r="A863" s="1" t="s">
        <v>8557</v>
      </c>
      <c r="B863" s="1" t="s">
        <v>4036</v>
      </c>
      <c r="C863" s="1" t="s">
        <v>4037</v>
      </c>
    </row>
    <row r="864" spans="1:3" x14ac:dyDescent="0.25">
      <c r="A864" s="1" t="s">
        <v>8558</v>
      </c>
      <c r="B864" s="1" t="s">
        <v>4036</v>
      </c>
      <c r="C864" s="1" t="s">
        <v>4037</v>
      </c>
    </row>
    <row r="865" spans="1:3" x14ac:dyDescent="0.25">
      <c r="A865" s="1" t="s">
        <v>8559</v>
      </c>
      <c r="B865" s="1" t="s">
        <v>4038</v>
      </c>
      <c r="C865" s="1" t="s">
        <v>4039</v>
      </c>
    </row>
    <row r="866" spans="1:3" x14ac:dyDescent="0.25">
      <c r="A866" s="1" t="s">
        <v>8560</v>
      </c>
      <c r="B866" s="1" t="s">
        <v>4040</v>
      </c>
      <c r="C866" s="1" t="s">
        <v>4039</v>
      </c>
    </row>
    <row r="867" spans="1:3" x14ac:dyDescent="0.25">
      <c r="A867" s="1" t="s">
        <v>8561</v>
      </c>
      <c r="B867" s="1" t="s">
        <v>4041</v>
      </c>
      <c r="C867" s="1" t="s">
        <v>4041</v>
      </c>
    </row>
    <row r="868" spans="1:3" x14ac:dyDescent="0.25">
      <c r="A868" s="1" t="s">
        <v>8562</v>
      </c>
      <c r="B868" s="1" t="s">
        <v>4041</v>
      </c>
      <c r="C868" s="1" t="s">
        <v>4041</v>
      </c>
    </row>
    <row r="869" spans="1:3" x14ac:dyDescent="0.25">
      <c r="A869" s="1" t="s">
        <v>8563</v>
      </c>
      <c r="B869" s="1" t="s">
        <v>4042</v>
      </c>
      <c r="C869" s="1" t="s">
        <v>4043</v>
      </c>
    </row>
    <row r="870" spans="1:3" x14ac:dyDescent="0.25">
      <c r="A870" s="1" t="s">
        <v>8564</v>
      </c>
      <c r="B870" s="1" t="s">
        <v>4044</v>
      </c>
      <c r="C870" s="1" t="s">
        <v>4045</v>
      </c>
    </row>
    <row r="871" spans="1:3" x14ac:dyDescent="0.25">
      <c r="A871" s="1" t="s">
        <v>8565</v>
      </c>
      <c r="B871" s="1" t="s">
        <v>4046</v>
      </c>
      <c r="C871" s="1" t="s">
        <v>4047</v>
      </c>
    </row>
    <row r="872" spans="1:3" x14ac:dyDescent="0.25">
      <c r="A872" s="1" t="s">
        <v>8566</v>
      </c>
      <c r="B872" s="1" t="s">
        <v>4048</v>
      </c>
      <c r="C872" s="1" t="s">
        <v>4049</v>
      </c>
    </row>
    <row r="873" spans="1:3" x14ac:dyDescent="0.25">
      <c r="A873" s="1" t="s">
        <v>8567</v>
      </c>
      <c r="B873" s="1" t="s">
        <v>4050</v>
      </c>
      <c r="C873" s="1" t="s">
        <v>4051</v>
      </c>
    </row>
    <row r="874" spans="1:3" x14ac:dyDescent="0.25">
      <c r="A874" s="1" t="s">
        <v>8568</v>
      </c>
      <c r="B874" s="1" t="s">
        <v>4052</v>
      </c>
      <c r="C874" s="1" t="s">
        <v>4053</v>
      </c>
    </row>
    <row r="875" spans="1:3" x14ac:dyDescent="0.25">
      <c r="A875" s="1" t="s">
        <v>8569</v>
      </c>
      <c r="B875" s="1" t="s">
        <v>4054</v>
      </c>
      <c r="C875" s="1" t="s">
        <v>4055</v>
      </c>
    </row>
    <row r="876" spans="1:3" x14ac:dyDescent="0.25">
      <c r="A876" s="1" t="s">
        <v>8570</v>
      </c>
      <c r="B876" s="1" t="s">
        <v>4056</v>
      </c>
      <c r="C876" s="1" t="s">
        <v>4057</v>
      </c>
    </row>
    <row r="877" spans="1:3" x14ac:dyDescent="0.25">
      <c r="A877" s="1" t="s">
        <v>8571</v>
      </c>
      <c r="B877" s="1" t="s">
        <v>4058</v>
      </c>
      <c r="C877" s="1" t="s">
        <v>4059</v>
      </c>
    </row>
    <row r="878" spans="1:3" x14ac:dyDescent="0.25">
      <c r="A878" s="1" t="s">
        <v>8572</v>
      </c>
      <c r="B878" s="1" t="s">
        <v>4060</v>
      </c>
      <c r="C878" s="1" t="s">
        <v>4061</v>
      </c>
    </row>
    <row r="879" spans="1:3" x14ac:dyDescent="0.25">
      <c r="A879" s="1" t="s">
        <v>8573</v>
      </c>
      <c r="B879" s="1" t="s">
        <v>4062</v>
      </c>
      <c r="C879" s="1" t="s">
        <v>4063</v>
      </c>
    </row>
    <row r="880" spans="1:3" x14ac:dyDescent="0.25">
      <c r="A880" s="1" t="s">
        <v>8574</v>
      </c>
      <c r="B880" s="1" t="s">
        <v>4064</v>
      </c>
      <c r="C880" s="1" t="s">
        <v>4065</v>
      </c>
    </row>
    <row r="881" spans="1:3" x14ac:dyDescent="0.25">
      <c r="A881" s="1" t="s">
        <v>8575</v>
      </c>
      <c r="B881" s="1" t="s">
        <v>4066</v>
      </c>
      <c r="C881" s="1" t="s">
        <v>4067</v>
      </c>
    </row>
    <row r="882" spans="1:3" x14ac:dyDescent="0.25">
      <c r="A882" s="1" t="s">
        <v>8576</v>
      </c>
      <c r="B882" s="1" t="s">
        <v>4068</v>
      </c>
      <c r="C882" s="1" t="s">
        <v>4067</v>
      </c>
    </row>
    <row r="883" spans="1:3" x14ac:dyDescent="0.25">
      <c r="A883" s="1" t="s">
        <v>8577</v>
      </c>
      <c r="B883" s="1" t="s">
        <v>4069</v>
      </c>
      <c r="C883" s="1" t="s">
        <v>4070</v>
      </c>
    </row>
    <row r="884" spans="1:3" x14ac:dyDescent="0.25">
      <c r="A884" s="1" t="s">
        <v>8578</v>
      </c>
      <c r="B884" s="1" t="s">
        <v>4071</v>
      </c>
      <c r="C884" s="1" t="s">
        <v>4072</v>
      </c>
    </row>
    <row r="885" spans="1:3" x14ac:dyDescent="0.25">
      <c r="A885" s="1" t="s">
        <v>8579</v>
      </c>
      <c r="B885" s="1" t="s">
        <v>4073</v>
      </c>
      <c r="C885" s="1" t="s">
        <v>4074</v>
      </c>
    </row>
    <row r="886" spans="1:3" x14ac:dyDescent="0.25">
      <c r="A886" s="1" t="s">
        <v>8580</v>
      </c>
      <c r="B886" s="1" t="s">
        <v>4075</v>
      </c>
      <c r="C886" s="1" t="s">
        <v>4076</v>
      </c>
    </row>
    <row r="887" spans="1:3" x14ac:dyDescent="0.25">
      <c r="A887" s="1" t="s">
        <v>8581</v>
      </c>
      <c r="B887" s="1" t="s">
        <v>4077</v>
      </c>
      <c r="C887" s="1" t="s">
        <v>4078</v>
      </c>
    </row>
    <row r="888" spans="1:3" x14ac:dyDescent="0.25">
      <c r="A888" s="1" t="s">
        <v>8582</v>
      </c>
      <c r="B888" s="1" t="s">
        <v>4079</v>
      </c>
      <c r="C888" s="1" t="s">
        <v>4080</v>
      </c>
    </row>
    <row r="889" spans="1:3" x14ac:dyDescent="0.25">
      <c r="A889" s="1" t="s">
        <v>8583</v>
      </c>
      <c r="B889" s="1" t="s">
        <v>4081</v>
      </c>
      <c r="C889" s="1" t="s">
        <v>4082</v>
      </c>
    </row>
    <row r="890" spans="1:3" x14ac:dyDescent="0.25">
      <c r="A890" s="1" t="s">
        <v>8584</v>
      </c>
      <c r="B890" s="1" t="s">
        <v>4083</v>
      </c>
      <c r="C890" s="1" t="s">
        <v>4084</v>
      </c>
    </row>
    <row r="891" spans="1:3" x14ac:dyDescent="0.25">
      <c r="A891" s="1" t="s">
        <v>8585</v>
      </c>
      <c r="B891" s="1" t="s">
        <v>4085</v>
      </c>
      <c r="C891" s="1" t="s">
        <v>3868</v>
      </c>
    </row>
    <row r="892" spans="1:3" x14ac:dyDescent="0.25">
      <c r="A892" s="1" t="s">
        <v>8586</v>
      </c>
      <c r="B892" s="1" t="s">
        <v>4086</v>
      </c>
      <c r="C892" s="1" t="s">
        <v>4087</v>
      </c>
    </row>
    <row r="893" spans="1:3" x14ac:dyDescent="0.25">
      <c r="A893" s="1" t="s">
        <v>8587</v>
      </c>
      <c r="B893" s="1" t="s">
        <v>4088</v>
      </c>
      <c r="C893" s="1" t="s">
        <v>4089</v>
      </c>
    </row>
    <row r="894" spans="1:3" x14ac:dyDescent="0.25">
      <c r="A894" s="1" t="s">
        <v>8588</v>
      </c>
      <c r="B894" s="1" t="s">
        <v>4090</v>
      </c>
      <c r="C894" s="1" t="s">
        <v>4091</v>
      </c>
    </row>
    <row r="895" spans="1:3" x14ac:dyDescent="0.25">
      <c r="A895" s="1" t="s">
        <v>8589</v>
      </c>
      <c r="B895" s="1" t="s">
        <v>4092</v>
      </c>
      <c r="C895" s="1" t="s">
        <v>4093</v>
      </c>
    </row>
    <row r="896" spans="1:3" x14ac:dyDescent="0.25">
      <c r="A896" s="1" t="s">
        <v>8590</v>
      </c>
      <c r="B896" s="1" t="s">
        <v>4094</v>
      </c>
      <c r="C896" s="1" t="s">
        <v>4095</v>
      </c>
    </row>
    <row r="897" spans="1:3" x14ac:dyDescent="0.25">
      <c r="A897" s="1" t="s">
        <v>8591</v>
      </c>
      <c r="B897" s="1" t="s">
        <v>4096</v>
      </c>
      <c r="C897" s="1" t="s">
        <v>4097</v>
      </c>
    </row>
    <row r="898" spans="1:3" x14ac:dyDescent="0.25">
      <c r="A898" s="1" t="s">
        <v>8592</v>
      </c>
      <c r="B898" s="1" t="s">
        <v>4098</v>
      </c>
      <c r="C898" s="1" t="s">
        <v>4099</v>
      </c>
    </row>
    <row r="899" spans="1:3" x14ac:dyDescent="0.25">
      <c r="A899" s="1" t="s">
        <v>8593</v>
      </c>
      <c r="B899" s="1" t="s">
        <v>4100</v>
      </c>
      <c r="C899" s="1" t="s">
        <v>4101</v>
      </c>
    </row>
    <row r="900" spans="1:3" x14ac:dyDescent="0.25">
      <c r="A900" s="1" t="s">
        <v>8594</v>
      </c>
      <c r="B900" s="1" t="s">
        <v>4102</v>
      </c>
      <c r="C900" s="1" t="s">
        <v>4103</v>
      </c>
    </row>
    <row r="901" spans="1:3" x14ac:dyDescent="0.25">
      <c r="A901" s="1" t="s">
        <v>8595</v>
      </c>
      <c r="B901" s="1" t="s">
        <v>4104</v>
      </c>
      <c r="C901" s="1" t="s">
        <v>4105</v>
      </c>
    </row>
    <row r="902" spans="1:3" x14ac:dyDescent="0.25">
      <c r="A902" s="1" t="s">
        <v>8596</v>
      </c>
      <c r="B902" s="1" t="s">
        <v>4106</v>
      </c>
      <c r="C902" s="1" t="s">
        <v>4107</v>
      </c>
    </row>
    <row r="903" spans="1:3" x14ac:dyDescent="0.25">
      <c r="A903" s="1" t="s">
        <v>8597</v>
      </c>
      <c r="B903" s="1" t="s">
        <v>4108</v>
      </c>
      <c r="C903" s="1" t="s">
        <v>4109</v>
      </c>
    </row>
    <row r="904" spans="1:3" x14ac:dyDescent="0.25">
      <c r="A904" s="1" t="s">
        <v>8598</v>
      </c>
      <c r="B904" s="1" t="s">
        <v>4110</v>
      </c>
      <c r="C904" s="1" t="s">
        <v>4111</v>
      </c>
    </row>
    <row r="905" spans="1:3" x14ac:dyDescent="0.25">
      <c r="A905" s="1" t="s">
        <v>8599</v>
      </c>
      <c r="B905" s="1" t="s">
        <v>4112</v>
      </c>
      <c r="C905" s="1" t="s">
        <v>4113</v>
      </c>
    </row>
    <row r="906" spans="1:3" x14ac:dyDescent="0.25">
      <c r="A906" s="1" t="s">
        <v>8600</v>
      </c>
      <c r="B906" s="1" t="s">
        <v>4114</v>
      </c>
      <c r="C906" s="1" t="s">
        <v>4115</v>
      </c>
    </row>
    <row r="907" spans="1:3" x14ac:dyDescent="0.25">
      <c r="A907" s="1" t="s">
        <v>8601</v>
      </c>
      <c r="B907" s="1" t="s">
        <v>4116</v>
      </c>
      <c r="C907" s="1" t="s">
        <v>4117</v>
      </c>
    </row>
    <row r="908" spans="1:3" x14ac:dyDescent="0.25">
      <c r="A908" s="1" t="s">
        <v>8602</v>
      </c>
      <c r="B908" s="1" t="s">
        <v>4118</v>
      </c>
      <c r="C908" s="1" t="s">
        <v>4119</v>
      </c>
    </row>
    <row r="909" spans="1:3" x14ac:dyDescent="0.25">
      <c r="A909" s="1" t="s">
        <v>8603</v>
      </c>
      <c r="B909" s="1" t="s">
        <v>4120</v>
      </c>
      <c r="C909" s="1" t="s">
        <v>4121</v>
      </c>
    </row>
    <row r="910" spans="1:3" x14ac:dyDescent="0.25">
      <c r="A910" s="1" t="s">
        <v>8604</v>
      </c>
      <c r="B910" s="1" t="s">
        <v>4120</v>
      </c>
      <c r="C910" s="1" t="s">
        <v>4121</v>
      </c>
    </row>
    <row r="911" spans="1:3" x14ac:dyDescent="0.25">
      <c r="A911" s="1" t="s">
        <v>8605</v>
      </c>
      <c r="B911" s="1" t="s">
        <v>4122</v>
      </c>
      <c r="C911" s="1" t="s">
        <v>4123</v>
      </c>
    </row>
    <row r="912" spans="1:3" x14ac:dyDescent="0.25">
      <c r="A912" s="1" t="s">
        <v>8606</v>
      </c>
      <c r="B912" s="1" t="s">
        <v>4124</v>
      </c>
      <c r="C912" s="1" t="s">
        <v>4125</v>
      </c>
    </row>
    <row r="913" spans="1:3" x14ac:dyDescent="0.25">
      <c r="A913" s="1" t="s">
        <v>8607</v>
      </c>
      <c r="B913" s="1" t="s">
        <v>4126</v>
      </c>
      <c r="C913" s="1" t="s">
        <v>4127</v>
      </c>
    </row>
    <row r="914" spans="1:3" x14ac:dyDescent="0.25">
      <c r="A914" s="1" t="s">
        <v>8608</v>
      </c>
      <c r="B914" s="1" t="s">
        <v>4128</v>
      </c>
      <c r="C914" s="1" t="s">
        <v>4129</v>
      </c>
    </row>
    <row r="915" spans="1:3" x14ac:dyDescent="0.25">
      <c r="A915" s="1" t="s">
        <v>8609</v>
      </c>
      <c r="B915" s="1" t="s">
        <v>4130</v>
      </c>
      <c r="C915" s="1" t="s">
        <v>4131</v>
      </c>
    </row>
    <row r="916" spans="1:3" x14ac:dyDescent="0.25">
      <c r="A916" s="1" t="s">
        <v>8610</v>
      </c>
      <c r="B916" s="1" t="s">
        <v>4132</v>
      </c>
      <c r="C916" s="1" t="s">
        <v>4133</v>
      </c>
    </row>
    <row r="917" spans="1:3" x14ac:dyDescent="0.25">
      <c r="A917" s="1" t="s">
        <v>8611</v>
      </c>
      <c r="B917" s="1" t="s">
        <v>4134</v>
      </c>
      <c r="C917" s="1" t="s">
        <v>4135</v>
      </c>
    </row>
    <row r="918" spans="1:3" x14ac:dyDescent="0.25">
      <c r="A918" s="1" t="s">
        <v>8612</v>
      </c>
      <c r="B918" s="1" t="s">
        <v>4136</v>
      </c>
      <c r="C918" s="1" t="s">
        <v>4137</v>
      </c>
    </row>
    <row r="919" spans="1:3" x14ac:dyDescent="0.25">
      <c r="A919" s="1" t="s">
        <v>8613</v>
      </c>
      <c r="B919" s="1" t="s">
        <v>4138</v>
      </c>
      <c r="C919" s="1" t="s">
        <v>4139</v>
      </c>
    </row>
    <row r="920" spans="1:3" x14ac:dyDescent="0.25">
      <c r="A920" s="1" t="s">
        <v>8614</v>
      </c>
      <c r="B920" s="1" t="s">
        <v>4140</v>
      </c>
      <c r="C920" s="1" t="s">
        <v>4141</v>
      </c>
    </row>
    <row r="921" spans="1:3" x14ac:dyDescent="0.25">
      <c r="A921" s="1" t="s">
        <v>8615</v>
      </c>
      <c r="B921" s="1" t="s">
        <v>4142</v>
      </c>
      <c r="C921" s="1" t="s">
        <v>4143</v>
      </c>
    </row>
    <row r="922" spans="1:3" x14ac:dyDescent="0.25">
      <c r="A922" s="1" t="s">
        <v>8616</v>
      </c>
      <c r="B922" s="1" t="s">
        <v>4144</v>
      </c>
      <c r="C922" s="1" t="s">
        <v>4145</v>
      </c>
    </row>
    <row r="923" spans="1:3" x14ac:dyDescent="0.25">
      <c r="A923" s="1" t="s">
        <v>8617</v>
      </c>
      <c r="B923" s="1" t="s">
        <v>4146</v>
      </c>
      <c r="C923" s="1" t="s">
        <v>4147</v>
      </c>
    </row>
    <row r="924" spans="1:3" x14ac:dyDescent="0.25">
      <c r="A924" s="1" t="s">
        <v>8618</v>
      </c>
      <c r="B924" s="1" t="s">
        <v>4148</v>
      </c>
      <c r="C924" s="1" t="s">
        <v>4149</v>
      </c>
    </row>
    <row r="925" spans="1:3" x14ac:dyDescent="0.25">
      <c r="A925" s="1" t="s">
        <v>8619</v>
      </c>
      <c r="B925" s="1" t="s">
        <v>4150</v>
      </c>
      <c r="C925" s="1" t="s">
        <v>4151</v>
      </c>
    </row>
    <row r="926" spans="1:3" x14ac:dyDescent="0.25">
      <c r="A926" s="1" t="s">
        <v>8620</v>
      </c>
      <c r="B926" s="1" t="s">
        <v>4152</v>
      </c>
      <c r="C926" s="1" t="s">
        <v>4153</v>
      </c>
    </row>
    <row r="927" spans="1:3" x14ac:dyDescent="0.25">
      <c r="A927" s="1" t="s">
        <v>8621</v>
      </c>
      <c r="B927" s="1" t="s">
        <v>4154</v>
      </c>
      <c r="C927" s="1" t="s">
        <v>4155</v>
      </c>
    </row>
    <row r="928" spans="1:3" x14ac:dyDescent="0.25">
      <c r="A928" s="1" t="s">
        <v>8622</v>
      </c>
      <c r="B928" s="1" t="s">
        <v>4156</v>
      </c>
      <c r="C928" s="1" t="s">
        <v>4157</v>
      </c>
    </row>
    <row r="929" spans="1:3" x14ac:dyDescent="0.25">
      <c r="A929" s="1" t="s">
        <v>8623</v>
      </c>
      <c r="B929" s="1" t="s">
        <v>4158</v>
      </c>
      <c r="C929" s="1" t="s">
        <v>4159</v>
      </c>
    </row>
    <row r="930" spans="1:3" x14ac:dyDescent="0.25">
      <c r="A930" s="1" t="s">
        <v>8624</v>
      </c>
      <c r="B930" s="1" t="s">
        <v>4160</v>
      </c>
      <c r="C930" s="1" t="s">
        <v>4161</v>
      </c>
    </row>
    <row r="931" spans="1:3" x14ac:dyDescent="0.25">
      <c r="A931" s="1" t="s">
        <v>8625</v>
      </c>
      <c r="B931" s="1" t="s">
        <v>4162</v>
      </c>
      <c r="C931" s="1" t="s">
        <v>4163</v>
      </c>
    </row>
    <row r="932" spans="1:3" x14ac:dyDescent="0.25">
      <c r="A932" s="1" t="s">
        <v>8626</v>
      </c>
      <c r="B932" s="1" t="s">
        <v>4164</v>
      </c>
      <c r="C932" s="1" t="s">
        <v>4165</v>
      </c>
    </row>
    <row r="933" spans="1:3" x14ac:dyDescent="0.25">
      <c r="A933" s="1" t="s">
        <v>8627</v>
      </c>
      <c r="B933" s="1" t="s">
        <v>4166</v>
      </c>
      <c r="C933" s="1" t="s">
        <v>4167</v>
      </c>
    </row>
    <row r="934" spans="1:3" x14ac:dyDescent="0.25">
      <c r="A934" s="1" t="s">
        <v>8628</v>
      </c>
      <c r="B934" s="1" t="s">
        <v>4168</v>
      </c>
      <c r="C934" s="1" t="s">
        <v>4169</v>
      </c>
    </row>
    <row r="935" spans="1:3" x14ac:dyDescent="0.25">
      <c r="A935" s="1" t="s">
        <v>8629</v>
      </c>
      <c r="B935" s="1" t="s">
        <v>4170</v>
      </c>
      <c r="C935" s="1" t="s">
        <v>4171</v>
      </c>
    </row>
    <row r="936" spans="1:3" x14ac:dyDescent="0.25">
      <c r="A936" s="1" t="s">
        <v>8630</v>
      </c>
      <c r="B936" s="1" t="s">
        <v>4172</v>
      </c>
      <c r="C936" s="1" t="s">
        <v>4173</v>
      </c>
    </row>
    <row r="937" spans="1:3" x14ac:dyDescent="0.25">
      <c r="A937" s="1" t="s">
        <v>8631</v>
      </c>
      <c r="B937" s="1" t="s">
        <v>4174</v>
      </c>
      <c r="C937" s="1" t="s">
        <v>4175</v>
      </c>
    </row>
    <row r="938" spans="1:3" x14ac:dyDescent="0.25">
      <c r="A938" s="1" t="s">
        <v>8632</v>
      </c>
      <c r="B938" s="1" t="s">
        <v>4176</v>
      </c>
      <c r="C938" s="1" t="s">
        <v>4177</v>
      </c>
    </row>
    <row r="939" spans="1:3" x14ac:dyDescent="0.25">
      <c r="A939" s="1" t="s">
        <v>8633</v>
      </c>
      <c r="B939" s="1" t="s">
        <v>4178</v>
      </c>
      <c r="C939" s="1" t="s">
        <v>4179</v>
      </c>
    </row>
    <row r="940" spans="1:3" x14ac:dyDescent="0.25">
      <c r="A940" s="1" t="s">
        <v>8634</v>
      </c>
      <c r="B940" s="1" t="s">
        <v>4180</v>
      </c>
      <c r="C940" s="1" t="s">
        <v>4181</v>
      </c>
    </row>
    <row r="941" spans="1:3" x14ac:dyDescent="0.25">
      <c r="A941" s="1" t="s">
        <v>8635</v>
      </c>
      <c r="B941" s="1" t="s">
        <v>4182</v>
      </c>
      <c r="C941" s="1" t="s">
        <v>4183</v>
      </c>
    </row>
    <row r="942" spans="1:3" x14ac:dyDescent="0.25">
      <c r="A942" s="1" t="s">
        <v>8636</v>
      </c>
      <c r="B942" s="1" t="s">
        <v>4184</v>
      </c>
      <c r="C942" s="1" t="s">
        <v>4185</v>
      </c>
    </row>
    <row r="943" spans="1:3" x14ac:dyDescent="0.25">
      <c r="A943" s="1" t="s">
        <v>8637</v>
      </c>
      <c r="B943" s="1" t="s">
        <v>4186</v>
      </c>
      <c r="C943" s="1" t="s">
        <v>4187</v>
      </c>
    </row>
    <row r="944" spans="1:3" x14ac:dyDescent="0.25">
      <c r="A944" s="1" t="s">
        <v>8638</v>
      </c>
      <c r="B944" s="1" t="s">
        <v>4188</v>
      </c>
      <c r="C944" s="1" t="s">
        <v>4189</v>
      </c>
    </row>
    <row r="945" spans="1:3" x14ac:dyDescent="0.25">
      <c r="A945" s="1" t="s">
        <v>8639</v>
      </c>
      <c r="B945" s="1" t="s">
        <v>4190</v>
      </c>
      <c r="C945" s="1" t="s">
        <v>4191</v>
      </c>
    </row>
    <row r="946" spans="1:3" x14ac:dyDescent="0.25">
      <c r="A946" s="1" t="s">
        <v>8640</v>
      </c>
      <c r="B946" s="1" t="s">
        <v>4192</v>
      </c>
      <c r="C946" s="1" t="s">
        <v>4193</v>
      </c>
    </row>
    <row r="947" spans="1:3" x14ac:dyDescent="0.25">
      <c r="A947" s="1" t="s">
        <v>8641</v>
      </c>
      <c r="B947" s="1" t="s">
        <v>4194</v>
      </c>
      <c r="C947" s="1" t="s">
        <v>4195</v>
      </c>
    </row>
    <row r="948" spans="1:3" x14ac:dyDescent="0.25">
      <c r="A948" s="1" t="s">
        <v>8642</v>
      </c>
      <c r="B948" s="1" t="s">
        <v>4196</v>
      </c>
      <c r="C948" s="1" t="s">
        <v>4197</v>
      </c>
    </row>
    <row r="949" spans="1:3" x14ac:dyDescent="0.25">
      <c r="A949" s="1" t="s">
        <v>8643</v>
      </c>
      <c r="B949" s="1" t="s">
        <v>4198</v>
      </c>
      <c r="C949" s="1" t="s">
        <v>4199</v>
      </c>
    </row>
    <row r="950" spans="1:3" x14ac:dyDescent="0.25">
      <c r="A950" s="1" t="s">
        <v>8644</v>
      </c>
      <c r="B950" s="1" t="s">
        <v>4200</v>
      </c>
      <c r="C950" s="1" t="s">
        <v>4201</v>
      </c>
    </row>
    <row r="951" spans="1:3" x14ac:dyDescent="0.25">
      <c r="A951" s="1" t="s">
        <v>8645</v>
      </c>
      <c r="B951" s="1" t="s">
        <v>4202</v>
      </c>
      <c r="C951" s="1" t="s">
        <v>4203</v>
      </c>
    </row>
    <row r="952" spans="1:3" x14ac:dyDescent="0.25">
      <c r="A952" s="1" t="s">
        <v>8646</v>
      </c>
      <c r="B952" s="1" t="s">
        <v>4204</v>
      </c>
      <c r="C952" s="1" t="s">
        <v>4205</v>
      </c>
    </row>
    <row r="953" spans="1:3" x14ac:dyDescent="0.25">
      <c r="A953" s="1" t="s">
        <v>8647</v>
      </c>
      <c r="B953" s="1" t="s">
        <v>4206</v>
      </c>
      <c r="C953" s="1" t="s">
        <v>3446</v>
      </c>
    </row>
    <row r="954" spans="1:3" x14ac:dyDescent="0.25">
      <c r="A954" s="1" t="s">
        <v>8648</v>
      </c>
      <c r="B954" s="1" t="s">
        <v>4206</v>
      </c>
      <c r="C954" s="1" t="s">
        <v>3446</v>
      </c>
    </row>
    <row r="955" spans="1:3" x14ac:dyDescent="0.25">
      <c r="A955" s="1" t="s">
        <v>8649</v>
      </c>
      <c r="B955" s="1" t="s">
        <v>4207</v>
      </c>
      <c r="C955" s="1" t="s">
        <v>4208</v>
      </c>
    </row>
    <row r="956" spans="1:3" x14ac:dyDescent="0.25">
      <c r="A956" s="1" t="s">
        <v>8650</v>
      </c>
      <c r="B956" s="1" t="s">
        <v>4207</v>
      </c>
      <c r="C956" s="1" t="s">
        <v>4208</v>
      </c>
    </row>
    <row r="957" spans="1:3" x14ac:dyDescent="0.25">
      <c r="A957" s="1" t="s">
        <v>8651</v>
      </c>
      <c r="B957" s="1" t="s">
        <v>4209</v>
      </c>
      <c r="C957" s="1" t="s">
        <v>4210</v>
      </c>
    </row>
    <row r="958" spans="1:3" x14ac:dyDescent="0.25">
      <c r="A958" s="1" t="s">
        <v>8652</v>
      </c>
      <c r="B958" s="1" t="s">
        <v>4209</v>
      </c>
      <c r="C958" s="1" t="s">
        <v>4210</v>
      </c>
    </row>
    <row r="959" spans="1:3" x14ac:dyDescent="0.25">
      <c r="A959" s="1" t="s">
        <v>8653</v>
      </c>
      <c r="B959" s="1" t="s">
        <v>4211</v>
      </c>
      <c r="C959" s="1" t="s">
        <v>4212</v>
      </c>
    </row>
    <row r="960" spans="1:3" x14ac:dyDescent="0.25">
      <c r="A960" s="1" t="s">
        <v>8654</v>
      </c>
      <c r="B960" s="1" t="s">
        <v>4211</v>
      </c>
      <c r="C960" s="1" t="s">
        <v>4212</v>
      </c>
    </row>
    <row r="961" spans="1:3" x14ac:dyDescent="0.25">
      <c r="A961" s="1" t="s">
        <v>8655</v>
      </c>
      <c r="B961" s="1" t="s">
        <v>4213</v>
      </c>
      <c r="C961" s="1" t="s">
        <v>4214</v>
      </c>
    </row>
    <row r="962" spans="1:3" x14ac:dyDescent="0.25">
      <c r="A962" s="1" t="s">
        <v>8656</v>
      </c>
      <c r="B962" s="1" t="s">
        <v>4215</v>
      </c>
      <c r="C962" s="1" t="s">
        <v>4216</v>
      </c>
    </row>
    <row r="963" spans="1:3" x14ac:dyDescent="0.25">
      <c r="A963" s="1" t="s">
        <v>8657</v>
      </c>
      <c r="B963" s="1" t="s">
        <v>4217</v>
      </c>
      <c r="C963" s="1" t="s">
        <v>4218</v>
      </c>
    </row>
    <row r="964" spans="1:3" x14ac:dyDescent="0.25">
      <c r="A964" s="1" t="s">
        <v>8658</v>
      </c>
      <c r="B964" s="1" t="s">
        <v>4219</v>
      </c>
      <c r="C964" s="1" t="s">
        <v>4220</v>
      </c>
    </row>
    <row r="965" spans="1:3" x14ac:dyDescent="0.25">
      <c r="A965" s="1" t="s">
        <v>8659</v>
      </c>
      <c r="B965" s="1" t="s">
        <v>4221</v>
      </c>
      <c r="C965" s="1" t="s">
        <v>4222</v>
      </c>
    </row>
    <row r="966" spans="1:3" x14ac:dyDescent="0.25">
      <c r="A966" s="1" t="s">
        <v>8660</v>
      </c>
      <c r="B966" s="1" t="s">
        <v>4223</v>
      </c>
      <c r="C966" s="1" t="s">
        <v>4224</v>
      </c>
    </row>
    <row r="967" spans="1:3" x14ac:dyDescent="0.25">
      <c r="A967" s="1" t="s">
        <v>8661</v>
      </c>
      <c r="B967" s="1" t="s">
        <v>4225</v>
      </c>
      <c r="C967" s="1" t="s">
        <v>4226</v>
      </c>
    </row>
    <row r="968" spans="1:3" x14ac:dyDescent="0.25">
      <c r="A968" s="1" t="s">
        <v>8662</v>
      </c>
      <c r="B968" s="1" t="s">
        <v>4227</v>
      </c>
      <c r="C968" s="1" t="s">
        <v>4228</v>
      </c>
    </row>
    <row r="969" spans="1:3" x14ac:dyDescent="0.25">
      <c r="A969" s="1" t="s">
        <v>8663</v>
      </c>
      <c r="B969" s="1" t="s">
        <v>4229</v>
      </c>
      <c r="C969" s="1" t="s">
        <v>4230</v>
      </c>
    </row>
    <row r="970" spans="1:3" x14ac:dyDescent="0.25">
      <c r="A970" s="1" t="s">
        <v>8664</v>
      </c>
      <c r="B970" s="1" t="s">
        <v>4231</v>
      </c>
      <c r="C970" s="1" t="s">
        <v>4232</v>
      </c>
    </row>
    <row r="971" spans="1:3" x14ac:dyDescent="0.25">
      <c r="A971" s="1" t="s">
        <v>8665</v>
      </c>
      <c r="B971" s="1" t="s">
        <v>4233</v>
      </c>
      <c r="C971" s="1" t="s">
        <v>4232</v>
      </c>
    </row>
    <row r="972" spans="1:3" x14ac:dyDescent="0.25">
      <c r="A972" s="1" t="s">
        <v>8666</v>
      </c>
      <c r="B972" s="1" t="s">
        <v>4234</v>
      </c>
      <c r="C972" s="1" t="s">
        <v>4115</v>
      </c>
    </row>
    <row r="973" spans="1:3" x14ac:dyDescent="0.25">
      <c r="A973" s="1" t="s">
        <v>8667</v>
      </c>
      <c r="B973" s="1" t="s">
        <v>4235</v>
      </c>
      <c r="C973" s="1" t="s">
        <v>4236</v>
      </c>
    </row>
    <row r="974" spans="1:3" x14ac:dyDescent="0.25">
      <c r="A974" s="1" t="s">
        <v>8668</v>
      </c>
      <c r="B974" s="1" t="s">
        <v>4237</v>
      </c>
      <c r="C974" s="1" t="s">
        <v>4236</v>
      </c>
    </row>
    <row r="975" spans="1:3" x14ac:dyDescent="0.25">
      <c r="A975" s="1" t="s">
        <v>8669</v>
      </c>
      <c r="B975" s="1" t="s">
        <v>4238</v>
      </c>
      <c r="C975" s="1" t="s">
        <v>4107</v>
      </c>
    </row>
    <row r="976" spans="1:3" x14ac:dyDescent="0.25">
      <c r="A976" s="1" t="s">
        <v>8670</v>
      </c>
      <c r="B976" s="1" t="s">
        <v>4239</v>
      </c>
      <c r="C976" s="1" t="s">
        <v>4240</v>
      </c>
    </row>
    <row r="977" spans="1:3" x14ac:dyDescent="0.25">
      <c r="A977" s="1" t="s">
        <v>8671</v>
      </c>
      <c r="B977" s="1" t="s">
        <v>4241</v>
      </c>
      <c r="C977" s="1" t="s">
        <v>4240</v>
      </c>
    </row>
    <row r="978" spans="1:3" x14ac:dyDescent="0.25">
      <c r="A978" s="1" t="s">
        <v>8672</v>
      </c>
      <c r="B978" s="1" t="s">
        <v>4242</v>
      </c>
      <c r="C978" s="1" t="s">
        <v>4143</v>
      </c>
    </row>
    <row r="979" spans="1:3" x14ac:dyDescent="0.25">
      <c r="A979" s="1" t="s">
        <v>8673</v>
      </c>
      <c r="B979" s="1" t="s">
        <v>4243</v>
      </c>
      <c r="C979" s="1" t="s">
        <v>4244</v>
      </c>
    </row>
    <row r="980" spans="1:3" x14ac:dyDescent="0.25">
      <c r="A980" s="1" t="s">
        <v>8674</v>
      </c>
      <c r="B980" s="1" t="s">
        <v>4245</v>
      </c>
      <c r="C980" s="1" t="s">
        <v>4244</v>
      </c>
    </row>
    <row r="981" spans="1:3" x14ac:dyDescent="0.25">
      <c r="A981" s="1" t="s">
        <v>8675</v>
      </c>
      <c r="B981" s="1" t="s">
        <v>4246</v>
      </c>
      <c r="C981" s="1" t="s">
        <v>4147</v>
      </c>
    </row>
    <row r="982" spans="1:3" x14ac:dyDescent="0.25">
      <c r="A982" s="1" t="s">
        <v>8676</v>
      </c>
      <c r="B982" s="1" t="s">
        <v>4247</v>
      </c>
      <c r="C982" s="1" t="s">
        <v>4248</v>
      </c>
    </row>
    <row r="983" spans="1:3" x14ac:dyDescent="0.25">
      <c r="A983" s="1" t="s">
        <v>8677</v>
      </c>
      <c r="B983" s="1" t="s">
        <v>4249</v>
      </c>
      <c r="C983" s="1" t="s">
        <v>4248</v>
      </c>
    </row>
    <row r="984" spans="1:3" x14ac:dyDescent="0.25">
      <c r="A984" s="1" t="s">
        <v>8678</v>
      </c>
      <c r="B984" s="1" t="s">
        <v>4250</v>
      </c>
      <c r="C984" s="1" t="s">
        <v>4135</v>
      </c>
    </row>
    <row r="985" spans="1:3" x14ac:dyDescent="0.25">
      <c r="A985" s="1" t="s">
        <v>8679</v>
      </c>
      <c r="B985" s="1" t="s">
        <v>4251</v>
      </c>
      <c r="C985" s="1" t="s">
        <v>4252</v>
      </c>
    </row>
    <row r="986" spans="1:3" x14ac:dyDescent="0.25">
      <c r="A986" s="1" t="s">
        <v>8680</v>
      </c>
      <c r="B986" s="1" t="s">
        <v>4253</v>
      </c>
      <c r="C986" s="1" t="s">
        <v>4252</v>
      </c>
    </row>
    <row r="987" spans="1:3" x14ac:dyDescent="0.25">
      <c r="A987" s="1" t="s">
        <v>8681</v>
      </c>
      <c r="B987" s="1" t="s">
        <v>4254</v>
      </c>
      <c r="C987" s="1" t="s">
        <v>4127</v>
      </c>
    </row>
    <row r="988" spans="1:3" x14ac:dyDescent="0.25">
      <c r="A988" s="1" t="s">
        <v>8682</v>
      </c>
      <c r="B988" s="1" t="s">
        <v>4255</v>
      </c>
      <c r="C988" s="1" t="s">
        <v>4256</v>
      </c>
    </row>
    <row r="989" spans="1:3" x14ac:dyDescent="0.25">
      <c r="A989" s="1" t="s">
        <v>8683</v>
      </c>
      <c r="B989" s="1" t="s">
        <v>4257</v>
      </c>
      <c r="C989" s="1" t="s">
        <v>4256</v>
      </c>
    </row>
    <row r="990" spans="1:3" x14ac:dyDescent="0.25">
      <c r="A990" s="1" t="s">
        <v>8684</v>
      </c>
      <c r="B990" s="1" t="s">
        <v>4258</v>
      </c>
      <c r="C990" s="1" t="s">
        <v>4191</v>
      </c>
    </row>
    <row r="991" spans="1:3" x14ac:dyDescent="0.25">
      <c r="A991" s="1" t="s">
        <v>8685</v>
      </c>
      <c r="B991" s="1" t="s">
        <v>4259</v>
      </c>
      <c r="C991" s="1" t="s">
        <v>4260</v>
      </c>
    </row>
    <row r="992" spans="1:3" x14ac:dyDescent="0.25">
      <c r="A992" s="1" t="s">
        <v>8686</v>
      </c>
      <c r="B992" s="1" t="s">
        <v>4261</v>
      </c>
      <c r="C992" s="1" t="s">
        <v>4260</v>
      </c>
    </row>
    <row r="993" spans="1:3" x14ac:dyDescent="0.25">
      <c r="A993" s="1" t="s">
        <v>8687</v>
      </c>
      <c r="B993" s="1" t="s">
        <v>4262</v>
      </c>
      <c r="C993" s="1" t="s">
        <v>4195</v>
      </c>
    </row>
    <row r="994" spans="1:3" x14ac:dyDescent="0.25">
      <c r="A994" s="1" t="s">
        <v>8688</v>
      </c>
      <c r="B994" s="1" t="s">
        <v>4263</v>
      </c>
      <c r="C994" s="1" t="s">
        <v>4264</v>
      </c>
    </row>
    <row r="995" spans="1:3" x14ac:dyDescent="0.25">
      <c r="A995" s="1" t="s">
        <v>8689</v>
      </c>
      <c r="B995" s="1" t="s">
        <v>4265</v>
      </c>
      <c r="C995" s="1" t="s">
        <v>4264</v>
      </c>
    </row>
    <row r="996" spans="1:3" x14ac:dyDescent="0.25">
      <c r="A996" s="1" t="s">
        <v>8690</v>
      </c>
      <c r="B996" s="1" t="s">
        <v>4266</v>
      </c>
      <c r="C996" s="1" t="s">
        <v>4157</v>
      </c>
    </row>
    <row r="997" spans="1:3" x14ac:dyDescent="0.25">
      <c r="A997" s="1" t="s">
        <v>8691</v>
      </c>
      <c r="B997" s="1" t="s">
        <v>4267</v>
      </c>
      <c r="C997" s="1" t="s">
        <v>4268</v>
      </c>
    </row>
    <row r="998" spans="1:3" x14ac:dyDescent="0.25">
      <c r="A998" s="1" t="s">
        <v>8692</v>
      </c>
      <c r="B998" s="1" t="s">
        <v>4269</v>
      </c>
      <c r="C998" s="1" t="s">
        <v>4268</v>
      </c>
    </row>
    <row r="999" spans="1:3" x14ac:dyDescent="0.25">
      <c r="A999" s="1" t="s">
        <v>8693</v>
      </c>
      <c r="B999" s="1" t="s">
        <v>4270</v>
      </c>
      <c r="C999" s="1" t="s">
        <v>4161</v>
      </c>
    </row>
    <row r="1000" spans="1:3" x14ac:dyDescent="0.25">
      <c r="A1000" s="1" t="s">
        <v>8694</v>
      </c>
      <c r="B1000" s="1" t="s">
        <v>4271</v>
      </c>
      <c r="C1000" s="1" t="s">
        <v>4272</v>
      </c>
    </row>
    <row r="1001" spans="1:3" x14ac:dyDescent="0.25">
      <c r="A1001" s="1" t="s">
        <v>8695</v>
      </c>
      <c r="B1001" s="1" t="s">
        <v>4273</v>
      </c>
      <c r="C1001" s="1" t="s">
        <v>4272</v>
      </c>
    </row>
    <row r="1002" spans="1:3" x14ac:dyDescent="0.25">
      <c r="A1002" s="1" t="s">
        <v>8696</v>
      </c>
      <c r="B1002" s="1" t="s">
        <v>4274</v>
      </c>
      <c r="C1002" s="1" t="s">
        <v>4091</v>
      </c>
    </row>
    <row r="1003" spans="1:3" x14ac:dyDescent="0.25">
      <c r="A1003" s="1" t="s">
        <v>8697</v>
      </c>
      <c r="B1003" s="1" t="s">
        <v>4275</v>
      </c>
      <c r="C1003" s="1" t="s">
        <v>4276</v>
      </c>
    </row>
    <row r="1004" spans="1:3" x14ac:dyDescent="0.25">
      <c r="A1004" s="1" t="s">
        <v>8698</v>
      </c>
      <c r="B1004" s="1" t="s">
        <v>4277</v>
      </c>
      <c r="C1004" s="1" t="s">
        <v>4276</v>
      </c>
    </row>
    <row r="1005" spans="1:3" x14ac:dyDescent="0.25">
      <c r="A1005" s="1" t="s">
        <v>8699</v>
      </c>
      <c r="B1005" s="1" t="s">
        <v>4278</v>
      </c>
      <c r="C1005" s="1" t="s">
        <v>4095</v>
      </c>
    </row>
    <row r="1006" spans="1:3" x14ac:dyDescent="0.25">
      <c r="A1006" s="1" t="s">
        <v>8700</v>
      </c>
      <c r="B1006" s="1" t="s">
        <v>4279</v>
      </c>
      <c r="C1006" s="1" t="s">
        <v>4280</v>
      </c>
    </row>
    <row r="1007" spans="1:3" x14ac:dyDescent="0.25">
      <c r="A1007" s="1" t="s">
        <v>8701</v>
      </c>
      <c r="B1007" s="1" t="s">
        <v>4281</v>
      </c>
      <c r="C1007" s="1" t="s">
        <v>4280</v>
      </c>
    </row>
    <row r="1008" spans="1:3" x14ac:dyDescent="0.25">
      <c r="A1008" s="1" t="s">
        <v>8702</v>
      </c>
      <c r="B1008" s="1" t="s">
        <v>4282</v>
      </c>
      <c r="C1008" s="1" t="s">
        <v>4177</v>
      </c>
    </row>
    <row r="1009" spans="1:3" x14ac:dyDescent="0.25">
      <c r="A1009" s="1" t="s">
        <v>8703</v>
      </c>
      <c r="B1009" s="1" t="s">
        <v>4283</v>
      </c>
      <c r="C1009" s="1" t="s">
        <v>4284</v>
      </c>
    </row>
    <row r="1010" spans="1:3" x14ac:dyDescent="0.25">
      <c r="A1010" s="1" t="s">
        <v>8704</v>
      </c>
      <c r="B1010" s="1" t="s">
        <v>4285</v>
      </c>
      <c r="C1010" s="1" t="s">
        <v>4284</v>
      </c>
    </row>
    <row r="1011" spans="1:3" x14ac:dyDescent="0.25">
      <c r="A1011" s="1" t="s">
        <v>8705</v>
      </c>
      <c r="B1011" s="1" t="s">
        <v>4286</v>
      </c>
      <c r="C1011" s="1" t="s">
        <v>4181</v>
      </c>
    </row>
    <row r="1012" spans="1:3" x14ac:dyDescent="0.25">
      <c r="A1012" s="1" t="s">
        <v>8706</v>
      </c>
      <c r="B1012" s="1" t="s">
        <v>4287</v>
      </c>
      <c r="C1012" s="1" t="s">
        <v>4288</v>
      </c>
    </row>
    <row r="1013" spans="1:3" x14ac:dyDescent="0.25">
      <c r="A1013" s="1" t="s">
        <v>8707</v>
      </c>
      <c r="B1013" s="1" t="s">
        <v>4289</v>
      </c>
      <c r="C1013" s="1" t="s">
        <v>4288</v>
      </c>
    </row>
    <row r="1014" spans="1:3" x14ac:dyDescent="0.25">
      <c r="A1014" s="1" t="s">
        <v>8708</v>
      </c>
      <c r="B1014" s="1" t="s">
        <v>4290</v>
      </c>
      <c r="C1014" s="1" t="s">
        <v>4169</v>
      </c>
    </row>
    <row r="1015" spans="1:3" x14ac:dyDescent="0.25">
      <c r="A1015" s="1" t="s">
        <v>8709</v>
      </c>
      <c r="B1015" s="1" t="s">
        <v>4291</v>
      </c>
      <c r="C1015" s="1" t="s">
        <v>4292</v>
      </c>
    </row>
    <row r="1016" spans="1:3" x14ac:dyDescent="0.25">
      <c r="A1016" s="1" t="s">
        <v>8710</v>
      </c>
      <c r="B1016" s="1" t="s">
        <v>4293</v>
      </c>
      <c r="C1016" s="1" t="s">
        <v>4292</v>
      </c>
    </row>
    <row r="1017" spans="1:3" x14ac:dyDescent="0.25">
      <c r="A1017" s="1" t="s">
        <v>8711</v>
      </c>
      <c r="B1017" s="1" t="s">
        <v>4294</v>
      </c>
      <c r="C1017" s="1" t="s">
        <v>4171</v>
      </c>
    </row>
    <row r="1018" spans="1:3" x14ac:dyDescent="0.25">
      <c r="A1018" s="1" t="s">
        <v>8712</v>
      </c>
      <c r="B1018" s="1" t="s">
        <v>4295</v>
      </c>
      <c r="C1018" s="1" t="s">
        <v>4296</v>
      </c>
    </row>
    <row r="1019" spans="1:3" x14ac:dyDescent="0.25">
      <c r="A1019" s="1" t="s">
        <v>8713</v>
      </c>
      <c r="B1019" s="1" t="s">
        <v>4297</v>
      </c>
      <c r="C1019" s="1" t="s">
        <v>4298</v>
      </c>
    </row>
    <row r="1020" spans="1:3" x14ac:dyDescent="0.25">
      <c r="A1020" s="1" t="s">
        <v>8714</v>
      </c>
      <c r="B1020" s="1" t="s">
        <v>4299</v>
      </c>
      <c r="C1020" s="1" t="s">
        <v>4300</v>
      </c>
    </row>
    <row r="1021" spans="1:3" x14ac:dyDescent="0.25">
      <c r="A1021" s="1" t="s">
        <v>8715</v>
      </c>
      <c r="B1021" s="1" t="s">
        <v>4301</v>
      </c>
      <c r="C1021" s="1" t="s">
        <v>4302</v>
      </c>
    </row>
    <row r="1022" spans="1:3" x14ac:dyDescent="0.25">
      <c r="A1022" s="1" t="s">
        <v>8716</v>
      </c>
      <c r="B1022" s="1" t="s">
        <v>4303</v>
      </c>
      <c r="C1022" s="1" t="s">
        <v>4302</v>
      </c>
    </row>
    <row r="1023" spans="1:3" x14ac:dyDescent="0.25">
      <c r="A1023" s="1" t="s">
        <v>8717</v>
      </c>
      <c r="B1023" s="1" t="s">
        <v>4304</v>
      </c>
      <c r="C1023" s="1" t="s">
        <v>4298</v>
      </c>
    </row>
    <row r="1024" spans="1:3" x14ac:dyDescent="0.25">
      <c r="A1024" s="1" t="s">
        <v>8718</v>
      </c>
      <c r="B1024" s="1" t="s">
        <v>4305</v>
      </c>
      <c r="C1024" s="1" t="s">
        <v>4306</v>
      </c>
    </row>
    <row r="1025" spans="1:3" x14ac:dyDescent="0.25">
      <c r="A1025" s="1" t="s">
        <v>8719</v>
      </c>
      <c r="B1025" s="1" t="s">
        <v>4307</v>
      </c>
      <c r="C1025" s="1" t="s">
        <v>4306</v>
      </c>
    </row>
    <row r="1026" spans="1:3" x14ac:dyDescent="0.25">
      <c r="A1026" s="1" t="s">
        <v>8720</v>
      </c>
      <c r="B1026" s="1" t="s">
        <v>4308</v>
      </c>
      <c r="C1026" s="1" t="s">
        <v>4296</v>
      </c>
    </row>
    <row r="1027" spans="1:3" x14ac:dyDescent="0.25">
      <c r="A1027" s="1" t="s">
        <v>8721</v>
      </c>
      <c r="B1027" s="1" t="s">
        <v>4309</v>
      </c>
      <c r="C1027" s="1" t="s">
        <v>4310</v>
      </c>
    </row>
    <row r="1028" spans="1:3" x14ac:dyDescent="0.25">
      <c r="A1028" s="1" t="s">
        <v>8722</v>
      </c>
      <c r="B1028" s="1" t="s">
        <v>4311</v>
      </c>
      <c r="C1028" s="1" t="s">
        <v>4312</v>
      </c>
    </row>
    <row r="1029" spans="1:3" x14ac:dyDescent="0.25">
      <c r="A1029" s="1" t="s">
        <v>8723</v>
      </c>
      <c r="B1029" s="1" t="s">
        <v>4313</v>
      </c>
      <c r="C1029" s="1" t="s">
        <v>4314</v>
      </c>
    </row>
    <row r="1030" spans="1:3" x14ac:dyDescent="0.25">
      <c r="A1030" s="1" t="s">
        <v>8724</v>
      </c>
      <c r="B1030" s="1" t="s">
        <v>4315</v>
      </c>
      <c r="C1030" s="1" t="s">
        <v>4316</v>
      </c>
    </row>
    <row r="1031" spans="1:3" x14ac:dyDescent="0.25">
      <c r="A1031" s="1" t="s">
        <v>8725</v>
      </c>
      <c r="B1031" s="1" t="s">
        <v>4317</v>
      </c>
      <c r="C1031" s="1" t="s">
        <v>4316</v>
      </c>
    </row>
    <row r="1032" spans="1:3" x14ac:dyDescent="0.25">
      <c r="A1032" s="1" t="s">
        <v>8726</v>
      </c>
      <c r="B1032" s="1" t="s">
        <v>4318</v>
      </c>
      <c r="C1032" s="1" t="s">
        <v>4312</v>
      </c>
    </row>
    <row r="1033" spans="1:3" x14ac:dyDescent="0.25">
      <c r="A1033" s="1" t="s">
        <v>8727</v>
      </c>
      <c r="B1033" s="1" t="s">
        <v>4319</v>
      </c>
      <c r="C1033" s="1" t="s">
        <v>4320</v>
      </c>
    </row>
    <row r="1034" spans="1:3" x14ac:dyDescent="0.25">
      <c r="A1034" s="1" t="s">
        <v>8728</v>
      </c>
      <c r="B1034" s="1" t="s">
        <v>4321</v>
      </c>
      <c r="C1034" s="1" t="s">
        <v>4320</v>
      </c>
    </row>
    <row r="1035" spans="1:3" x14ac:dyDescent="0.25">
      <c r="A1035" s="1" t="s">
        <v>8729</v>
      </c>
      <c r="B1035" s="1" t="s">
        <v>4322</v>
      </c>
      <c r="C1035" s="1" t="s">
        <v>4310</v>
      </c>
    </row>
    <row r="1036" spans="1:3" x14ac:dyDescent="0.25">
      <c r="A1036" s="1" t="s">
        <v>8730</v>
      </c>
      <c r="B1036" s="1" t="s">
        <v>4323</v>
      </c>
      <c r="C1036" s="1" t="s">
        <v>4324</v>
      </c>
    </row>
    <row r="1037" spans="1:3" x14ac:dyDescent="0.25">
      <c r="A1037" s="1" t="s">
        <v>8731</v>
      </c>
      <c r="B1037" s="1" t="s">
        <v>4325</v>
      </c>
      <c r="C1037" s="1" t="s">
        <v>4326</v>
      </c>
    </row>
    <row r="1038" spans="1:3" x14ac:dyDescent="0.25">
      <c r="A1038" s="1" t="s">
        <v>8732</v>
      </c>
      <c r="B1038" s="1" t="s">
        <v>4327</v>
      </c>
      <c r="C1038" s="1" t="s">
        <v>4328</v>
      </c>
    </row>
    <row r="1039" spans="1:3" x14ac:dyDescent="0.25">
      <c r="A1039" s="1" t="s">
        <v>8733</v>
      </c>
      <c r="B1039" s="1" t="s">
        <v>4329</v>
      </c>
      <c r="C1039" s="1" t="s">
        <v>4330</v>
      </c>
    </row>
    <row r="1040" spans="1:3" x14ac:dyDescent="0.25">
      <c r="A1040" s="1" t="s">
        <v>8734</v>
      </c>
      <c r="B1040" s="1" t="s">
        <v>4331</v>
      </c>
      <c r="C1040" s="1" t="s">
        <v>4330</v>
      </c>
    </row>
    <row r="1041" spans="1:3" x14ac:dyDescent="0.25">
      <c r="A1041" s="1" t="s">
        <v>8735</v>
      </c>
      <c r="B1041" s="1" t="s">
        <v>4332</v>
      </c>
      <c r="C1041" s="1" t="s">
        <v>4326</v>
      </c>
    </row>
    <row r="1042" spans="1:3" x14ac:dyDescent="0.25">
      <c r="A1042" s="1" t="s">
        <v>8736</v>
      </c>
      <c r="B1042" s="1" t="s">
        <v>4333</v>
      </c>
      <c r="C1042" s="1" t="s">
        <v>4334</v>
      </c>
    </row>
    <row r="1043" spans="1:3" x14ac:dyDescent="0.25">
      <c r="A1043" s="1" t="s">
        <v>8737</v>
      </c>
      <c r="B1043" s="1" t="s">
        <v>4335</v>
      </c>
      <c r="C1043" s="1" t="s">
        <v>4334</v>
      </c>
    </row>
    <row r="1044" spans="1:3" x14ac:dyDescent="0.25">
      <c r="A1044" s="1" t="s">
        <v>8738</v>
      </c>
      <c r="B1044" s="1" t="s">
        <v>4336</v>
      </c>
      <c r="C1044" s="1" t="s">
        <v>4324</v>
      </c>
    </row>
    <row r="1045" spans="1:3" x14ac:dyDescent="0.25">
      <c r="A1045" s="1" t="s">
        <v>8739</v>
      </c>
      <c r="B1045" s="1" t="s">
        <v>4337</v>
      </c>
      <c r="C1045" s="1" t="s">
        <v>4338</v>
      </c>
    </row>
    <row r="1046" spans="1:3" x14ac:dyDescent="0.25">
      <c r="A1046" s="1" t="s">
        <v>8740</v>
      </c>
      <c r="B1046" s="1" t="s">
        <v>4339</v>
      </c>
      <c r="C1046" s="1" t="s">
        <v>4340</v>
      </c>
    </row>
    <row r="1047" spans="1:3" x14ac:dyDescent="0.25">
      <c r="A1047" s="1" t="s">
        <v>8741</v>
      </c>
      <c r="B1047" s="1" t="s">
        <v>4341</v>
      </c>
      <c r="C1047" s="1" t="s">
        <v>4342</v>
      </c>
    </row>
    <row r="1048" spans="1:3" x14ac:dyDescent="0.25">
      <c r="A1048" s="1" t="s">
        <v>8742</v>
      </c>
      <c r="B1048" s="1" t="s">
        <v>4343</v>
      </c>
      <c r="C1048" s="1" t="s">
        <v>4344</v>
      </c>
    </row>
    <row r="1049" spans="1:3" x14ac:dyDescent="0.25">
      <c r="A1049" s="1" t="s">
        <v>8743</v>
      </c>
      <c r="B1049" s="1" t="s">
        <v>4345</v>
      </c>
      <c r="C1049" s="1" t="s">
        <v>4344</v>
      </c>
    </row>
    <row r="1050" spans="1:3" x14ac:dyDescent="0.25">
      <c r="A1050" s="1" t="s">
        <v>8744</v>
      </c>
      <c r="B1050" s="1" t="s">
        <v>4346</v>
      </c>
      <c r="C1050" s="1" t="s">
        <v>4340</v>
      </c>
    </row>
    <row r="1051" spans="1:3" x14ac:dyDescent="0.25">
      <c r="A1051" s="1" t="s">
        <v>8745</v>
      </c>
      <c r="B1051" s="1" t="s">
        <v>4347</v>
      </c>
      <c r="C1051" s="1" t="s">
        <v>4348</v>
      </c>
    </row>
    <row r="1052" spans="1:3" x14ac:dyDescent="0.25">
      <c r="A1052" s="1" t="s">
        <v>8746</v>
      </c>
      <c r="B1052" s="1" t="s">
        <v>4349</v>
      </c>
      <c r="C1052" s="1" t="s">
        <v>4348</v>
      </c>
    </row>
    <row r="1053" spans="1:3" x14ac:dyDescent="0.25">
      <c r="A1053" s="1" t="s">
        <v>8747</v>
      </c>
      <c r="B1053" s="1" t="s">
        <v>4350</v>
      </c>
      <c r="C1053" s="1" t="s">
        <v>4338</v>
      </c>
    </row>
    <row r="1054" spans="1:3" x14ac:dyDescent="0.25">
      <c r="A1054" s="1" t="s">
        <v>8748</v>
      </c>
      <c r="B1054" s="1" t="s">
        <v>4351</v>
      </c>
      <c r="C1054" s="1" t="s">
        <v>4352</v>
      </c>
    </row>
    <row r="1055" spans="1:3" x14ac:dyDescent="0.25">
      <c r="A1055" s="1" t="s">
        <v>8749</v>
      </c>
      <c r="B1055" s="1" t="s">
        <v>4353</v>
      </c>
      <c r="C1055" s="1" t="s">
        <v>4354</v>
      </c>
    </row>
    <row r="1056" spans="1:3" x14ac:dyDescent="0.25">
      <c r="A1056" s="1" t="s">
        <v>8750</v>
      </c>
      <c r="B1056" s="1" t="s">
        <v>4355</v>
      </c>
      <c r="C1056" s="1" t="s">
        <v>4356</v>
      </c>
    </row>
    <row r="1057" spans="1:3" x14ac:dyDescent="0.25">
      <c r="A1057" s="1" t="s">
        <v>8751</v>
      </c>
      <c r="B1057" s="1" t="s">
        <v>4357</v>
      </c>
      <c r="C1057" s="1" t="s">
        <v>4358</v>
      </c>
    </row>
    <row r="1058" spans="1:3" x14ac:dyDescent="0.25">
      <c r="A1058" s="1" t="s">
        <v>8752</v>
      </c>
      <c r="B1058" s="1" t="s">
        <v>4359</v>
      </c>
      <c r="C1058" s="1" t="s">
        <v>4358</v>
      </c>
    </row>
    <row r="1059" spans="1:3" x14ac:dyDescent="0.25">
      <c r="A1059" s="1" t="s">
        <v>8753</v>
      </c>
      <c r="B1059" s="1" t="s">
        <v>4360</v>
      </c>
      <c r="C1059" s="1" t="s">
        <v>4354</v>
      </c>
    </row>
    <row r="1060" spans="1:3" x14ac:dyDescent="0.25">
      <c r="A1060" s="1" t="s">
        <v>8754</v>
      </c>
      <c r="B1060" s="1" t="s">
        <v>4361</v>
      </c>
      <c r="C1060" s="1" t="s">
        <v>4362</v>
      </c>
    </row>
    <row r="1061" spans="1:3" x14ac:dyDescent="0.25">
      <c r="A1061" s="1" t="s">
        <v>8755</v>
      </c>
      <c r="B1061" s="1" t="s">
        <v>4363</v>
      </c>
      <c r="C1061" s="1" t="s">
        <v>4362</v>
      </c>
    </row>
    <row r="1062" spans="1:3" x14ac:dyDescent="0.25">
      <c r="A1062" s="1" t="s">
        <v>8756</v>
      </c>
      <c r="B1062" s="1" t="s">
        <v>4364</v>
      </c>
      <c r="C1062" s="1" t="s">
        <v>4352</v>
      </c>
    </row>
    <row r="1063" spans="1:3" x14ac:dyDescent="0.25">
      <c r="A1063" s="1" t="s">
        <v>8757</v>
      </c>
      <c r="B1063" s="1" t="s">
        <v>4365</v>
      </c>
      <c r="C1063" s="1" t="s">
        <v>4366</v>
      </c>
    </row>
    <row r="1064" spans="1:3" x14ac:dyDescent="0.25">
      <c r="A1064" s="1" t="s">
        <v>8758</v>
      </c>
      <c r="B1064" s="1" t="s">
        <v>4367</v>
      </c>
      <c r="C1064" s="1" t="s">
        <v>4368</v>
      </c>
    </row>
    <row r="1065" spans="1:3" x14ac:dyDescent="0.25">
      <c r="A1065" s="1" t="s">
        <v>8759</v>
      </c>
      <c r="B1065" s="1" t="s">
        <v>4369</v>
      </c>
      <c r="C1065" s="1" t="s">
        <v>4368</v>
      </c>
    </row>
    <row r="1066" spans="1:3" x14ac:dyDescent="0.25">
      <c r="A1066" s="1" t="s">
        <v>8760</v>
      </c>
      <c r="B1066" s="1" t="s">
        <v>4370</v>
      </c>
      <c r="C1066" s="1" t="s">
        <v>4371</v>
      </c>
    </row>
    <row r="1067" spans="1:3" x14ac:dyDescent="0.25">
      <c r="A1067" s="1" t="s">
        <v>8761</v>
      </c>
      <c r="B1067" s="1" t="s">
        <v>4372</v>
      </c>
      <c r="C1067" s="1" t="s">
        <v>4373</v>
      </c>
    </row>
    <row r="1068" spans="1:3" x14ac:dyDescent="0.25">
      <c r="A1068" s="1" t="s">
        <v>8762</v>
      </c>
      <c r="B1068" s="1" t="s">
        <v>4374</v>
      </c>
      <c r="C1068" s="1" t="s">
        <v>4375</v>
      </c>
    </row>
    <row r="1069" spans="1:3" x14ac:dyDescent="0.25">
      <c r="A1069" s="1" t="s">
        <v>8763</v>
      </c>
      <c r="B1069" s="1" t="s">
        <v>4376</v>
      </c>
      <c r="C1069" s="1" t="s">
        <v>4377</v>
      </c>
    </row>
    <row r="1070" spans="1:3" x14ac:dyDescent="0.25">
      <c r="A1070" s="1" t="s">
        <v>8764</v>
      </c>
      <c r="B1070" s="1" t="s">
        <v>4378</v>
      </c>
      <c r="C1070" s="1" t="s">
        <v>4377</v>
      </c>
    </row>
    <row r="1071" spans="1:3" x14ac:dyDescent="0.25">
      <c r="A1071" s="1" t="s">
        <v>8765</v>
      </c>
      <c r="B1071" s="1" t="s">
        <v>4379</v>
      </c>
      <c r="C1071" s="1" t="s">
        <v>4373</v>
      </c>
    </row>
    <row r="1072" spans="1:3" x14ac:dyDescent="0.25">
      <c r="A1072" s="1" t="s">
        <v>8766</v>
      </c>
      <c r="B1072" s="1" t="s">
        <v>4380</v>
      </c>
      <c r="C1072" s="1" t="s">
        <v>4381</v>
      </c>
    </row>
    <row r="1073" spans="1:3" x14ac:dyDescent="0.25">
      <c r="A1073" s="1" t="s">
        <v>8767</v>
      </c>
      <c r="B1073" s="1" t="s">
        <v>4382</v>
      </c>
      <c r="C1073" s="1" t="s">
        <v>4381</v>
      </c>
    </row>
    <row r="1074" spans="1:3" x14ac:dyDescent="0.25">
      <c r="A1074" s="1" t="s">
        <v>8768</v>
      </c>
      <c r="B1074" s="1" t="s">
        <v>4383</v>
      </c>
      <c r="C1074" s="1" t="s">
        <v>4371</v>
      </c>
    </row>
    <row r="1075" spans="1:3" x14ac:dyDescent="0.25">
      <c r="A1075" s="1" t="s">
        <v>8769</v>
      </c>
      <c r="B1075" s="1" t="s">
        <v>4384</v>
      </c>
      <c r="C1075" s="1"/>
    </row>
    <row r="1076" spans="1:3" x14ac:dyDescent="0.25">
      <c r="A1076" s="1" t="s">
        <v>8770</v>
      </c>
      <c r="B1076" s="1" t="s">
        <v>4384</v>
      </c>
      <c r="C1076" s="1"/>
    </row>
    <row r="1077" spans="1:3" x14ac:dyDescent="0.25">
      <c r="A1077" s="1" t="s">
        <v>8771</v>
      </c>
      <c r="B1077" s="1" t="s">
        <v>5343</v>
      </c>
      <c r="C1077" s="1"/>
    </row>
    <row r="1078" spans="1:3" x14ac:dyDescent="0.25">
      <c r="A1078" s="1" t="s">
        <v>8772</v>
      </c>
      <c r="B1078" s="1" t="s">
        <v>5344</v>
      </c>
      <c r="C1078" s="1" t="s">
        <v>5345</v>
      </c>
    </row>
    <row r="1079" spans="1:3" x14ac:dyDescent="0.25">
      <c r="A1079" s="1" t="s">
        <v>8773</v>
      </c>
      <c r="B1079" s="1" t="s">
        <v>5346</v>
      </c>
      <c r="C1079" s="1" t="s">
        <v>5347</v>
      </c>
    </row>
    <row r="1080" spans="1:3" x14ac:dyDescent="0.25">
      <c r="A1080" s="1" t="s">
        <v>8774</v>
      </c>
      <c r="B1080" s="1" t="s">
        <v>5348</v>
      </c>
      <c r="C1080" s="1"/>
    </row>
    <row r="1081" spans="1:3" x14ac:dyDescent="0.25">
      <c r="A1081" s="1" t="s">
        <v>8775</v>
      </c>
      <c r="B1081" s="1" t="s">
        <v>5349</v>
      </c>
      <c r="C1081" s="1" t="s">
        <v>5350</v>
      </c>
    </row>
    <row r="1082" spans="1:3" x14ac:dyDescent="0.25">
      <c r="A1082" s="1" t="s">
        <v>8776</v>
      </c>
      <c r="B1082" s="1" t="s">
        <v>5351</v>
      </c>
      <c r="C1082" s="1" t="s">
        <v>5352</v>
      </c>
    </row>
    <row r="1083" spans="1:3" x14ac:dyDescent="0.25">
      <c r="A1083" s="1" t="s">
        <v>8777</v>
      </c>
      <c r="B1083" s="1" t="s">
        <v>5353</v>
      </c>
      <c r="C1083" s="1" t="s">
        <v>5354</v>
      </c>
    </row>
    <row r="1084" spans="1:3" x14ac:dyDescent="0.25">
      <c r="A1084" s="1" t="s">
        <v>8778</v>
      </c>
      <c r="B1084" s="1" t="s">
        <v>5355</v>
      </c>
      <c r="C1084" s="1" t="s">
        <v>5356</v>
      </c>
    </row>
    <row r="1085" spans="1:3" x14ac:dyDescent="0.25">
      <c r="A1085" s="1" t="s">
        <v>8779</v>
      </c>
      <c r="B1085" s="1" t="s">
        <v>5357</v>
      </c>
      <c r="C1085" s="1" t="s">
        <v>5358</v>
      </c>
    </row>
    <row r="1086" spans="1:3" x14ac:dyDescent="0.25">
      <c r="A1086" s="1" t="s">
        <v>8780</v>
      </c>
      <c r="B1086" s="1" t="s">
        <v>5359</v>
      </c>
      <c r="C1086" s="1"/>
    </row>
    <row r="1087" spans="1:3" x14ac:dyDescent="0.25">
      <c r="A1087" s="1" t="s">
        <v>8781</v>
      </c>
      <c r="B1087" s="1" t="s">
        <v>5360</v>
      </c>
      <c r="C1087" s="1" t="s">
        <v>5361</v>
      </c>
    </row>
    <row r="1088" spans="1:3" x14ac:dyDescent="0.25">
      <c r="A1088" s="1" t="s">
        <v>8782</v>
      </c>
      <c r="B1088" s="1" t="s">
        <v>5362</v>
      </c>
      <c r="C1088" s="1" t="s">
        <v>5363</v>
      </c>
    </row>
    <row r="1089" spans="1:3" x14ac:dyDescent="0.25">
      <c r="A1089" s="1" t="s">
        <v>8783</v>
      </c>
      <c r="B1089" s="1" t="s">
        <v>5364</v>
      </c>
      <c r="C1089" s="1" t="s">
        <v>5365</v>
      </c>
    </row>
    <row r="1090" spans="1:3" x14ac:dyDescent="0.25">
      <c r="A1090" s="1" t="s">
        <v>8784</v>
      </c>
      <c r="B1090" s="1" t="s">
        <v>5366</v>
      </c>
      <c r="C1090" s="1"/>
    </row>
    <row r="1091" spans="1:3" x14ac:dyDescent="0.25">
      <c r="A1091" s="1" t="s">
        <v>8785</v>
      </c>
      <c r="B1091" s="1" t="s">
        <v>5367</v>
      </c>
      <c r="C1091" s="1" t="s">
        <v>5368</v>
      </c>
    </row>
    <row r="1092" spans="1:3" x14ac:dyDescent="0.25">
      <c r="A1092" s="1" t="s">
        <v>8786</v>
      </c>
      <c r="B1092" s="1" t="s">
        <v>5369</v>
      </c>
      <c r="C1092" s="1"/>
    </row>
    <row r="1093" spans="1:3" x14ac:dyDescent="0.25">
      <c r="A1093" s="1" t="s">
        <v>8787</v>
      </c>
      <c r="B1093" s="1" t="s">
        <v>5370</v>
      </c>
      <c r="C1093" s="1"/>
    </row>
    <row r="1094" spans="1:3" x14ac:dyDescent="0.25">
      <c r="A1094" s="1" t="s">
        <v>8788</v>
      </c>
      <c r="B1094" s="1" t="s">
        <v>5371</v>
      </c>
      <c r="C1094" s="1" t="s">
        <v>5372</v>
      </c>
    </row>
    <row r="1095" spans="1:3" x14ac:dyDescent="0.25">
      <c r="A1095" s="1" t="s">
        <v>8789</v>
      </c>
      <c r="B1095" s="1" t="s">
        <v>5373</v>
      </c>
      <c r="C1095" s="1"/>
    </row>
    <row r="1096" spans="1:3" x14ac:dyDescent="0.25">
      <c r="A1096" s="1"/>
      <c r="B1096" s="1"/>
      <c r="C1096" s="1"/>
    </row>
  </sheetData>
  <autoFilter ref="A1:C1096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S3</vt:lpstr>
      <vt:lpstr>Table S4</vt:lpstr>
      <vt:lpstr>GEM iCLAU786 metabolites</vt:lpstr>
    </vt:vector>
  </TitlesOfParts>
  <Company>AIBN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Quang Loi</dc:creator>
  <cp:lastModifiedBy>Kaspar Valgepea</cp:lastModifiedBy>
  <cp:lastPrinted>2015-12-02T00:57:25Z</cp:lastPrinted>
  <dcterms:created xsi:type="dcterms:W3CDTF">2015-08-28T03:40:21Z</dcterms:created>
  <dcterms:modified xsi:type="dcterms:W3CDTF">2018-02-06T00:44:34Z</dcterms:modified>
</cp:coreProperties>
</file>