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18"/>
  <workbookPr showInkAnnotation="0" autoCompressPictures="0"/>
  <bookViews>
    <workbookView xWindow="5700" yWindow="340" windowWidth="29320" windowHeight="18420" tabRatio="937"/>
  </bookViews>
  <sheets>
    <sheet name="Summary and Legend" sheetId="40" r:id="rId1"/>
    <sheet name="AGAP000182" sheetId="1" r:id="rId2"/>
    <sheet name="AGAP000220" sheetId="2" r:id="rId3"/>
    <sheet name="AGAP000249" sheetId="3" r:id="rId4"/>
    <sheet name="AGAP001954" sheetId="4" r:id="rId5"/>
    <sheet name="AGAP002243" sheetId="5" r:id="rId6"/>
    <sheet name="AGAP002415" sheetId="6" r:id="rId7"/>
    <sheet name="AGAP010658°" sheetId="7" r:id="rId8"/>
    <sheet name="AGAP003879" sheetId="8" r:id="rId9"/>
    <sheet name="AGAP003898" sheetId="9" r:id="rId10"/>
    <sheet name="AGAP003960" sheetId="10" r:id="rId11"/>
    <sheet name="AGAP004017" sheetId="11" r:id="rId12"/>
    <sheet name="AGAP004928" sheetId="12" r:id="rId13"/>
    <sheet name="AGAP004993B" sheetId="13" r:id="rId14"/>
    <sheet name="AGAP004993C" sheetId="14" r:id="rId15"/>
    <sheet name="AGAP005174" sheetId="15" r:id="rId16"/>
    <sheet name="AGAP005227" sheetId="16" r:id="rId17"/>
    <sheet name="AGAP005549" sheetId="17" r:id="rId18"/>
    <sheet name="AGAP005551" sheetId="18" r:id="rId19"/>
    <sheet name="AGAP005992" sheetId="19" r:id="rId20"/>
    <sheet name="AGAP006769" sheetId="20" r:id="rId21"/>
    <sheet name="AGAP007499" sheetId="21" r:id="rId22"/>
    <sheet name="AGAP007540" sheetId="22" r:id="rId23"/>
    <sheet name="AGAP008086" sheetId="23" r:id="rId24"/>
    <sheet name="AGAP008492" sheetId="24" r:id="rId25"/>
    <sheet name="AGAP008521" sheetId="25" r:id="rId26"/>
    <sheet name="AGAP008908" sheetId="26" r:id="rId27"/>
    <sheet name="AGAP008909" sheetId="27" r:id="rId28"/>
    <sheet name="AGAP009119" sheetId="28" r:id="rId29"/>
    <sheet name="AGAP009200" sheetId="29" r:id="rId30"/>
    <sheet name="AGAP009201" sheetId="30" r:id="rId31"/>
    <sheet name="AGAP009459" sheetId="31" r:id="rId32"/>
    <sheet name="AGAP009792" sheetId="32" r:id="rId33"/>
    <sheet name="AGAP010580" sheetId="33" r:id="rId34"/>
    <sheet name="AGAP010587" sheetId="34" r:id="rId35"/>
    <sheet name="AGAP011223" sheetId="35" r:id="rId36"/>
    <sheet name="AGAP011984" sheetId="36" r:id="rId37"/>
    <sheet name="AGAP012034" sheetId="37" r:id="rId38"/>
    <sheet name="SNAP_ANOPHELES00000017730 " sheetId="38" r:id="rId39"/>
    <sheet name="AGAP010658" sheetId="39" r:id="rId4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33" l="1"/>
  <c r="C26" i="33"/>
  <c r="B24" i="33"/>
  <c r="B23" i="33"/>
  <c r="B22" i="33"/>
  <c r="F37" i="14"/>
  <c r="F36" i="14"/>
  <c r="F35" i="14"/>
  <c r="G28" i="14"/>
  <c r="G27" i="14"/>
  <c r="F25" i="14"/>
  <c r="F24" i="14"/>
  <c r="F23" i="14"/>
  <c r="D35" i="35"/>
  <c r="D34" i="35"/>
  <c r="D33" i="35"/>
  <c r="B35" i="35"/>
  <c r="B34" i="35"/>
  <c r="B33" i="35"/>
  <c r="P38" i="39"/>
  <c r="P37" i="39"/>
  <c r="P36" i="39"/>
  <c r="N38" i="39"/>
  <c r="N37" i="39"/>
  <c r="N36" i="39"/>
  <c r="L38" i="39"/>
  <c r="L37" i="39"/>
  <c r="L36" i="39"/>
  <c r="J38" i="39"/>
  <c r="J37" i="39"/>
  <c r="J36" i="39"/>
  <c r="H38" i="39"/>
  <c r="H37" i="39"/>
  <c r="H36" i="39"/>
  <c r="F38" i="39"/>
  <c r="F37" i="39"/>
  <c r="F36" i="39"/>
  <c r="O29" i="39"/>
  <c r="O28" i="39"/>
  <c r="N26" i="39"/>
  <c r="N25" i="39"/>
  <c r="N24" i="39"/>
  <c r="Q29" i="39"/>
  <c r="M29" i="39"/>
  <c r="K29" i="39"/>
  <c r="Q28" i="39"/>
  <c r="M28" i="39"/>
  <c r="K28" i="39"/>
  <c r="P26" i="39"/>
  <c r="L26" i="39"/>
  <c r="J26" i="39"/>
  <c r="P25" i="39"/>
  <c r="L25" i="39"/>
  <c r="J25" i="39"/>
  <c r="P24" i="39"/>
  <c r="L24" i="39"/>
  <c r="J24" i="39"/>
  <c r="D25" i="39"/>
  <c r="B25" i="39"/>
  <c r="H35" i="38"/>
  <c r="F35" i="38"/>
  <c r="H34" i="38"/>
  <c r="F34" i="38"/>
  <c r="H33" i="38"/>
  <c r="F33" i="38"/>
  <c r="F22" i="38"/>
  <c r="H22" i="38"/>
  <c r="I26" i="38"/>
  <c r="G26" i="38"/>
  <c r="I25" i="38"/>
  <c r="G25" i="38"/>
  <c r="H23" i="38"/>
  <c r="F23" i="38"/>
  <c r="H21" i="38"/>
  <c r="F21" i="38"/>
  <c r="D38" i="39"/>
  <c r="B38" i="39"/>
  <c r="D37" i="39"/>
  <c r="B37" i="39"/>
  <c r="D36" i="39"/>
  <c r="B36" i="39"/>
  <c r="E29" i="39"/>
  <c r="C29" i="39"/>
  <c r="E28" i="39"/>
  <c r="C28" i="39"/>
  <c r="D26" i="39"/>
  <c r="B26" i="39"/>
  <c r="D24" i="39"/>
  <c r="B24" i="39"/>
  <c r="D35" i="38"/>
  <c r="B35" i="38"/>
  <c r="D34" i="38"/>
  <c r="B34" i="38"/>
  <c r="D33" i="38"/>
  <c r="B33" i="38"/>
  <c r="B22" i="38"/>
  <c r="D22" i="38"/>
  <c r="E26" i="38"/>
  <c r="C26" i="38"/>
  <c r="E25" i="38"/>
  <c r="C25" i="38"/>
  <c r="D23" i="38"/>
  <c r="B23" i="38"/>
  <c r="D21" i="38"/>
  <c r="B21" i="38"/>
  <c r="G29" i="37"/>
  <c r="G28" i="37"/>
  <c r="E29" i="37"/>
  <c r="E28" i="37"/>
  <c r="C29" i="37"/>
  <c r="C28" i="37"/>
  <c r="L38" i="37"/>
  <c r="J38" i="37"/>
  <c r="L37" i="37"/>
  <c r="J37" i="37"/>
  <c r="L36" i="37"/>
  <c r="J36" i="37"/>
  <c r="M29" i="37"/>
  <c r="K29" i="37"/>
  <c r="M28" i="37"/>
  <c r="K28" i="37"/>
  <c r="L26" i="37"/>
  <c r="J26" i="37"/>
  <c r="L25" i="37"/>
  <c r="J25" i="37"/>
  <c r="L24" i="37"/>
  <c r="J24" i="37"/>
  <c r="H38" i="37"/>
  <c r="F38" i="37"/>
  <c r="H37" i="37"/>
  <c r="F37" i="37"/>
  <c r="H36" i="37"/>
  <c r="F36" i="37"/>
  <c r="I29" i="37"/>
  <c r="I28" i="37"/>
  <c r="H26" i="37"/>
  <c r="F26" i="37"/>
  <c r="H25" i="37"/>
  <c r="F25" i="37"/>
  <c r="H24" i="37"/>
  <c r="F24" i="37"/>
  <c r="D26" i="37"/>
  <c r="D25" i="37"/>
  <c r="D24" i="37"/>
  <c r="B26" i="37"/>
  <c r="B25" i="37"/>
  <c r="B24" i="37"/>
  <c r="D38" i="37"/>
  <c r="B38" i="37"/>
  <c r="D37" i="37"/>
  <c r="B37" i="37"/>
  <c r="D36" i="37"/>
  <c r="B36" i="37"/>
  <c r="H52" i="36"/>
  <c r="F52" i="36"/>
  <c r="H51" i="36"/>
  <c r="F51" i="36"/>
  <c r="H50" i="36"/>
  <c r="F50" i="36"/>
  <c r="I43" i="36"/>
  <c r="G43" i="36"/>
  <c r="I42" i="36"/>
  <c r="G42" i="36"/>
  <c r="H40" i="36"/>
  <c r="F40" i="36"/>
  <c r="H39" i="36"/>
  <c r="F39" i="36"/>
  <c r="H38" i="36"/>
  <c r="F38" i="36"/>
  <c r="D40" i="36"/>
  <c r="D39" i="36"/>
  <c r="D38" i="36"/>
  <c r="E43" i="36"/>
  <c r="E42" i="36"/>
  <c r="C43" i="36"/>
  <c r="C42" i="36"/>
  <c r="B40" i="36"/>
  <c r="B39" i="36"/>
  <c r="B38" i="36"/>
  <c r="D52" i="36"/>
  <c r="B52" i="36"/>
  <c r="D51" i="36"/>
  <c r="B51" i="36"/>
  <c r="D50" i="36"/>
  <c r="B50" i="36"/>
  <c r="L47" i="35"/>
  <c r="J47" i="35"/>
  <c r="L46" i="35"/>
  <c r="J46" i="35"/>
  <c r="L45" i="35"/>
  <c r="J45" i="35"/>
  <c r="M38" i="35"/>
  <c r="K38" i="35"/>
  <c r="M37" i="35"/>
  <c r="K37" i="35"/>
  <c r="L35" i="35"/>
  <c r="J35" i="35"/>
  <c r="L34" i="35"/>
  <c r="J34" i="35"/>
  <c r="L33" i="35"/>
  <c r="J33" i="35"/>
  <c r="H47" i="35"/>
  <c r="F47" i="35"/>
  <c r="H46" i="35"/>
  <c r="F46" i="35"/>
  <c r="H45" i="35"/>
  <c r="F45" i="35"/>
  <c r="H34" i="35"/>
  <c r="F34" i="35"/>
  <c r="I38" i="35"/>
  <c r="G38" i="35"/>
  <c r="I37" i="35"/>
  <c r="G37" i="35"/>
  <c r="H35" i="35"/>
  <c r="F35" i="35"/>
  <c r="H33" i="35"/>
  <c r="F33" i="35"/>
  <c r="D47" i="35"/>
  <c r="B47" i="35"/>
  <c r="D46" i="35"/>
  <c r="B46" i="35"/>
  <c r="D45" i="35"/>
  <c r="B45" i="35"/>
  <c r="E38" i="35"/>
  <c r="C38" i="35"/>
  <c r="E37" i="35"/>
  <c r="C37" i="35"/>
  <c r="D52" i="34"/>
  <c r="B52" i="34"/>
  <c r="D51" i="34"/>
  <c r="B51" i="34"/>
  <c r="D50" i="34"/>
  <c r="B50" i="34"/>
  <c r="E43" i="34"/>
  <c r="C43" i="34"/>
  <c r="E42" i="34"/>
  <c r="C42" i="34"/>
  <c r="D40" i="34"/>
  <c r="B40" i="34"/>
  <c r="D39" i="34"/>
  <c r="B39" i="34"/>
  <c r="D38" i="34"/>
  <c r="B38" i="34"/>
  <c r="H36" i="33"/>
  <c r="F36" i="33"/>
  <c r="H35" i="33"/>
  <c r="F35" i="33"/>
  <c r="H34" i="33"/>
  <c r="F34" i="33"/>
  <c r="I27" i="33"/>
  <c r="G27" i="33"/>
  <c r="I26" i="33"/>
  <c r="G26" i="33"/>
  <c r="H24" i="33"/>
  <c r="F24" i="33"/>
  <c r="H23" i="33"/>
  <c r="F23" i="33"/>
  <c r="H22" i="33"/>
  <c r="F22" i="33"/>
  <c r="D36" i="33"/>
  <c r="B36" i="33"/>
  <c r="D35" i="33"/>
  <c r="B35" i="33"/>
  <c r="D34" i="33"/>
  <c r="B34" i="33"/>
  <c r="D23" i="33"/>
  <c r="E27" i="33"/>
  <c r="E26" i="33"/>
  <c r="D24" i="33"/>
  <c r="D22" i="33"/>
  <c r="L52" i="32"/>
  <c r="J52" i="32"/>
  <c r="L51" i="32"/>
  <c r="J51" i="32"/>
  <c r="L50" i="32"/>
  <c r="J50" i="32"/>
  <c r="M43" i="32"/>
  <c r="K43" i="32"/>
  <c r="M42" i="32"/>
  <c r="K42" i="32"/>
  <c r="L40" i="32"/>
  <c r="J40" i="32"/>
  <c r="L39" i="32"/>
  <c r="J39" i="32"/>
  <c r="L38" i="32"/>
  <c r="J38" i="32"/>
  <c r="H52" i="32"/>
  <c r="F52" i="32"/>
  <c r="H51" i="32"/>
  <c r="F51" i="32"/>
  <c r="H50" i="32"/>
  <c r="F50" i="32"/>
  <c r="I43" i="32"/>
  <c r="G43" i="32"/>
  <c r="I42" i="32"/>
  <c r="G42" i="32"/>
  <c r="H40" i="32"/>
  <c r="F40" i="32"/>
  <c r="H39" i="32"/>
  <c r="F39" i="32"/>
  <c r="H38" i="32"/>
  <c r="F38" i="32"/>
  <c r="D52" i="32"/>
  <c r="B52" i="32"/>
  <c r="D51" i="32"/>
  <c r="B51" i="32"/>
  <c r="D50" i="32"/>
  <c r="B50" i="32"/>
  <c r="D39" i="32"/>
  <c r="B39" i="32"/>
  <c r="E43" i="32"/>
  <c r="C43" i="32"/>
  <c r="E42" i="32"/>
  <c r="C42" i="32"/>
  <c r="D40" i="32"/>
  <c r="B40" i="32"/>
  <c r="D38" i="32"/>
  <c r="B38" i="32"/>
  <c r="H44" i="31"/>
  <c r="F44" i="31"/>
  <c r="H43" i="31"/>
  <c r="F43" i="31"/>
  <c r="H42" i="31"/>
  <c r="F42" i="31"/>
  <c r="I35" i="31"/>
  <c r="G35" i="31"/>
  <c r="I34" i="31"/>
  <c r="G34" i="31"/>
  <c r="H32" i="31"/>
  <c r="F32" i="31"/>
  <c r="H31" i="31"/>
  <c r="F31" i="31"/>
  <c r="H30" i="31"/>
  <c r="F30" i="31"/>
  <c r="L47" i="30"/>
  <c r="J47" i="30"/>
  <c r="L46" i="30"/>
  <c r="J46" i="30"/>
  <c r="L45" i="30"/>
  <c r="J45" i="30"/>
  <c r="M38" i="30"/>
  <c r="K38" i="30"/>
  <c r="M37" i="30"/>
  <c r="K37" i="30"/>
  <c r="L35" i="30"/>
  <c r="J35" i="30"/>
  <c r="L34" i="30"/>
  <c r="J34" i="30"/>
  <c r="L33" i="30"/>
  <c r="J33" i="30"/>
  <c r="H47" i="30"/>
  <c r="F47" i="30"/>
  <c r="H46" i="30"/>
  <c r="F46" i="30"/>
  <c r="H45" i="30"/>
  <c r="F45" i="30"/>
  <c r="H34" i="30"/>
  <c r="F34" i="30"/>
  <c r="I38" i="30"/>
  <c r="G38" i="30"/>
  <c r="I37" i="30"/>
  <c r="G37" i="30"/>
  <c r="H35" i="30"/>
  <c r="F35" i="30"/>
  <c r="H33" i="30"/>
  <c r="F33" i="30"/>
  <c r="D44" i="31"/>
  <c r="B44" i="31"/>
  <c r="D43" i="31"/>
  <c r="B43" i="31"/>
  <c r="D42" i="31"/>
  <c r="B42" i="31"/>
  <c r="D31" i="31"/>
  <c r="B31" i="31"/>
  <c r="E35" i="31"/>
  <c r="C35" i="31"/>
  <c r="E34" i="31"/>
  <c r="C34" i="31"/>
  <c r="D32" i="31"/>
  <c r="B32" i="31"/>
  <c r="D30" i="31"/>
  <c r="B30" i="31"/>
  <c r="D47" i="30"/>
  <c r="B47" i="30"/>
  <c r="D46" i="30"/>
  <c r="B46" i="30"/>
  <c r="D45" i="30"/>
  <c r="B45" i="30"/>
  <c r="B34" i="30"/>
  <c r="D34" i="30"/>
  <c r="E38" i="30"/>
  <c r="C38" i="30"/>
  <c r="E37" i="30"/>
  <c r="C37" i="30"/>
  <c r="D35" i="30"/>
  <c r="B35" i="30"/>
  <c r="D33" i="30"/>
  <c r="B33" i="30"/>
  <c r="L47" i="29"/>
  <c r="J47" i="29"/>
  <c r="L46" i="29"/>
  <c r="J46" i="29"/>
  <c r="L45" i="29"/>
  <c r="J45" i="29"/>
  <c r="M38" i="29"/>
  <c r="K38" i="29"/>
  <c r="M37" i="29"/>
  <c r="K37" i="29"/>
  <c r="L35" i="29"/>
  <c r="J35" i="29"/>
  <c r="L34" i="29"/>
  <c r="J34" i="29"/>
  <c r="L33" i="29"/>
  <c r="J33" i="29"/>
  <c r="H47" i="29"/>
  <c r="F47" i="29"/>
  <c r="H46" i="29"/>
  <c r="F46" i="29"/>
  <c r="H45" i="29"/>
  <c r="F45" i="29"/>
  <c r="H34" i="29"/>
  <c r="F34" i="29"/>
  <c r="I38" i="29"/>
  <c r="G38" i="29"/>
  <c r="I37" i="29"/>
  <c r="G37" i="29"/>
  <c r="H35" i="29"/>
  <c r="F35" i="29"/>
  <c r="H33" i="29"/>
  <c r="F33" i="29"/>
  <c r="D47" i="29"/>
  <c r="B47" i="29"/>
  <c r="D46" i="29"/>
  <c r="B46" i="29"/>
  <c r="D45" i="29"/>
  <c r="B45" i="29"/>
  <c r="D34" i="29"/>
  <c r="B34" i="29"/>
  <c r="E38" i="29"/>
  <c r="C38" i="29"/>
  <c r="E37" i="29"/>
  <c r="C37" i="29"/>
  <c r="D35" i="29"/>
  <c r="B35" i="29"/>
  <c r="D33" i="29"/>
  <c r="B33" i="29"/>
  <c r="L48" i="28"/>
  <c r="J48" i="28"/>
  <c r="L47" i="28"/>
  <c r="J47" i="28"/>
  <c r="L46" i="28"/>
  <c r="J46" i="28"/>
  <c r="M39" i="28"/>
  <c r="K39" i="28"/>
  <c r="M38" i="28"/>
  <c r="K38" i="28"/>
  <c r="L36" i="28"/>
  <c r="J36" i="28"/>
  <c r="L35" i="28"/>
  <c r="J35" i="28"/>
  <c r="L34" i="28"/>
  <c r="J34" i="28"/>
  <c r="H48" i="28"/>
  <c r="F48" i="28"/>
  <c r="H47" i="28"/>
  <c r="F47" i="28"/>
  <c r="H46" i="28"/>
  <c r="F46" i="28"/>
  <c r="I39" i="28"/>
  <c r="G39" i="28"/>
  <c r="I38" i="28"/>
  <c r="G38" i="28"/>
  <c r="H36" i="28"/>
  <c r="F36" i="28"/>
  <c r="H35" i="28"/>
  <c r="F35" i="28"/>
  <c r="H34" i="28"/>
  <c r="F34" i="28"/>
  <c r="D48" i="28"/>
  <c r="B48" i="28"/>
  <c r="D47" i="28"/>
  <c r="B47" i="28"/>
  <c r="D46" i="28"/>
  <c r="B46" i="28"/>
  <c r="D35" i="28"/>
  <c r="B35" i="28"/>
  <c r="E39" i="28"/>
  <c r="C39" i="28"/>
  <c r="E38" i="28"/>
  <c r="C38" i="28"/>
  <c r="D36" i="28"/>
  <c r="B36" i="28"/>
  <c r="D34" i="28"/>
  <c r="B34" i="28"/>
  <c r="L52" i="27"/>
  <c r="J52" i="27"/>
  <c r="L51" i="27"/>
  <c r="J51" i="27"/>
  <c r="L50" i="27"/>
  <c r="J50" i="27"/>
  <c r="M43" i="27"/>
  <c r="K43" i="27"/>
  <c r="M42" i="27"/>
  <c r="K42" i="27"/>
  <c r="L40" i="27"/>
  <c r="J40" i="27"/>
  <c r="L39" i="27"/>
  <c r="J39" i="27"/>
  <c r="L38" i="27"/>
  <c r="J38" i="27"/>
  <c r="H52" i="27"/>
  <c r="F52" i="27"/>
  <c r="H51" i="27"/>
  <c r="F51" i="27"/>
  <c r="H50" i="27"/>
  <c r="F50" i="27"/>
  <c r="I43" i="27"/>
  <c r="G43" i="27"/>
  <c r="I42" i="27"/>
  <c r="G42" i="27"/>
  <c r="H40" i="27"/>
  <c r="F40" i="27"/>
  <c r="H39" i="27"/>
  <c r="F39" i="27"/>
  <c r="H38" i="27"/>
  <c r="F38" i="27"/>
  <c r="D52" i="27"/>
  <c r="B52" i="27"/>
  <c r="D51" i="27"/>
  <c r="B51" i="27"/>
  <c r="D50" i="27"/>
  <c r="B50" i="27"/>
  <c r="D39" i="27"/>
  <c r="B39" i="27"/>
  <c r="E43" i="27"/>
  <c r="C43" i="27"/>
  <c r="E42" i="27"/>
  <c r="C42" i="27"/>
  <c r="D40" i="27"/>
  <c r="B40" i="27"/>
  <c r="D38" i="27"/>
  <c r="B38" i="27"/>
  <c r="H52" i="26"/>
  <c r="F52" i="26"/>
  <c r="H51" i="26"/>
  <c r="F51" i="26"/>
  <c r="H50" i="26"/>
  <c r="F50" i="26"/>
  <c r="I43" i="26"/>
  <c r="G43" i="26"/>
  <c r="I42" i="26"/>
  <c r="G42" i="26"/>
  <c r="H40" i="26"/>
  <c r="F40" i="26"/>
  <c r="H39" i="26"/>
  <c r="F39" i="26"/>
  <c r="H38" i="26"/>
  <c r="F38" i="26"/>
  <c r="D52" i="26"/>
  <c r="B52" i="26"/>
  <c r="D51" i="26"/>
  <c r="B51" i="26"/>
  <c r="D50" i="26"/>
  <c r="B50" i="26"/>
  <c r="E43" i="26"/>
  <c r="C43" i="26"/>
  <c r="E42" i="26"/>
  <c r="C42" i="26"/>
  <c r="D40" i="26"/>
  <c r="B40" i="26"/>
  <c r="D39" i="26"/>
  <c r="B39" i="26"/>
  <c r="D38" i="26"/>
  <c r="B38" i="26"/>
  <c r="D28" i="25"/>
  <c r="B28" i="25"/>
  <c r="D27" i="25"/>
  <c r="B27" i="25"/>
  <c r="D26" i="25"/>
  <c r="B26" i="25"/>
  <c r="D15" i="25"/>
  <c r="B15" i="25"/>
  <c r="E19" i="25"/>
  <c r="C19" i="25"/>
  <c r="E18" i="25"/>
  <c r="C18" i="25"/>
  <c r="D16" i="25"/>
  <c r="B16" i="25"/>
  <c r="D14" i="25"/>
  <c r="B14" i="25"/>
  <c r="D43" i="24"/>
  <c r="B43" i="24"/>
  <c r="D42" i="24"/>
  <c r="B42" i="24"/>
  <c r="D41" i="24"/>
  <c r="B41" i="24"/>
  <c r="E34" i="24"/>
  <c r="C34" i="24"/>
  <c r="E33" i="24"/>
  <c r="C33" i="24"/>
  <c r="D31" i="24"/>
  <c r="B31" i="24"/>
  <c r="D30" i="24"/>
  <c r="B30" i="24"/>
  <c r="D29" i="24"/>
  <c r="B29" i="24"/>
  <c r="L52" i="23"/>
  <c r="J52" i="23"/>
  <c r="L51" i="23"/>
  <c r="J51" i="23"/>
  <c r="L50" i="23"/>
  <c r="J50" i="23"/>
  <c r="M43" i="23"/>
  <c r="K43" i="23"/>
  <c r="M42" i="23"/>
  <c r="K42" i="23"/>
  <c r="L40" i="23"/>
  <c r="J40" i="23"/>
  <c r="L39" i="23"/>
  <c r="J39" i="23"/>
  <c r="L38" i="23"/>
  <c r="J38" i="23"/>
  <c r="H52" i="23"/>
  <c r="F52" i="23"/>
  <c r="H51" i="23"/>
  <c r="F51" i="23"/>
  <c r="H50" i="23"/>
  <c r="F50" i="23"/>
  <c r="H39" i="23"/>
  <c r="F39" i="23"/>
  <c r="I43" i="23"/>
  <c r="G43" i="23"/>
  <c r="I42" i="23"/>
  <c r="G42" i="23"/>
  <c r="H40" i="23"/>
  <c r="F40" i="23"/>
  <c r="H38" i="23"/>
  <c r="F38" i="23"/>
  <c r="D52" i="23"/>
  <c r="B52" i="23"/>
  <c r="D51" i="23"/>
  <c r="B51" i="23"/>
  <c r="D50" i="23"/>
  <c r="B50" i="23"/>
  <c r="E43" i="23"/>
  <c r="C43" i="23"/>
  <c r="E42" i="23"/>
  <c r="C42" i="23"/>
  <c r="D40" i="23"/>
  <c r="B40" i="23"/>
  <c r="D39" i="23"/>
  <c r="B39" i="23"/>
  <c r="D38" i="23"/>
  <c r="B38" i="23"/>
  <c r="M38" i="22"/>
  <c r="M37" i="22"/>
  <c r="K38" i="22"/>
  <c r="K37" i="22"/>
  <c r="L47" i="22"/>
  <c r="J47" i="22"/>
  <c r="L46" i="22"/>
  <c r="J46" i="22"/>
  <c r="L45" i="22"/>
  <c r="J45" i="22"/>
  <c r="L35" i="22"/>
  <c r="J35" i="22"/>
  <c r="L34" i="22"/>
  <c r="J34" i="22"/>
  <c r="L33" i="22"/>
  <c r="J33" i="22"/>
  <c r="H47" i="22"/>
  <c r="F47" i="22"/>
  <c r="H46" i="22"/>
  <c r="F46" i="22"/>
  <c r="H45" i="22"/>
  <c r="F45" i="22"/>
  <c r="I38" i="22"/>
  <c r="G38" i="22"/>
  <c r="I37" i="22"/>
  <c r="G37" i="22"/>
  <c r="H35" i="22"/>
  <c r="F35" i="22"/>
  <c r="H34" i="22"/>
  <c r="F34" i="22"/>
  <c r="H33" i="22"/>
  <c r="F33" i="22"/>
  <c r="D47" i="22"/>
  <c r="B47" i="22"/>
  <c r="D46" i="22"/>
  <c r="B46" i="22"/>
  <c r="D45" i="22"/>
  <c r="B45" i="22"/>
  <c r="D34" i="22"/>
  <c r="B34" i="22"/>
  <c r="E38" i="22"/>
  <c r="C38" i="22"/>
  <c r="E37" i="22"/>
  <c r="C37" i="22"/>
  <c r="D35" i="22"/>
  <c r="B35" i="22"/>
  <c r="D33" i="22"/>
  <c r="B33" i="22"/>
  <c r="H32" i="21"/>
  <c r="F32" i="21"/>
  <c r="H31" i="21"/>
  <c r="F31" i="21"/>
  <c r="H30" i="21"/>
  <c r="F30" i="21"/>
  <c r="I23" i="21"/>
  <c r="G23" i="21"/>
  <c r="I22" i="21"/>
  <c r="G22" i="21"/>
  <c r="H20" i="21"/>
  <c r="F20" i="21"/>
  <c r="H19" i="21"/>
  <c r="F19" i="21"/>
  <c r="H18" i="21"/>
  <c r="F18" i="21"/>
  <c r="D32" i="21"/>
  <c r="B32" i="21"/>
  <c r="D31" i="21"/>
  <c r="B31" i="21"/>
  <c r="D30" i="21"/>
  <c r="B30" i="21"/>
  <c r="D19" i="21"/>
  <c r="B19" i="21"/>
  <c r="E23" i="21"/>
  <c r="C23" i="21"/>
  <c r="E22" i="21"/>
  <c r="C22" i="21"/>
  <c r="D20" i="21"/>
  <c r="B20" i="21"/>
  <c r="D18" i="21"/>
  <c r="B18" i="21"/>
  <c r="D40" i="20"/>
  <c r="B40" i="20"/>
  <c r="D39" i="20"/>
  <c r="B39" i="20"/>
  <c r="D38" i="20"/>
  <c r="B38" i="20"/>
  <c r="D27" i="20"/>
  <c r="B27" i="20"/>
  <c r="E31" i="20"/>
  <c r="C31" i="20"/>
  <c r="E30" i="20"/>
  <c r="C30" i="20"/>
  <c r="D28" i="20"/>
  <c r="B28" i="20"/>
  <c r="D26" i="20"/>
  <c r="B26" i="20"/>
  <c r="C43" i="19"/>
  <c r="E43" i="19"/>
  <c r="C42" i="19"/>
  <c r="E42" i="19"/>
  <c r="L52" i="19"/>
  <c r="J52" i="19"/>
  <c r="L51" i="19"/>
  <c r="J51" i="19"/>
  <c r="L50" i="19"/>
  <c r="J50" i="19"/>
  <c r="L39" i="19"/>
  <c r="J39" i="19"/>
  <c r="M43" i="19"/>
  <c r="K43" i="19"/>
  <c r="M42" i="19"/>
  <c r="K42" i="19"/>
  <c r="L40" i="19"/>
  <c r="J40" i="19"/>
  <c r="L38" i="19"/>
  <c r="J38" i="19"/>
  <c r="H52" i="19"/>
  <c r="F52" i="19"/>
  <c r="H51" i="19"/>
  <c r="F51" i="19"/>
  <c r="H50" i="19"/>
  <c r="F50" i="19"/>
  <c r="I43" i="19"/>
  <c r="G43" i="19"/>
  <c r="I42" i="19"/>
  <c r="G42" i="19"/>
  <c r="H40" i="19"/>
  <c r="F40" i="19"/>
  <c r="H39" i="19"/>
  <c r="F39" i="19"/>
  <c r="H38" i="19"/>
  <c r="F38" i="19"/>
  <c r="D52" i="19"/>
  <c r="B52" i="19"/>
  <c r="D51" i="19"/>
  <c r="B51" i="19"/>
  <c r="D50" i="19"/>
  <c r="B50" i="19"/>
  <c r="D39" i="19"/>
  <c r="B39" i="19"/>
  <c r="D40" i="19"/>
  <c r="B40" i="19"/>
  <c r="D38" i="19"/>
  <c r="B38" i="19"/>
  <c r="H52" i="18"/>
  <c r="F52" i="18"/>
  <c r="H51" i="18"/>
  <c r="F51" i="18"/>
  <c r="H50" i="18"/>
  <c r="F50" i="18"/>
  <c r="I43" i="18"/>
  <c r="G43" i="18"/>
  <c r="I42" i="18"/>
  <c r="G42" i="18"/>
  <c r="H40" i="18"/>
  <c r="F40" i="18"/>
  <c r="H39" i="18"/>
  <c r="F39" i="18"/>
  <c r="H38" i="18"/>
  <c r="F38" i="18"/>
  <c r="D52" i="18"/>
  <c r="B52" i="18"/>
  <c r="D51" i="18"/>
  <c r="B51" i="18"/>
  <c r="D50" i="18"/>
  <c r="B50" i="18"/>
  <c r="E43" i="18"/>
  <c r="C43" i="18"/>
  <c r="E42" i="18"/>
  <c r="C42" i="18"/>
  <c r="D40" i="18"/>
  <c r="B40" i="18"/>
  <c r="D39" i="18"/>
  <c r="B39" i="18"/>
  <c r="D38" i="18"/>
  <c r="B38" i="18"/>
  <c r="H47" i="16"/>
  <c r="F47" i="16"/>
  <c r="H46" i="16"/>
  <c r="F46" i="16"/>
  <c r="H45" i="16"/>
  <c r="F45" i="16"/>
  <c r="I38" i="16"/>
  <c r="G38" i="16"/>
  <c r="I37" i="16"/>
  <c r="G37" i="16"/>
  <c r="H35" i="16"/>
  <c r="F35" i="16"/>
  <c r="H34" i="16"/>
  <c r="F34" i="16"/>
  <c r="H33" i="16"/>
  <c r="F33" i="16"/>
  <c r="D39" i="17"/>
  <c r="B39" i="17"/>
  <c r="D38" i="17"/>
  <c r="B38" i="17"/>
  <c r="D37" i="17"/>
  <c r="B37" i="17"/>
  <c r="D26" i="17"/>
  <c r="B26" i="17"/>
  <c r="E30" i="17"/>
  <c r="C30" i="17"/>
  <c r="E29" i="17"/>
  <c r="C29" i="17"/>
  <c r="D27" i="17"/>
  <c r="B27" i="17"/>
  <c r="D25" i="17"/>
  <c r="B25" i="17"/>
  <c r="D47" i="16"/>
  <c r="B47" i="16"/>
  <c r="D46" i="16"/>
  <c r="B46" i="16"/>
  <c r="D45" i="16"/>
  <c r="B45" i="16"/>
  <c r="B34" i="16"/>
  <c r="D34" i="16"/>
  <c r="E38" i="16"/>
  <c r="C38" i="16"/>
  <c r="E37" i="16"/>
  <c r="C37" i="16"/>
  <c r="D35" i="16"/>
  <c r="B35" i="16"/>
  <c r="D33" i="16"/>
  <c r="B33" i="16"/>
  <c r="L35" i="15"/>
  <c r="J35" i="15"/>
  <c r="L34" i="15"/>
  <c r="J34" i="15"/>
  <c r="L33" i="15"/>
  <c r="J33" i="15"/>
  <c r="M26" i="15"/>
  <c r="K26" i="15"/>
  <c r="M25" i="15"/>
  <c r="K25" i="15"/>
  <c r="L23" i="15"/>
  <c r="J23" i="15"/>
  <c r="L22" i="15"/>
  <c r="J22" i="15"/>
  <c r="L21" i="15"/>
  <c r="J21" i="15"/>
  <c r="H35" i="15"/>
  <c r="F35" i="15"/>
  <c r="H34" i="15"/>
  <c r="F34" i="15"/>
  <c r="H33" i="15"/>
  <c r="F33" i="15"/>
  <c r="H22" i="15"/>
  <c r="F22" i="15"/>
  <c r="I26" i="15"/>
  <c r="G26" i="15"/>
  <c r="I25" i="15"/>
  <c r="G25" i="15"/>
  <c r="H23" i="15"/>
  <c r="F23" i="15"/>
  <c r="H21" i="15"/>
  <c r="F21" i="15"/>
  <c r="D35" i="15"/>
  <c r="B35" i="15"/>
  <c r="D34" i="15"/>
  <c r="B34" i="15"/>
  <c r="D33" i="15"/>
  <c r="B33" i="15"/>
  <c r="D22" i="15"/>
  <c r="B22" i="15"/>
  <c r="E26" i="15"/>
  <c r="C26" i="15"/>
  <c r="E25" i="15"/>
  <c r="C25" i="15"/>
  <c r="D23" i="15"/>
  <c r="B23" i="15"/>
  <c r="D21" i="15"/>
  <c r="B21" i="15"/>
  <c r="L37" i="14"/>
  <c r="J37" i="14"/>
  <c r="L36" i="14"/>
  <c r="J36" i="14"/>
  <c r="L35" i="14"/>
  <c r="J35" i="14"/>
  <c r="M28" i="14"/>
  <c r="K28" i="14"/>
  <c r="M27" i="14"/>
  <c r="K27" i="14"/>
  <c r="L25" i="14"/>
  <c r="J25" i="14"/>
  <c r="L24" i="14"/>
  <c r="J24" i="14"/>
  <c r="L23" i="14"/>
  <c r="J23" i="14"/>
  <c r="H37" i="14"/>
  <c r="H36" i="14"/>
  <c r="H35" i="14"/>
  <c r="H24" i="14"/>
  <c r="I28" i="14"/>
  <c r="I27" i="14"/>
  <c r="H25" i="14"/>
  <c r="H23" i="14"/>
  <c r="D37" i="14"/>
  <c r="B37" i="14"/>
  <c r="D36" i="14"/>
  <c r="B36" i="14"/>
  <c r="D35" i="14"/>
  <c r="B35" i="14"/>
  <c r="D24" i="14"/>
  <c r="B24" i="14"/>
  <c r="E28" i="14"/>
  <c r="C28" i="14"/>
  <c r="E27" i="14"/>
  <c r="C27" i="14"/>
  <c r="D25" i="14"/>
  <c r="B25" i="14"/>
  <c r="D23" i="14"/>
  <c r="B23" i="14"/>
  <c r="P43" i="13"/>
  <c r="N43" i="13"/>
  <c r="P42" i="13"/>
  <c r="N42" i="13"/>
  <c r="P41" i="13"/>
  <c r="N41" i="13"/>
  <c r="Q34" i="13"/>
  <c r="O34" i="13"/>
  <c r="Q33" i="13"/>
  <c r="O33" i="13"/>
  <c r="P31" i="13"/>
  <c r="N31" i="13"/>
  <c r="P30" i="13"/>
  <c r="N30" i="13"/>
  <c r="P29" i="13"/>
  <c r="N29" i="13"/>
  <c r="L43" i="13"/>
  <c r="J43" i="13"/>
  <c r="L42" i="13"/>
  <c r="J42" i="13"/>
  <c r="L41" i="13"/>
  <c r="J41" i="13"/>
  <c r="M34" i="13"/>
  <c r="K34" i="13"/>
  <c r="M33" i="13"/>
  <c r="K33" i="13"/>
  <c r="L31" i="13"/>
  <c r="J31" i="13"/>
  <c r="L30" i="13"/>
  <c r="J30" i="13"/>
  <c r="L29" i="13"/>
  <c r="J29" i="13"/>
  <c r="H43" i="13"/>
  <c r="F43" i="13"/>
  <c r="H42" i="13"/>
  <c r="F42" i="13"/>
  <c r="H41" i="13"/>
  <c r="F41" i="13"/>
  <c r="H30" i="13"/>
  <c r="F30" i="13"/>
  <c r="I34" i="13"/>
  <c r="G34" i="13"/>
  <c r="I33" i="13"/>
  <c r="G33" i="13"/>
  <c r="H31" i="13"/>
  <c r="F31" i="13"/>
  <c r="H29" i="13"/>
  <c r="F29" i="13"/>
  <c r="D43" i="13"/>
  <c r="B43" i="13"/>
  <c r="D42" i="13"/>
  <c r="B42" i="13"/>
  <c r="D41" i="13"/>
  <c r="B41" i="13"/>
  <c r="D30" i="13"/>
  <c r="B30" i="13"/>
  <c r="E34" i="13"/>
  <c r="C34" i="13"/>
  <c r="E33" i="13"/>
  <c r="C33" i="13"/>
  <c r="D31" i="13"/>
  <c r="B31" i="13"/>
  <c r="D29" i="13"/>
  <c r="B29" i="13"/>
  <c r="L47" i="12"/>
  <c r="J47" i="12"/>
  <c r="L46" i="12"/>
  <c r="J46" i="12"/>
  <c r="L45" i="12"/>
  <c r="J45" i="12"/>
  <c r="M38" i="12"/>
  <c r="K38" i="12"/>
  <c r="M37" i="12"/>
  <c r="K37" i="12"/>
  <c r="L35" i="12"/>
  <c r="J35" i="12"/>
  <c r="L34" i="12"/>
  <c r="J34" i="12"/>
  <c r="L33" i="12"/>
  <c r="J33" i="12"/>
  <c r="H47" i="12"/>
  <c r="F47" i="12"/>
  <c r="H46" i="12"/>
  <c r="F46" i="12"/>
  <c r="H45" i="12"/>
  <c r="F45" i="12"/>
  <c r="I38" i="12"/>
  <c r="G38" i="12"/>
  <c r="I37" i="12"/>
  <c r="G37" i="12"/>
  <c r="H35" i="12"/>
  <c r="F35" i="12"/>
  <c r="H34" i="12"/>
  <c r="F34" i="12"/>
  <c r="H33" i="12"/>
  <c r="F33" i="12"/>
  <c r="D47" i="12"/>
  <c r="B47" i="12"/>
  <c r="D46" i="12"/>
  <c r="B46" i="12"/>
  <c r="D45" i="12"/>
  <c r="B45" i="12"/>
  <c r="D34" i="12"/>
  <c r="B34" i="12"/>
  <c r="E38" i="12"/>
  <c r="C38" i="12"/>
  <c r="E37" i="12"/>
  <c r="C37" i="12"/>
  <c r="D35" i="12"/>
  <c r="B35" i="12"/>
  <c r="D33" i="12"/>
  <c r="B33" i="12"/>
  <c r="L48" i="11"/>
  <c r="J48" i="11"/>
  <c r="L47" i="11"/>
  <c r="J47" i="11"/>
  <c r="L46" i="11"/>
  <c r="J46" i="11"/>
  <c r="M39" i="11"/>
  <c r="K39" i="11"/>
  <c r="M38" i="11"/>
  <c r="K38" i="11"/>
  <c r="L36" i="11"/>
  <c r="J36" i="11"/>
  <c r="L35" i="11"/>
  <c r="J35" i="11"/>
  <c r="L34" i="11"/>
  <c r="J34" i="11"/>
  <c r="H48" i="11"/>
  <c r="F48" i="11"/>
  <c r="H47" i="11"/>
  <c r="F47" i="11"/>
  <c r="H46" i="11"/>
  <c r="F46" i="11"/>
  <c r="I39" i="11"/>
  <c r="G39" i="11"/>
  <c r="I38" i="11"/>
  <c r="G38" i="11"/>
  <c r="H36" i="11"/>
  <c r="F36" i="11"/>
  <c r="H35" i="11"/>
  <c r="F35" i="11"/>
  <c r="H34" i="11"/>
  <c r="F34" i="11"/>
  <c r="D48" i="11"/>
  <c r="B48" i="11"/>
  <c r="D47" i="11"/>
  <c r="B47" i="11"/>
  <c r="D46" i="11"/>
  <c r="B46" i="11"/>
  <c r="D35" i="11"/>
  <c r="B35" i="11"/>
  <c r="E39" i="11"/>
  <c r="C39" i="11"/>
  <c r="E38" i="11"/>
  <c r="C38" i="11"/>
  <c r="D36" i="11"/>
  <c r="B36" i="11"/>
  <c r="D34" i="11"/>
  <c r="B34" i="11"/>
  <c r="L43" i="10"/>
  <c r="J43" i="10"/>
  <c r="L42" i="10"/>
  <c r="J42" i="10"/>
  <c r="L41" i="10"/>
  <c r="J41" i="10"/>
  <c r="M34" i="10"/>
  <c r="K34" i="10"/>
  <c r="M33" i="10"/>
  <c r="K33" i="10"/>
  <c r="L31" i="10"/>
  <c r="J31" i="10"/>
  <c r="L30" i="10"/>
  <c r="J30" i="10"/>
  <c r="L29" i="10"/>
  <c r="J29" i="10"/>
  <c r="H43" i="10"/>
  <c r="F43" i="10"/>
  <c r="H42" i="10"/>
  <c r="F42" i="10"/>
  <c r="H41" i="10"/>
  <c r="F41" i="10"/>
  <c r="H30" i="10"/>
  <c r="F30" i="10"/>
  <c r="I34" i="10"/>
  <c r="G34" i="10"/>
  <c r="I33" i="10"/>
  <c r="G33" i="10"/>
  <c r="H31" i="10"/>
  <c r="F31" i="10"/>
  <c r="H29" i="10"/>
  <c r="F29" i="10"/>
  <c r="D43" i="10"/>
  <c r="B43" i="10"/>
  <c r="D42" i="10"/>
  <c r="B42" i="10"/>
  <c r="D41" i="10"/>
  <c r="B41" i="10"/>
  <c r="D30" i="10"/>
  <c r="B30" i="10"/>
  <c r="E34" i="10"/>
  <c r="C34" i="10"/>
  <c r="E33" i="10"/>
  <c r="C33" i="10"/>
  <c r="D31" i="10"/>
  <c r="B31" i="10"/>
  <c r="D29" i="10"/>
  <c r="B29" i="10"/>
  <c r="E32" i="9"/>
  <c r="E31" i="9"/>
  <c r="C32" i="9"/>
  <c r="C31" i="9"/>
  <c r="B41" i="9"/>
  <c r="B40" i="9"/>
  <c r="B39" i="9"/>
  <c r="B29" i="9"/>
  <c r="B28" i="9"/>
  <c r="B27" i="9"/>
  <c r="D41" i="9"/>
  <c r="D40" i="9"/>
  <c r="D39" i="9"/>
  <c r="D28" i="9"/>
  <c r="D29" i="9"/>
  <c r="D27" i="9"/>
  <c r="L52" i="8"/>
  <c r="J52" i="8"/>
  <c r="L51" i="8"/>
  <c r="J51" i="8"/>
  <c r="L50" i="8"/>
  <c r="J50" i="8"/>
  <c r="M43" i="8"/>
  <c r="K43" i="8"/>
  <c r="M42" i="8"/>
  <c r="K42" i="8"/>
  <c r="L40" i="8"/>
  <c r="J40" i="8"/>
  <c r="L39" i="8"/>
  <c r="J39" i="8"/>
  <c r="L38" i="8"/>
  <c r="J38" i="8"/>
  <c r="H52" i="8"/>
  <c r="F52" i="8"/>
  <c r="H51" i="8"/>
  <c r="F51" i="8"/>
  <c r="H50" i="8"/>
  <c r="F50" i="8"/>
  <c r="I43" i="8"/>
  <c r="G43" i="8"/>
  <c r="I42" i="8"/>
  <c r="G42" i="8"/>
  <c r="H40" i="8"/>
  <c r="F40" i="8"/>
  <c r="H39" i="8"/>
  <c r="F39" i="8"/>
  <c r="H38" i="8"/>
  <c r="F38" i="8"/>
  <c r="D52" i="8"/>
  <c r="B52" i="8"/>
  <c r="D51" i="8"/>
  <c r="B51" i="8"/>
  <c r="D50" i="8"/>
  <c r="B50" i="8"/>
  <c r="D39" i="8"/>
  <c r="B39" i="8"/>
  <c r="E43" i="8"/>
  <c r="C43" i="8"/>
  <c r="E42" i="8"/>
  <c r="C42" i="8"/>
  <c r="D40" i="8"/>
  <c r="B40" i="8"/>
  <c r="D38" i="8"/>
  <c r="B38" i="8"/>
  <c r="L35" i="7"/>
  <c r="L34" i="7"/>
  <c r="L33" i="7"/>
  <c r="J35" i="7"/>
  <c r="J34" i="7"/>
  <c r="J33" i="7"/>
  <c r="C38" i="7"/>
  <c r="C37" i="7"/>
  <c r="E38" i="7"/>
  <c r="E37" i="7"/>
  <c r="M38" i="7"/>
  <c r="M37" i="7"/>
  <c r="L47" i="7"/>
  <c r="J47" i="7"/>
  <c r="L46" i="7"/>
  <c r="J46" i="7"/>
  <c r="L45" i="7"/>
  <c r="J45" i="7"/>
  <c r="K38" i="7"/>
  <c r="K37" i="7"/>
  <c r="H47" i="7"/>
  <c r="F47" i="7"/>
  <c r="H46" i="7"/>
  <c r="F46" i="7"/>
  <c r="H45" i="7"/>
  <c r="F45" i="7"/>
  <c r="H34" i="7"/>
  <c r="F34" i="7"/>
  <c r="I38" i="7"/>
  <c r="G38" i="7"/>
  <c r="I37" i="7"/>
  <c r="G37" i="7"/>
  <c r="H35" i="7"/>
  <c r="F35" i="7"/>
  <c r="H33" i="7"/>
  <c r="F33" i="7"/>
  <c r="D47" i="7"/>
  <c r="D46" i="7"/>
  <c r="D45" i="7"/>
  <c r="D34" i="7"/>
  <c r="D35" i="7"/>
  <c r="D33" i="7"/>
  <c r="B47" i="7"/>
  <c r="B46" i="7"/>
  <c r="B45" i="7"/>
  <c r="B35" i="7"/>
  <c r="B34" i="7"/>
  <c r="B33" i="7"/>
  <c r="D36" i="6"/>
  <c r="B36" i="6"/>
  <c r="D35" i="6"/>
  <c r="B35" i="6"/>
  <c r="D34" i="6"/>
  <c r="B34" i="6"/>
  <c r="D23" i="6"/>
  <c r="B23" i="6"/>
  <c r="E27" i="6"/>
  <c r="C27" i="6"/>
  <c r="E26" i="6"/>
  <c r="C26" i="6"/>
  <c r="D24" i="6"/>
  <c r="B24" i="6"/>
  <c r="D22" i="6"/>
  <c r="B22" i="6"/>
  <c r="H47" i="5"/>
  <c r="F47" i="5"/>
  <c r="H46" i="5"/>
  <c r="F46" i="5"/>
  <c r="H45" i="5"/>
  <c r="F45" i="5"/>
  <c r="I38" i="5"/>
  <c r="G38" i="5"/>
  <c r="I37" i="5"/>
  <c r="G37" i="5"/>
  <c r="H35" i="5"/>
  <c r="F35" i="5"/>
  <c r="H34" i="5"/>
  <c r="F34" i="5"/>
  <c r="H33" i="5"/>
  <c r="F33" i="5"/>
  <c r="D47" i="5"/>
  <c r="B47" i="5"/>
  <c r="D46" i="5"/>
  <c r="B46" i="5"/>
  <c r="D45" i="5"/>
  <c r="B45" i="5"/>
  <c r="D34" i="5"/>
  <c r="B34" i="5"/>
  <c r="E38" i="5"/>
  <c r="C38" i="5"/>
  <c r="E37" i="5"/>
  <c r="C37" i="5"/>
  <c r="D35" i="5"/>
  <c r="B35" i="5"/>
  <c r="D33" i="5"/>
  <c r="B33" i="5"/>
  <c r="P44" i="4"/>
  <c r="N44" i="4"/>
  <c r="P43" i="4"/>
  <c r="N43" i="4"/>
  <c r="P42" i="4"/>
  <c r="N42" i="4"/>
  <c r="Q35" i="4"/>
  <c r="O35" i="4"/>
  <c r="Q34" i="4"/>
  <c r="O34" i="4"/>
  <c r="P32" i="4"/>
  <c r="N32" i="4"/>
  <c r="P31" i="4"/>
  <c r="N31" i="4"/>
  <c r="P30" i="4"/>
  <c r="N30" i="4"/>
  <c r="K34" i="4"/>
  <c r="M34" i="4"/>
  <c r="K35" i="4"/>
  <c r="M35" i="4"/>
  <c r="J31" i="4"/>
  <c r="L31" i="4"/>
  <c r="L44" i="4"/>
  <c r="J44" i="4"/>
  <c r="L43" i="4"/>
  <c r="J43" i="4"/>
  <c r="L42" i="4"/>
  <c r="J42" i="4"/>
  <c r="L32" i="4"/>
  <c r="J32" i="4"/>
  <c r="L30" i="4"/>
  <c r="J30" i="4"/>
  <c r="H44" i="4"/>
  <c r="H43" i="4"/>
  <c r="H42" i="4"/>
  <c r="I35" i="4"/>
  <c r="I34" i="4"/>
  <c r="H32" i="4"/>
  <c r="H31" i="4"/>
  <c r="H30" i="4"/>
  <c r="F44" i="4"/>
  <c r="F43" i="4"/>
  <c r="F42" i="4"/>
  <c r="G35" i="4"/>
  <c r="G34" i="4"/>
  <c r="F32" i="4"/>
  <c r="F31" i="4"/>
  <c r="F30" i="4"/>
  <c r="D44" i="4"/>
  <c r="B44" i="4"/>
  <c r="D43" i="4"/>
  <c r="B43" i="4"/>
  <c r="D42" i="4"/>
  <c r="B42" i="4"/>
  <c r="D31" i="4"/>
  <c r="B31" i="4"/>
  <c r="E35" i="4"/>
  <c r="C35" i="4"/>
  <c r="E34" i="4"/>
  <c r="C34" i="4"/>
  <c r="D32" i="4"/>
  <c r="B32" i="4"/>
  <c r="D30" i="4"/>
  <c r="B30" i="4"/>
  <c r="D41" i="3"/>
  <c r="B41" i="3"/>
  <c r="D40" i="3"/>
  <c r="B40" i="3"/>
  <c r="D39" i="3"/>
  <c r="B39" i="3"/>
  <c r="H52" i="2"/>
  <c r="F52" i="2"/>
  <c r="H51" i="2"/>
  <c r="F51" i="2"/>
  <c r="H50" i="2"/>
  <c r="F50" i="2"/>
  <c r="I43" i="2"/>
  <c r="G43" i="2"/>
  <c r="I42" i="2"/>
  <c r="G42" i="2"/>
  <c r="H40" i="2"/>
  <c r="F40" i="2"/>
  <c r="H39" i="2"/>
  <c r="F39" i="2"/>
  <c r="H38" i="2"/>
  <c r="F38" i="2"/>
  <c r="D52" i="2"/>
  <c r="B52" i="2"/>
  <c r="D51" i="2"/>
  <c r="B51" i="2"/>
  <c r="D50" i="2"/>
  <c r="B50" i="2"/>
  <c r="B39" i="2"/>
  <c r="D39" i="2"/>
  <c r="D40" i="2"/>
  <c r="B40" i="2"/>
  <c r="D38" i="2"/>
  <c r="B38" i="2"/>
  <c r="D44" i="1"/>
  <c r="B44" i="1"/>
  <c r="D43" i="1"/>
  <c r="B43" i="1"/>
  <c r="D42" i="1"/>
  <c r="B42" i="1"/>
  <c r="D31" i="1"/>
  <c r="B31" i="1"/>
  <c r="E35" i="1"/>
  <c r="C35" i="1"/>
  <c r="E34" i="1"/>
  <c r="C34" i="1"/>
  <c r="D32" i="1"/>
  <c r="B32" i="1"/>
  <c r="D30" i="1"/>
  <c r="B30" i="1"/>
</calcChain>
</file>

<file path=xl/sharedStrings.xml><?xml version="1.0" encoding="utf-8"?>
<sst xmlns="http://schemas.openxmlformats.org/spreadsheetml/2006/main" count="1396" uniqueCount="173">
  <si>
    <t>A1_AGAP000182</t>
  </si>
  <si>
    <t>A2_AGAP000220</t>
  </si>
  <si>
    <t>A3_AGAP000249</t>
  </si>
  <si>
    <t>A6_AGAP001954</t>
  </si>
  <si>
    <t>A7_AGAP002243</t>
  </si>
  <si>
    <t>A8_AGAP002415</t>
  </si>
  <si>
    <t>A9_A41_SNAP_ANOPHELES00000017730</t>
  </si>
  <si>
    <t>A10_AGAP003879</t>
  </si>
  <si>
    <t>A11_AGAP003898</t>
  </si>
  <si>
    <t>A12_AGAP003960</t>
  </si>
  <si>
    <t>A13_AGAP004017</t>
  </si>
  <si>
    <t>A14_AGAP004928</t>
  </si>
  <si>
    <t>A15_AGAP004993B</t>
  </si>
  <si>
    <t>A16_AGAP004993C</t>
  </si>
  <si>
    <t>A17_AGAP005174</t>
  </si>
  <si>
    <t>A18_AGAP005227</t>
  </si>
  <si>
    <t>A19_AGAP005549</t>
  </si>
  <si>
    <t>A20_AGAP005551</t>
  </si>
  <si>
    <t>A21_AGAP005992</t>
  </si>
  <si>
    <t>A22_AGAP006769</t>
  </si>
  <si>
    <t>A23_AGAP007499</t>
  </si>
  <si>
    <t>A24_AGAP007540</t>
  </si>
  <si>
    <t>A25_AGAP008086</t>
  </si>
  <si>
    <t>A26_AGAP008492</t>
  </si>
  <si>
    <t>A27_AGAP008521</t>
  </si>
  <si>
    <t>A28_AGAP008908</t>
  </si>
  <si>
    <t>A29_AGAP008909</t>
  </si>
  <si>
    <t>A30_AGAP009119</t>
  </si>
  <si>
    <t>A31_AGAP009200</t>
  </si>
  <si>
    <t>A32_AGAP009201</t>
  </si>
  <si>
    <t>A33_AGAP009459</t>
  </si>
  <si>
    <t>A34_AGAP009792</t>
  </si>
  <si>
    <t>A35_AGAP010580</t>
  </si>
  <si>
    <t>A36_AGAP010587</t>
  </si>
  <si>
    <t>A37_AGAP011223</t>
  </si>
  <si>
    <t>A38_AGAP011984</t>
  </si>
  <si>
    <t>A39_AGAP012034</t>
  </si>
  <si>
    <t xml:space="preserve">A41_A9_SNAP_ANOPHELES00000017730 </t>
  </si>
  <si>
    <t>A41-I_AGAP010658</t>
  </si>
  <si>
    <t>1 rep</t>
  </si>
  <si>
    <t>2 rep</t>
  </si>
  <si>
    <t>4 rep</t>
  </si>
  <si>
    <t>3 rep</t>
  </si>
  <si>
    <t>LacZ</t>
  </si>
  <si>
    <t>#A1</t>
  </si>
  <si>
    <t>oocysts</t>
  </si>
  <si>
    <t>Sum oo</t>
  </si>
  <si>
    <t>Average</t>
  </si>
  <si>
    <t>St dev</t>
  </si>
  <si>
    <t>Sum mel oo</t>
  </si>
  <si>
    <t>tot midgut</t>
  </si>
  <si>
    <t>pos ooc</t>
  </si>
  <si>
    <t>pos mel</t>
  </si>
  <si>
    <t>pos par</t>
  </si>
  <si>
    <t>%ooc</t>
  </si>
  <si>
    <t>%mel</t>
  </si>
  <si>
    <t>%par</t>
  </si>
  <si>
    <t>#A2</t>
  </si>
  <si>
    <t>#A3</t>
  </si>
  <si>
    <t>Sum ooc</t>
  </si>
  <si>
    <t>Sum mel ook</t>
  </si>
  <si>
    <t>#A6</t>
  </si>
  <si>
    <t>#A7</t>
  </si>
  <si>
    <t>#A8</t>
  </si>
  <si>
    <t>#A9</t>
  </si>
  <si>
    <t>#A10</t>
  </si>
  <si>
    <t>#A11</t>
  </si>
  <si>
    <t>#A12</t>
  </si>
  <si>
    <t>#A13</t>
  </si>
  <si>
    <t>#A14</t>
  </si>
  <si>
    <t>#A15</t>
  </si>
  <si>
    <t>#A16</t>
  </si>
  <si>
    <t>#A17</t>
  </si>
  <si>
    <t>#A18</t>
  </si>
  <si>
    <t>#A19</t>
  </si>
  <si>
    <t>#A20</t>
  </si>
  <si>
    <t>#A21</t>
  </si>
  <si>
    <t>#A22</t>
  </si>
  <si>
    <t>A23</t>
  </si>
  <si>
    <t xml:space="preserve"> </t>
  </si>
  <si>
    <t>#A24</t>
  </si>
  <si>
    <t>#A25</t>
  </si>
  <si>
    <t>#A26</t>
  </si>
  <si>
    <t>#A27</t>
  </si>
  <si>
    <t>#A28</t>
  </si>
  <si>
    <t>#A29</t>
  </si>
  <si>
    <t>#A30</t>
  </si>
  <si>
    <t>#A31</t>
  </si>
  <si>
    <t>#A32</t>
  </si>
  <si>
    <t>#A33</t>
  </si>
  <si>
    <t>#A34</t>
  </si>
  <si>
    <t>#A35</t>
  </si>
  <si>
    <t>A35</t>
  </si>
  <si>
    <t>#A36</t>
  </si>
  <si>
    <t>#A37</t>
  </si>
  <si>
    <t>#A38</t>
  </si>
  <si>
    <t>#A39</t>
  </si>
  <si>
    <t>#A41</t>
  </si>
  <si>
    <t>#A41-I</t>
  </si>
  <si>
    <t>dsRNA</t>
  </si>
  <si>
    <t>ID</t>
  </si>
  <si>
    <t>rep</t>
  </si>
  <si>
    <t>AGAP000182</t>
  </si>
  <si>
    <t>AGAP000220</t>
  </si>
  <si>
    <t>AGAP000249</t>
  </si>
  <si>
    <t>AGAP001954</t>
  </si>
  <si>
    <t>AGAP002243</t>
  </si>
  <si>
    <t>AGAP002415</t>
  </si>
  <si>
    <t xml:space="preserve">SNAP_ANOPHELES00000017730 </t>
  </si>
  <si>
    <t>AGAP003879</t>
  </si>
  <si>
    <t>AGAP003898</t>
  </si>
  <si>
    <t>AGAP003960</t>
  </si>
  <si>
    <t>AGAP004017</t>
  </si>
  <si>
    <t>AGAP004928</t>
  </si>
  <si>
    <t>AGAP004993B</t>
  </si>
  <si>
    <t>AGAP004993C</t>
  </si>
  <si>
    <t>AGAP005174</t>
  </si>
  <si>
    <t>AGAP005227</t>
  </si>
  <si>
    <t>AGAP005549</t>
  </si>
  <si>
    <t>AGAP005551</t>
  </si>
  <si>
    <t>AGAP005992</t>
  </si>
  <si>
    <t>AGAP006769</t>
  </si>
  <si>
    <t>#A23</t>
  </si>
  <si>
    <t>AGAP007499</t>
  </si>
  <si>
    <t>AGAP007540</t>
  </si>
  <si>
    <t>AGAP008086</t>
  </si>
  <si>
    <t>AGAP008492</t>
  </si>
  <si>
    <t>AGAP008521</t>
  </si>
  <si>
    <t>AGAP008908</t>
  </si>
  <si>
    <t>AGAP008909</t>
  </si>
  <si>
    <t>AGAP009119</t>
  </si>
  <si>
    <t>AGAP009200</t>
  </si>
  <si>
    <t>AGAP009201</t>
  </si>
  <si>
    <t>AGAP009459</t>
  </si>
  <si>
    <t>AGAP009792</t>
  </si>
  <si>
    <t>AGAP010580</t>
  </si>
  <si>
    <t>AGAP010587</t>
  </si>
  <si>
    <t>AGAP011223</t>
  </si>
  <si>
    <t>AGAP011984</t>
  </si>
  <si>
    <t>AGAP012034</t>
  </si>
  <si>
    <t>AGAP010658</t>
  </si>
  <si>
    <t>Legend:</t>
  </si>
  <si>
    <t>dsRNA:</t>
  </si>
  <si>
    <t>dsRNA code</t>
  </si>
  <si>
    <t>ID:</t>
  </si>
  <si>
    <t>AGAP identification code (VectorBase)</t>
  </si>
  <si>
    <t>rep:</t>
  </si>
  <si>
    <t>number of replicates</t>
  </si>
  <si>
    <t>Sum ooc:</t>
  </si>
  <si>
    <t>sum of oocysts</t>
  </si>
  <si>
    <t>Average:</t>
  </si>
  <si>
    <t>average of oocysts per midgut</t>
  </si>
  <si>
    <t>St dev:</t>
  </si>
  <si>
    <t>standard deviation</t>
  </si>
  <si>
    <t>Sum mel ook:</t>
  </si>
  <si>
    <t>tot midgut:</t>
  </si>
  <si>
    <t>number of midguts analysed</t>
  </si>
  <si>
    <t>pos ooc:</t>
  </si>
  <si>
    <t>number of midguts with oocysts</t>
  </si>
  <si>
    <t>pos mel:</t>
  </si>
  <si>
    <t>pos par:</t>
  </si>
  <si>
    <t>%ooc:</t>
  </si>
  <si>
    <t>prevalence of midguts with oocysts</t>
  </si>
  <si>
    <t>%mel:</t>
  </si>
  <si>
    <t>%par:</t>
  </si>
  <si>
    <t>sum of melanised ookinetes</t>
  </si>
  <si>
    <t>average of melanised ookinetes per midgut</t>
  </si>
  <si>
    <t>number of midguts with melanised ookinetes</t>
  </si>
  <si>
    <t>number of midguts with oocysts and/or melanised ookinetes</t>
  </si>
  <si>
    <t>prevalence of midguts with melanised ookinetes</t>
  </si>
  <si>
    <t>prevalence of midguts with oocysts and/or melanised ookinetes</t>
  </si>
  <si>
    <t>melanised ookinetes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</si>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</sst>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</font>
    <font>
      <sz val="12"/>
      <color rgb="FF000000"/>
      <name val="Calibri"/>
      <family val="2"/>
      <scheme val="minor"/>
    </font>
    <font>
      <sz val="12"/>
      <color theme="0" tint="-0.499984740745262"/>
      <name val="Calibri"/>
      <scheme val="minor"/>
    </font>
    <font>
      <sz val="12"/>
      <name val="Calibri"/>
      <scheme val="minor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3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2" fontId="0" fillId="0" borderId="0" xfId="0" applyNumberFormat="1"/>
    <xf numFmtId="0" fontId="3" fillId="0" borderId="0" xfId="0" applyFont="1"/>
    <xf numFmtId="0" fontId="0" fillId="0" borderId="0" xfId="0" applyBorder="1"/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2" fontId="0" fillId="0" borderId="3" xfId="0" applyNumberFormat="1" applyBorder="1"/>
    <xf numFmtId="2" fontId="0" fillId="0" borderId="6" xfId="0" applyNumberFormat="1" applyBorder="1"/>
    <xf numFmtId="0" fontId="0" fillId="0" borderId="7" xfId="0" applyBorder="1"/>
    <xf numFmtId="2" fontId="0" fillId="0" borderId="7" xfId="0" applyNumberFormat="1" applyBorder="1"/>
    <xf numFmtId="0" fontId="0" fillId="0" borderId="8" xfId="0" applyBorder="1"/>
    <xf numFmtId="0" fontId="4" fillId="0" borderId="0" xfId="0" applyFont="1"/>
    <xf numFmtId="0" fontId="4" fillId="0" borderId="0" xfId="0" applyFont="1" applyBorder="1"/>
    <xf numFmtId="0" fontId="4" fillId="0" borderId="5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5" xfId="0" applyFont="1" applyBorder="1"/>
    <xf numFmtId="2" fontId="5" fillId="0" borderId="3" xfId="0" applyNumberFormat="1" applyFont="1" applyBorder="1"/>
    <xf numFmtId="2" fontId="5" fillId="0" borderId="0" xfId="0" applyNumberFormat="1" applyFont="1" applyBorder="1"/>
    <xf numFmtId="2" fontId="5" fillId="0" borderId="6" xfId="0" applyNumberFormat="1" applyFont="1" applyBorder="1"/>
    <xf numFmtId="0" fontId="5" fillId="0" borderId="7" xfId="0" applyFont="1" applyBorder="1"/>
    <xf numFmtId="2" fontId="5" fillId="0" borderId="7" xfId="0" applyNumberFormat="1" applyFont="1" applyBorder="1"/>
    <xf numFmtId="0" fontId="5" fillId="0" borderId="8" xfId="0" applyFont="1" applyBorder="1"/>
    <xf numFmtId="0" fontId="0" fillId="0" borderId="2" xfId="0" applyFill="1" applyBorder="1"/>
    <xf numFmtId="0" fontId="0" fillId="0" borderId="4" xfId="0" applyFill="1" applyBorder="1"/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5" xfId="0" applyFont="1" applyBorder="1"/>
    <xf numFmtId="2" fontId="6" fillId="0" borderId="3" xfId="0" applyNumberFormat="1" applyFont="1" applyBorder="1"/>
    <xf numFmtId="2" fontId="6" fillId="0" borderId="0" xfId="0" applyNumberFormat="1" applyFont="1" applyBorder="1"/>
    <xf numFmtId="2" fontId="6" fillId="0" borderId="6" xfId="0" applyNumberFormat="1" applyFont="1" applyBorder="1"/>
    <xf numFmtId="0" fontId="6" fillId="0" borderId="7" xfId="0" applyFont="1" applyBorder="1"/>
    <xf numFmtId="2" fontId="6" fillId="0" borderId="7" xfId="0" applyNumberFormat="1" applyFont="1" applyBorder="1"/>
    <xf numFmtId="0" fontId="6" fillId="0" borderId="8" xfId="0" applyFont="1" applyBorder="1"/>
    <xf numFmtId="0" fontId="0" fillId="0" borderId="0" xfId="0" applyFill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</cellXfs>
  <cellStyles count="3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Collegamento visitato" xfId="258" builtinId="9" hidden="1"/>
    <cellStyle name="Collegamento visitato" xfId="260" builtinId="9" hidden="1"/>
    <cellStyle name="Collegamento visitato" xfId="262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Collegamento visitato" xfId="280" builtinId="9" hidden="1"/>
    <cellStyle name="Collegamento visitato" xfId="282" builtinId="9" hidden="1"/>
    <cellStyle name="Collegamento visitato" xfId="284" builtinId="9" hidden="1"/>
    <cellStyle name="Collegamento visitato" xfId="286" builtinId="9" hidden="1"/>
    <cellStyle name="Collegamento visitato" xfId="288" builtinId="9" hidden="1"/>
    <cellStyle name="Collegamento visitato" xfId="290" builtinId="9" hidden="1"/>
    <cellStyle name="Collegamento visitato" xfId="292" builtinId="9" hidden="1"/>
    <cellStyle name="Collegamento visitato" xfId="294" builtinId="9" hidden="1"/>
    <cellStyle name="Collegamento visitato" xfId="296" builtinId="9" hidden="1"/>
    <cellStyle name="Collegamento visitato" xfId="298" builtinId="9" hidden="1"/>
    <cellStyle name="Collegamento visitato" xfId="300" builtinId="9" hidden="1"/>
    <cellStyle name="Collegamento visitato" xfId="302" builtinId="9" hidden="1"/>
    <cellStyle name="Collegamento visitato" xfId="304" builtinId="9" hidden="1"/>
    <cellStyle name="Collegamento visitato" xfId="306" builtinId="9" hidden="1"/>
    <cellStyle name="Collegamento visitato" xfId="308" builtinId="9" hidden="1"/>
    <cellStyle name="Collegamento visitato" xfId="310" builtinId="9" hidden="1"/>
    <cellStyle name="Collegamento visitato" xfId="312" builtinId="9" hidden="1"/>
    <cellStyle name="Collegamento visitato" xfId="314" builtinId="9" hidden="1"/>
    <cellStyle name="Collegamento visitato" xfId="316" builtinId="9" hidden="1"/>
    <cellStyle name="Collegamento visitato" xfId="318" builtinId="9" hidden="1"/>
    <cellStyle name="Collegamento visitato" xfId="320" builtinId="9" hidden="1"/>
    <cellStyle name="Collegamento visitato" xfId="322" builtinId="9" hidden="1"/>
    <cellStyle name="Collegamento visitato" xfId="324" builtinId="9" hidden="1"/>
    <cellStyle name="Collegamento visitato" xfId="326" builtinId="9" hidden="1"/>
    <cellStyle name="Collegamento visitato" xfId="328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Relationship Id="rId4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A43" sqref="A43:XFD43"/>
    </sheetView>
  </sheetViews>
  <sheetFormatPr baseColWidth="10" defaultRowHeight="15" x14ac:dyDescent="0"/>
  <cols>
    <col min="2" max="2" width="13.6640625" customWidth="1"/>
  </cols>
  <sheetData>
    <row r="1" spans="1:3">
      <c r="A1" s="58" t="s">
        <v>99</v>
      </c>
      <c r="B1" s="58" t="s">
        <v>100</v>
      </c>
      <c r="C1" s="58" t="s">
        <v>101</v>
      </c>
    </row>
    <row r="2" spans="1:3">
      <c r="A2" s="56" t="s">
        <v>44</v>
      </c>
      <c r="B2" s="55" t="s">
        <v>102</v>
      </c>
      <c r="C2" s="54">
        <v>1</v>
      </c>
    </row>
    <row r="3" spans="1:3">
      <c r="A3" s="56" t="s">
        <v>57</v>
      </c>
      <c r="B3" s="55" t="s">
        <v>103</v>
      </c>
      <c r="C3" s="54">
        <v>2</v>
      </c>
    </row>
    <row r="4" spans="1:3">
      <c r="A4" s="56" t="s">
        <v>58</v>
      </c>
      <c r="B4" s="55" t="s">
        <v>104</v>
      </c>
      <c r="C4" s="54">
        <v>1</v>
      </c>
    </row>
    <row r="5" spans="1:3">
      <c r="A5" s="56" t="s">
        <v>61</v>
      </c>
      <c r="B5" s="55" t="s">
        <v>105</v>
      </c>
      <c r="C5" s="54">
        <v>4</v>
      </c>
    </row>
    <row r="6" spans="1:3">
      <c r="A6" s="56" t="s">
        <v>62</v>
      </c>
      <c r="B6" s="55" t="s">
        <v>106</v>
      </c>
      <c r="C6" s="54">
        <v>2</v>
      </c>
    </row>
    <row r="7" spans="1:3">
      <c r="A7" s="56" t="s">
        <v>63</v>
      </c>
      <c r="B7" s="55" t="s">
        <v>107</v>
      </c>
      <c r="C7" s="54">
        <v>1</v>
      </c>
    </row>
    <row r="8" spans="1:3">
      <c r="A8" s="56" t="s">
        <v>64</v>
      </c>
      <c r="B8" s="55" t="s">
        <v>108</v>
      </c>
      <c r="C8" s="54">
        <v>3</v>
      </c>
    </row>
    <row r="9" spans="1:3">
      <c r="A9" s="56" t="s">
        <v>65</v>
      </c>
      <c r="B9" s="55" t="s">
        <v>109</v>
      </c>
      <c r="C9" s="54">
        <v>3</v>
      </c>
    </row>
    <row r="10" spans="1:3">
      <c r="A10" s="56" t="s">
        <v>66</v>
      </c>
      <c r="B10" s="55" t="s">
        <v>110</v>
      </c>
      <c r="C10" s="54">
        <v>1</v>
      </c>
    </row>
    <row r="11" spans="1:3">
      <c r="A11" s="56" t="s">
        <v>67</v>
      </c>
      <c r="B11" s="55" t="s">
        <v>111</v>
      </c>
      <c r="C11" s="54">
        <v>3</v>
      </c>
    </row>
    <row r="12" spans="1:3">
      <c r="A12" s="56" t="s">
        <v>68</v>
      </c>
      <c r="B12" s="55" t="s">
        <v>112</v>
      </c>
      <c r="C12" s="54">
        <v>3</v>
      </c>
    </row>
    <row r="13" spans="1:3">
      <c r="A13" s="56" t="s">
        <v>69</v>
      </c>
      <c r="B13" s="55" t="s">
        <v>113</v>
      </c>
      <c r="C13" s="54">
        <v>3</v>
      </c>
    </row>
    <row r="14" spans="1:3">
      <c r="A14" s="56" t="s">
        <v>70</v>
      </c>
      <c r="B14" s="55" t="s">
        <v>114</v>
      </c>
      <c r="C14" s="54">
        <v>4</v>
      </c>
    </row>
    <row r="15" spans="1:3">
      <c r="A15" s="56" t="s">
        <v>71</v>
      </c>
      <c r="B15" s="55" t="s">
        <v>115</v>
      </c>
      <c r="C15" s="54">
        <v>3</v>
      </c>
    </row>
    <row r="16" spans="1:3">
      <c r="A16" s="56" t="s">
        <v>72</v>
      </c>
      <c r="B16" s="55" t="s">
        <v>116</v>
      </c>
      <c r="C16" s="54">
        <v>3</v>
      </c>
    </row>
    <row r="17" spans="1:3">
      <c r="A17" s="56" t="s">
        <v>73</v>
      </c>
      <c r="B17" s="55" t="s">
        <v>117</v>
      </c>
      <c r="C17" s="54">
        <v>2</v>
      </c>
    </row>
    <row r="18" spans="1:3">
      <c r="A18" s="56" t="s">
        <v>74</v>
      </c>
      <c r="B18" s="55" t="s">
        <v>118</v>
      </c>
      <c r="C18" s="54">
        <v>1</v>
      </c>
    </row>
    <row r="19" spans="1:3">
      <c r="A19" s="56" t="s">
        <v>75</v>
      </c>
      <c r="B19" s="55" t="s">
        <v>119</v>
      </c>
      <c r="C19" s="54">
        <v>2</v>
      </c>
    </row>
    <row r="20" spans="1:3">
      <c r="A20" s="56" t="s">
        <v>76</v>
      </c>
      <c r="B20" s="55" t="s">
        <v>120</v>
      </c>
      <c r="C20" s="54">
        <v>3</v>
      </c>
    </row>
    <row r="21" spans="1:3">
      <c r="A21" s="56" t="s">
        <v>77</v>
      </c>
      <c r="B21" s="55" t="s">
        <v>121</v>
      </c>
      <c r="C21" s="54">
        <v>1</v>
      </c>
    </row>
    <row r="22" spans="1:3">
      <c r="A22" s="56" t="s">
        <v>122</v>
      </c>
      <c r="B22" s="55" t="s">
        <v>123</v>
      </c>
      <c r="C22" s="54">
        <v>2</v>
      </c>
    </row>
    <row r="23" spans="1:3">
      <c r="A23" s="56" t="s">
        <v>80</v>
      </c>
      <c r="B23" s="55" t="s">
        <v>124</v>
      </c>
      <c r="C23" s="54">
        <v>3</v>
      </c>
    </row>
    <row r="24" spans="1:3">
      <c r="A24" s="56" t="s">
        <v>81</v>
      </c>
      <c r="B24" s="55" t="s">
        <v>125</v>
      </c>
      <c r="C24" s="54">
        <v>3</v>
      </c>
    </row>
    <row r="25" spans="1:3">
      <c r="A25" s="56" t="s">
        <v>82</v>
      </c>
      <c r="B25" s="55" t="s">
        <v>126</v>
      </c>
      <c r="C25" s="54">
        <v>1</v>
      </c>
    </row>
    <row r="26" spans="1:3">
      <c r="A26" s="56" t="s">
        <v>83</v>
      </c>
      <c r="B26" s="55" t="s">
        <v>127</v>
      </c>
      <c r="C26" s="54">
        <v>1</v>
      </c>
    </row>
    <row r="27" spans="1:3">
      <c r="A27" s="56" t="s">
        <v>84</v>
      </c>
      <c r="B27" s="55" t="s">
        <v>128</v>
      </c>
      <c r="C27" s="54">
        <v>2</v>
      </c>
    </row>
    <row r="28" spans="1:3">
      <c r="A28" s="56" t="s">
        <v>85</v>
      </c>
      <c r="B28" s="55" t="s">
        <v>129</v>
      </c>
      <c r="C28" s="54">
        <v>3</v>
      </c>
    </row>
    <row r="29" spans="1:3">
      <c r="A29" s="56" t="s">
        <v>86</v>
      </c>
      <c r="B29" s="55" t="s">
        <v>130</v>
      </c>
      <c r="C29" s="54">
        <v>3</v>
      </c>
    </row>
    <row r="30" spans="1:3">
      <c r="A30" s="56" t="s">
        <v>87</v>
      </c>
      <c r="B30" s="55" t="s">
        <v>131</v>
      </c>
      <c r="C30" s="54">
        <v>3</v>
      </c>
    </row>
    <row r="31" spans="1:3">
      <c r="A31" s="56" t="s">
        <v>88</v>
      </c>
      <c r="B31" s="55" t="s">
        <v>132</v>
      </c>
      <c r="C31" s="54">
        <v>3</v>
      </c>
    </row>
    <row r="32" spans="1:3">
      <c r="A32" s="56" t="s">
        <v>89</v>
      </c>
      <c r="B32" s="55" t="s">
        <v>133</v>
      </c>
      <c r="C32" s="54">
        <v>2</v>
      </c>
    </row>
    <row r="33" spans="1:3">
      <c r="A33" s="56" t="s">
        <v>90</v>
      </c>
      <c r="B33" s="55" t="s">
        <v>134</v>
      </c>
      <c r="C33" s="54">
        <v>3</v>
      </c>
    </row>
    <row r="34" spans="1:3">
      <c r="A34" s="56" t="s">
        <v>91</v>
      </c>
      <c r="B34" s="55" t="s">
        <v>135</v>
      </c>
      <c r="C34" s="54">
        <v>2</v>
      </c>
    </row>
    <row r="35" spans="1:3">
      <c r="A35" s="56" t="s">
        <v>93</v>
      </c>
      <c r="B35" s="55" t="s">
        <v>136</v>
      </c>
      <c r="C35" s="54">
        <v>1</v>
      </c>
    </row>
    <row r="36" spans="1:3">
      <c r="A36" s="56" t="s">
        <v>94</v>
      </c>
      <c r="B36" s="55" t="s">
        <v>137</v>
      </c>
      <c r="C36" s="54">
        <v>3</v>
      </c>
    </row>
    <row r="37" spans="1:3">
      <c r="A37" s="56" t="s">
        <v>95</v>
      </c>
      <c r="B37" s="55" t="s">
        <v>138</v>
      </c>
      <c r="C37" s="54">
        <v>2</v>
      </c>
    </row>
    <row r="38" spans="1:3">
      <c r="A38" s="56" t="s">
        <v>96</v>
      </c>
      <c r="B38" s="55" t="s">
        <v>139</v>
      </c>
      <c r="C38" s="54">
        <v>3</v>
      </c>
    </row>
    <row r="39" spans="1:3">
      <c r="A39" s="55" t="s">
        <v>97</v>
      </c>
      <c r="B39" s="55" t="s">
        <v>108</v>
      </c>
      <c r="C39" s="54">
        <v>1</v>
      </c>
    </row>
    <row r="40" spans="1:3">
      <c r="A40" s="55" t="s">
        <v>98</v>
      </c>
      <c r="B40" s="55" t="s">
        <v>140</v>
      </c>
      <c r="C40" s="54">
        <v>4</v>
      </c>
    </row>
    <row r="41" spans="1:3">
      <c r="A41" s="55"/>
      <c r="B41" s="55"/>
      <c r="C41" s="54"/>
    </row>
    <row r="42" spans="1:3">
      <c r="A42" s="57" t="s">
        <v>172</v>
      </c>
      <c r="B42" s="55"/>
      <c r="C42" s="54"/>
    </row>
    <row r="43" spans="1:3">
      <c r="A43" s="57" t="s">
        <v>141</v>
      </c>
      <c r="B43" s="55"/>
      <c r="C43" s="54"/>
    </row>
    <row r="44" spans="1:3">
      <c r="A44" s="55"/>
      <c r="B44" s="55"/>
      <c r="C44" s="54"/>
    </row>
    <row r="45" spans="1:3">
      <c r="A45" s="55" t="s">
        <v>142</v>
      </c>
      <c r="B45" s="55" t="s">
        <v>143</v>
      </c>
      <c r="C45" s="54"/>
    </row>
    <row r="46" spans="1:3">
      <c r="A46" s="55" t="s">
        <v>144</v>
      </c>
      <c r="B46" s="55" t="s">
        <v>145</v>
      </c>
      <c r="C46" s="55"/>
    </row>
    <row r="47" spans="1:3">
      <c r="A47" s="55" t="s">
        <v>146</v>
      </c>
      <c r="B47" s="55" t="s">
        <v>147</v>
      </c>
      <c r="C47" s="55"/>
    </row>
    <row r="48" spans="1:3">
      <c r="A48" s="55"/>
      <c r="B48" s="55"/>
      <c r="C48" s="54"/>
    </row>
    <row r="49" spans="1:3">
      <c r="A49" s="2" t="s">
        <v>148</v>
      </c>
      <c r="B49" s="55" t="s">
        <v>149</v>
      </c>
      <c r="C49" s="54"/>
    </row>
    <row r="50" spans="1:3">
      <c r="A50" s="2" t="s">
        <v>150</v>
      </c>
      <c r="B50" s="55" t="s">
        <v>151</v>
      </c>
      <c r="C50" s="55"/>
    </row>
    <row r="51" spans="1:3">
      <c r="A51" s="2" t="s">
        <v>152</v>
      </c>
      <c r="B51" s="55" t="s">
        <v>153</v>
      </c>
      <c r="C51" s="55"/>
    </row>
    <row r="52" spans="1:3">
      <c r="A52" s="2"/>
      <c r="B52" s="55"/>
      <c r="C52" s="54"/>
    </row>
    <row r="53" spans="1:3">
      <c r="A53" s="2" t="s">
        <v>154</v>
      </c>
      <c r="B53" s="55" t="s">
        <v>165</v>
      </c>
      <c r="C53" s="55"/>
    </row>
    <row r="54" spans="1:3">
      <c r="A54" s="2" t="s">
        <v>150</v>
      </c>
      <c r="B54" s="55" t="s">
        <v>166</v>
      </c>
      <c r="C54" s="55"/>
    </row>
    <row r="55" spans="1:3">
      <c r="A55" s="2"/>
      <c r="B55" s="55"/>
      <c r="C55" s="54"/>
    </row>
    <row r="56" spans="1:3">
      <c r="A56" s="2" t="s">
        <v>155</v>
      </c>
      <c r="B56" s="55" t="s">
        <v>156</v>
      </c>
      <c r="C56" s="55"/>
    </row>
    <row r="57" spans="1:3">
      <c r="A57" s="2" t="s">
        <v>157</v>
      </c>
      <c r="B57" s="55" t="s">
        <v>158</v>
      </c>
      <c r="C57" s="55"/>
    </row>
    <row r="58" spans="1:3">
      <c r="A58" s="2" t="s">
        <v>159</v>
      </c>
      <c r="B58" s="55" t="s">
        <v>167</v>
      </c>
      <c r="C58" s="55"/>
    </row>
    <row r="59" spans="1:3">
      <c r="A59" s="2" t="s">
        <v>160</v>
      </c>
      <c r="B59" s="55" t="s">
        <v>168</v>
      </c>
      <c r="C59" s="55"/>
    </row>
    <row r="60" spans="1:3">
      <c r="A60" s="2"/>
      <c r="B60" s="55"/>
      <c r="C60" s="54"/>
    </row>
    <row r="61" spans="1:3">
      <c r="A61" s="2" t="s">
        <v>161</v>
      </c>
      <c r="B61" s="55" t="s">
        <v>162</v>
      </c>
      <c r="C61" s="55"/>
    </row>
    <row r="62" spans="1:3">
      <c r="A62" s="2" t="s">
        <v>163</v>
      </c>
      <c r="B62" s="55" t="s">
        <v>169</v>
      </c>
      <c r="C62" s="55"/>
    </row>
    <row r="63" spans="1:3">
      <c r="A63" s="2" t="s">
        <v>164</v>
      </c>
      <c r="B63" s="55" t="s">
        <v>170</v>
      </c>
      <c r="C63" s="55"/>
    </row>
    <row r="64" spans="1:3">
      <c r="A64" s="55"/>
      <c r="B64" s="55"/>
      <c r="C64" s="54"/>
    </row>
    <row r="65" spans="1:3">
      <c r="A65" s="55"/>
      <c r="B65" s="55"/>
      <c r="C65" s="54"/>
    </row>
    <row r="66" spans="1:3">
      <c r="A66" s="55"/>
      <c r="B66" s="55"/>
      <c r="C66" s="54"/>
    </row>
    <row r="67" spans="1:3">
      <c r="A67" s="55"/>
      <c r="B67" s="55"/>
      <c r="C67" s="54"/>
    </row>
    <row r="68" spans="1:3">
      <c r="A68" s="55"/>
      <c r="B68" s="55"/>
      <c r="C68" s="54"/>
    </row>
    <row r="69" spans="1:3">
      <c r="A69" s="55"/>
      <c r="B69" s="55"/>
      <c r="C69" s="54"/>
    </row>
    <row r="70" spans="1:3">
      <c r="A70" s="55"/>
      <c r="B70" s="55"/>
      <c r="C70" s="54"/>
    </row>
    <row r="71" spans="1:3">
      <c r="A71" s="55"/>
      <c r="B71" s="55"/>
      <c r="C71" s="54"/>
    </row>
    <row r="72" spans="1:3">
      <c r="A72" s="55"/>
      <c r="B72" s="55"/>
      <c r="C72" s="54"/>
    </row>
    <row r="73" spans="1:3">
      <c r="A73" s="55"/>
      <c r="B73" s="55"/>
      <c r="C73" s="54"/>
    </row>
    <row r="74" spans="1:3">
      <c r="A74" s="55"/>
      <c r="B74" s="55"/>
      <c r="C74" s="54"/>
    </row>
    <row r="75" spans="1:3">
      <c r="A75" s="55"/>
      <c r="B75" s="55"/>
      <c r="C75" s="54"/>
    </row>
    <row r="76" spans="1:3">
      <c r="A76" s="55"/>
      <c r="B76" s="55"/>
      <c r="C76" s="54"/>
    </row>
    <row r="77" spans="1:3">
      <c r="A77" s="55"/>
      <c r="B77" s="55"/>
      <c r="C77" s="54"/>
    </row>
    <row r="78" spans="1:3">
      <c r="A78" s="55"/>
      <c r="B78" s="55"/>
      <c r="C78" s="54"/>
    </row>
    <row r="79" spans="1:3">
      <c r="A79" s="55"/>
      <c r="B79" s="55"/>
      <c r="C79" s="54"/>
    </row>
    <row r="80" spans="1:3">
      <c r="A80" s="55"/>
      <c r="B80" s="55"/>
      <c r="C80" s="54"/>
    </row>
    <row r="81" spans="1:3">
      <c r="A81" s="55"/>
      <c r="B81" s="55"/>
      <c r="C81" s="54"/>
    </row>
    <row r="82" spans="1:3">
      <c r="A82" s="55"/>
      <c r="B82" s="55"/>
      <c r="C82" s="54"/>
    </row>
    <row r="83" spans="1:3">
      <c r="A83" s="55"/>
      <c r="B83" s="55"/>
      <c r="C83" s="54"/>
    </row>
    <row r="84" spans="1:3">
      <c r="A84" s="55"/>
      <c r="B84" s="55"/>
      <c r="C84" s="54"/>
    </row>
    <row r="85" spans="1:3">
      <c r="A85" s="55"/>
      <c r="B85" s="55"/>
      <c r="C85" s="54"/>
    </row>
    <row r="86" spans="1:3">
      <c r="A86" s="55"/>
      <c r="B86" s="55"/>
      <c r="C86" s="54"/>
    </row>
    <row r="87" spans="1:3">
      <c r="A87" s="55"/>
      <c r="B87" s="55"/>
      <c r="C87" s="54"/>
    </row>
    <row r="88" spans="1:3">
      <c r="A88" s="55"/>
      <c r="B88" s="55"/>
      <c r="C88" s="54"/>
    </row>
    <row r="89" spans="1:3">
      <c r="A89" s="55"/>
      <c r="B89" s="55"/>
      <c r="C89" s="54"/>
    </row>
    <row r="90" spans="1:3">
      <c r="A90" s="55"/>
      <c r="B90" s="55"/>
      <c r="C90" s="54"/>
    </row>
    <row r="91" spans="1:3">
      <c r="A91" s="55"/>
      <c r="B91" s="55"/>
      <c r="C91" s="54"/>
    </row>
    <row r="92" spans="1:3">
      <c r="A92" s="55"/>
      <c r="B92" s="55"/>
      <c r="C92" s="54"/>
    </row>
    <row r="93" spans="1:3">
      <c r="A93" s="55"/>
      <c r="B93" s="55"/>
      <c r="C93" s="54"/>
    </row>
    <row r="94" spans="1:3">
      <c r="A94" s="55"/>
      <c r="B94" s="55"/>
      <c r="C94" s="54"/>
    </row>
    <row r="95" spans="1:3">
      <c r="A95" s="55"/>
      <c r="B95" s="55"/>
      <c r="C95" s="54"/>
    </row>
    <row r="96" spans="1:3">
      <c r="A96" s="55"/>
      <c r="B96" s="55"/>
      <c r="C96" s="54"/>
    </row>
    <row r="97" spans="1:3">
      <c r="A97" s="55"/>
      <c r="B97" s="55"/>
      <c r="C97" s="54"/>
    </row>
    <row r="98" spans="1:3">
      <c r="A98" s="55"/>
      <c r="B98" s="55"/>
      <c r="C98" s="54"/>
    </row>
    <row r="99" spans="1:3">
      <c r="A99" s="55"/>
      <c r="B99" s="55"/>
      <c r="C99" s="54"/>
    </row>
    <row r="100" spans="1:3">
      <c r="A100" s="55"/>
      <c r="B100" s="55"/>
      <c r="C100" s="54"/>
    </row>
    <row r="101" spans="1:3">
      <c r="A101" s="55"/>
      <c r="B101" s="55"/>
      <c r="C101" s="54"/>
    </row>
    <row r="102" spans="1:3">
      <c r="A102" s="55"/>
      <c r="B102" s="55"/>
      <c r="C102" s="54"/>
    </row>
    <row r="103" spans="1:3">
      <c r="A103" s="55"/>
      <c r="B103" s="55"/>
      <c r="C103" s="54"/>
    </row>
    <row r="104" spans="1:3">
      <c r="A104" s="55"/>
      <c r="B104" s="55"/>
      <c r="C104" s="54"/>
    </row>
    <row r="105" spans="1:3">
      <c r="A105" s="55"/>
      <c r="B105" s="55"/>
      <c r="C105" s="54"/>
    </row>
    <row r="106" spans="1:3">
      <c r="A106" s="55"/>
      <c r="B106" s="55"/>
      <c r="C106" s="54"/>
    </row>
    <row r="107" spans="1:3">
      <c r="A107" s="55"/>
      <c r="B107" s="55"/>
      <c r="C107" s="54"/>
    </row>
    <row r="108" spans="1:3">
      <c r="A108" s="55"/>
      <c r="B108" s="55"/>
      <c r="C108" s="54"/>
    </row>
    <row r="109" spans="1:3">
      <c r="A109" s="55"/>
      <c r="B109" s="55"/>
      <c r="C109" s="54"/>
    </row>
    <row r="110" spans="1:3">
      <c r="A110" s="55"/>
      <c r="B110" s="55"/>
      <c r="C110" s="54"/>
    </row>
    <row r="111" spans="1:3">
      <c r="A111" s="55"/>
      <c r="B111" s="55"/>
      <c r="C111" s="5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7.33203125" customWidth="1"/>
    <col min="3" max="3" width="10.83203125" customWidth="1"/>
  </cols>
  <sheetData>
    <row r="1" spans="1:5">
      <c r="A1" t="s">
        <v>8</v>
      </c>
      <c r="B1" t="s">
        <v>43</v>
      </c>
      <c r="C1" t="s">
        <v>43</v>
      </c>
      <c r="D1" t="s">
        <v>66</v>
      </c>
      <c r="E1" t="s">
        <v>66</v>
      </c>
    </row>
    <row r="2" spans="1:5">
      <c r="A2" t="s">
        <v>39</v>
      </c>
      <c r="B2" t="s">
        <v>45</v>
      </c>
      <c r="C2" s="16" t="s">
        <v>171</v>
      </c>
      <c r="D2" t="s">
        <v>45</v>
      </c>
      <c r="E2" s="17" t="s">
        <v>171</v>
      </c>
    </row>
    <row r="3" spans="1:5">
      <c r="A3">
        <v>1</v>
      </c>
      <c r="B3">
        <v>0</v>
      </c>
      <c r="D3">
        <v>0</v>
      </c>
      <c r="E3">
        <v>32</v>
      </c>
    </row>
    <row r="4" spans="1:5">
      <c r="A4">
        <v>2</v>
      </c>
      <c r="B4">
        <v>0</v>
      </c>
      <c r="C4">
        <v>1</v>
      </c>
      <c r="D4">
        <v>0</v>
      </c>
    </row>
    <row r="5" spans="1:5">
      <c r="A5">
        <v>3</v>
      </c>
      <c r="B5">
        <v>0</v>
      </c>
      <c r="D5">
        <v>0</v>
      </c>
    </row>
    <row r="6" spans="1:5">
      <c r="A6">
        <v>4</v>
      </c>
      <c r="B6">
        <v>0</v>
      </c>
      <c r="D6">
        <v>0</v>
      </c>
      <c r="E6">
        <v>2</v>
      </c>
    </row>
    <row r="7" spans="1:5">
      <c r="A7">
        <v>5</v>
      </c>
      <c r="B7">
        <v>0</v>
      </c>
      <c r="C7">
        <v>40</v>
      </c>
      <c r="D7">
        <v>0</v>
      </c>
      <c r="E7">
        <v>3</v>
      </c>
    </row>
    <row r="8" spans="1:5">
      <c r="A8">
        <v>6</v>
      </c>
      <c r="B8">
        <v>1</v>
      </c>
      <c r="C8">
        <v>3</v>
      </c>
      <c r="D8">
        <v>0</v>
      </c>
    </row>
    <row r="9" spans="1:5">
      <c r="A9">
        <v>7</v>
      </c>
      <c r="B9">
        <v>1</v>
      </c>
      <c r="C9">
        <v>30</v>
      </c>
      <c r="D9">
        <v>0</v>
      </c>
    </row>
    <row r="10" spans="1:5">
      <c r="A10">
        <v>8</v>
      </c>
      <c r="B10">
        <v>2</v>
      </c>
      <c r="D10">
        <v>0</v>
      </c>
      <c r="E10">
        <v>10</v>
      </c>
    </row>
    <row r="11" spans="1:5">
      <c r="A11">
        <v>9</v>
      </c>
      <c r="B11">
        <v>3</v>
      </c>
      <c r="C11">
        <v>7</v>
      </c>
      <c r="D11">
        <v>0</v>
      </c>
      <c r="E11">
        <v>85</v>
      </c>
    </row>
    <row r="12" spans="1:5">
      <c r="A12">
        <v>10</v>
      </c>
      <c r="B12">
        <v>5</v>
      </c>
      <c r="D12">
        <v>0</v>
      </c>
      <c r="E12">
        <v>78</v>
      </c>
    </row>
    <row r="13" spans="1:5">
      <c r="A13">
        <v>11</v>
      </c>
      <c r="B13">
        <v>5</v>
      </c>
      <c r="D13">
        <v>0</v>
      </c>
      <c r="E13">
        <v>4</v>
      </c>
    </row>
    <row r="14" spans="1:5">
      <c r="A14">
        <v>12</v>
      </c>
      <c r="B14">
        <v>7</v>
      </c>
      <c r="D14">
        <v>1</v>
      </c>
      <c r="E14">
        <v>1</v>
      </c>
    </row>
    <row r="15" spans="1:5">
      <c r="A15">
        <v>13</v>
      </c>
      <c r="B15">
        <v>7</v>
      </c>
      <c r="D15">
        <v>1</v>
      </c>
    </row>
    <row r="16" spans="1:5">
      <c r="A16">
        <v>14</v>
      </c>
      <c r="B16">
        <v>8</v>
      </c>
      <c r="D16">
        <v>2</v>
      </c>
      <c r="E16">
        <v>6</v>
      </c>
    </row>
    <row r="17" spans="1:5">
      <c r="A17">
        <v>15</v>
      </c>
      <c r="B17">
        <v>11</v>
      </c>
      <c r="D17">
        <v>4</v>
      </c>
    </row>
    <row r="18" spans="1:5">
      <c r="A18">
        <v>16</v>
      </c>
      <c r="B18">
        <v>12</v>
      </c>
      <c r="D18">
        <v>5</v>
      </c>
    </row>
    <row r="19" spans="1:5">
      <c r="A19">
        <v>17</v>
      </c>
      <c r="B19">
        <v>15</v>
      </c>
      <c r="D19">
        <v>6</v>
      </c>
    </row>
    <row r="20" spans="1:5">
      <c r="A20">
        <v>18</v>
      </c>
      <c r="B20">
        <v>21</v>
      </c>
      <c r="D20">
        <v>8</v>
      </c>
    </row>
    <row r="21" spans="1:5">
      <c r="A21">
        <v>19</v>
      </c>
      <c r="B21">
        <v>22</v>
      </c>
      <c r="D21">
        <v>15</v>
      </c>
    </row>
    <row r="22" spans="1:5">
      <c r="A22">
        <v>20</v>
      </c>
      <c r="B22">
        <v>23</v>
      </c>
      <c r="D22">
        <v>18</v>
      </c>
    </row>
    <row r="23" spans="1:5">
      <c r="A23">
        <v>21</v>
      </c>
      <c r="B23">
        <v>101</v>
      </c>
      <c r="C23">
        <v>2</v>
      </c>
      <c r="D23">
        <v>22</v>
      </c>
    </row>
    <row r="24" spans="1:5">
      <c r="A24">
        <v>22</v>
      </c>
      <c r="D24">
        <v>45</v>
      </c>
    </row>
    <row r="25" spans="1:5">
      <c r="A25">
        <v>23</v>
      </c>
      <c r="D25">
        <v>80</v>
      </c>
    </row>
    <row r="27" spans="1:5">
      <c r="A27" t="s">
        <v>59</v>
      </c>
      <c r="B27">
        <f>SUM(B3:B23)</f>
        <v>244</v>
      </c>
      <c r="D27">
        <f>SUM(D3:D25)</f>
        <v>207</v>
      </c>
    </row>
    <row r="28" spans="1:5">
      <c r="A28" t="s">
        <v>47</v>
      </c>
      <c r="B28">
        <f>AVERAGE(B3:B23)</f>
        <v>11.619047619047619</v>
      </c>
      <c r="D28">
        <f>AVERAGE(D3:D25)</f>
        <v>9</v>
      </c>
    </row>
    <row r="29" spans="1:5">
      <c r="A29" t="s">
        <v>48</v>
      </c>
      <c r="B29">
        <f>STDEV(B3:B23)</f>
        <v>21.836840866929883</v>
      </c>
      <c r="D29">
        <f>STDEV(D3:D25)</f>
        <v>18.759240147433768</v>
      </c>
    </row>
    <row r="31" spans="1:5">
      <c r="A31" t="s">
        <v>60</v>
      </c>
      <c r="C31" s="3">
        <f>SUM(C3:C23)</f>
        <v>83</v>
      </c>
      <c r="E31" s="3">
        <f>SUM(E3:E23)</f>
        <v>221</v>
      </c>
    </row>
    <row r="32" spans="1:5">
      <c r="A32" t="s">
        <v>47</v>
      </c>
      <c r="C32" s="3">
        <f>AVERAGE(C3:C23)</f>
        <v>13.833333333333334</v>
      </c>
      <c r="E32" s="3">
        <f>AVERAGE(E3:E23)</f>
        <v>24.555555555555557</v>
      </c>
    </row>
    <row r="34" spans="1:4">
      <c r="A34" t="s">
        <v>50</v>
      </c>
      <c r="B34">
        <v>21</v>
      </c>
      <c r="D34">
        <v>23</v>
      </c>
    </row>
    <row r="35" spans="1:4">
      <c r="A35" t="s">
        <v>51</v>
      </c>
      <c r="B35">
        <v>16</v>
      </c>
      <c r="D35">
        <v>12</v>
      </c>
    </row>
    <row r="36" spans="1:4">
      <c r="A36" t="s">
        <v>52</v>
      </c>
      <c r="B36">
        <v>6</v>
      </c>
      <c r="D36">
        <v>9</v>
      </c>
    </row>
    <row r="37" spans="1:4">
      <c r="A37" t="s">
        <v>53</v>
      </c>
      <c r="B37">
        <v>18</v>
      </c>
      <c r="D37">
        <v>19</v>
      </c>
    </row>
    <row r="39" spans="1:4">
      <c r="A39" t="s">
        <v>54</v>
      </c>
      <c r="B39" s="1">
        <f>(B35*100)/B34</f>
        <v>76.19047619047619</v>
      </c>
      <c r="D39" s="1">
        <f>(D35*100)/D34</f>
        <v>52.173913043478258</v>
      </c>
    </row>
    <row r="40" spans="1:4">
      <c r="A40" t="s">
        <v>55</v>
      </c>
      <c r="B40" s="1">
        <f>(B36*100)/B34</f>
        <v>28.571428571428573</v>
      </c>
      <c r="D40" s="1">
        <f>(D36*100)/D34</f>
        <v>39.130434782608695</v>
      </c>
    </row>
    <row r="41" spans="1:4">
      <c r="A41" t="s">
        <v>56</v>
      </c>
      <c r="B41" s="1">
        <f>(B37*100)/B34</f>
        <v>85.714285714285708</v>
      </c>
      <c r="D41" s="1">
        <f>(D37*100)/D34</f>
        <v>82.608695652173907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7.33203125" customWidth="1"/>
  </cols>
  <sheetData>
    <row r="1" spans="1:13">
      <c r="A1" t="s">
        <v>9</v>
      </c>
      <c r="B1" s="5" t="s">
        <v>43</v>
      </c>
      <c r="C1" s="6" t="s">
        <v>43</v>
      </c>
      <c r="D1" s="6" t="s">
        <v>67</v>
      </c>
      <c r="E1" s="8" t="s">
        <v>67</v>
      </c>
      <c r="F1" s="40" t="s">
        <v>43</v>
      </c>
      <c r="G1" s="41" t="s">
        <v>43</v>
      </c>
      <c r="H1" s="41" t="s">
        <v>67</v>
      </c>
      <c r="I1" s="42" t="s">
        <v>67</v>
      </c>
      <c r="J1" s="5" t="s">
        <v>43</v>
      </c>
      <c r="K1" s="6" t="s">
        <v>43</v>
      </c>
      <c r="L1" s="6" t="s">
        <v>67</v>
      </c>
      <c r="M1" s="8" t="s">
        <v>67</v>
      </c>
    </row>
    <row r="2" spans="1:13" s="3" customFormat="1">
      <c r="A2" s="3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43" t="s">
        <v>45</v>
      </c>
      <c r="G2" s="44" t="s">
        <v>171</v>
      </c>
      <c r="H2" s="44" t="s">
        <v>45</v>
      </c>
      <c r="I2" s="45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>
        <v>70</v>
      </c>
      <c r="D3" s="3">
        <v>0</v>
      </c>
      <c r="E3" s="9"/>
      <c r="F3" s="43">
        <v>0</v>
      </c>
      <c r="G3" s="44">
        <v>22</v>
      </c>
      <c r="H3" s="44">
        <v>0</v>
      </c>
      <c r="I3" s="45">
        <v>10</v>
      </c>
      <c r="J3" s="7">
        <v>0</v>
      </c>
      <c r="K3" s="3">
        <v>130</v>
      </c>
      <c r="L3" s="3">
        <v>0</v>
      </c>
      <c r="M3" s="9"/>
    </row>
    <row r="4" spans="1:13">
      <c r="A4">
        <v>2</v>
      </c>
      <c r="B4" s="7">
        <v>0</v>
      </c>
      <c r="C4" s="3"/>
      <c r="D4" s="3">
        <v>0</v>
      </c>
      <c r="E4" s="9"/>
      <c r="F4" s="43">
        <v>0</v>
      </c>
      <c r="G4" s="44">
        <v>4</v>
      </c>
      <c r="H4" s="44">
        <v>0</v>
      </c>
      <c r="I4" s="45">
        <v>18</v>
      </c>
      <c r="J4" s="7">
        <v>0</v>
      </c>
      <c r="K4" s="3"/>
      <c r="L4" s="3">
        <v>0</v>
      </c>
      <c r="M4" s="9">
        <v>2</v>
      </c>
    </row>
    <row r="5" spans="1:13">
      <c r="A5">
        <v>3</v>
      </c>
      <c r="B5" s="7">
        <v>0</v>
      </c>
      <c r="C5" s="3">
        <v>300</v>
      </c>
      <c r="D5" s="3">
        <v>0</v>
      </c>
      <c r="E5" s="9">
        <v>1</v>
      </c>
      <c r="F5" s="43">
        <v>5</v>
      </c>
      <c r="G5" s="44"/>
      <c r="H5" s="44">
        <v>0</v>
      </c>
      <c r="I5" s="45">
        <v>12</v>
      </c>
      <c r="J5" s="7">
        <v>0</v>
      </c>
      <c r="K5" s="3"/>
      <c r="L5" s="3">
        <v>1</v>
      </c>
      <c r="M5" s="9">
        <v>15</v>
      </c>
    </row>
    <row r="6" spans="1:13">
      <c r="A6">
        <v>4</v>
      </c>
      <c r="B6" s="7">
        <v>0</v>
      </c>
      <c r="C6" s="3"/>
      <c r="D6" s="3">
        <v>0</v>
      </c>
      <c r="E6" s="9">
        <v>6</v>
      </c>
      <c r="F6" s="43">
        <v>9</v>
      </c>
      <c r="G6" s="44"/>
      <c r="H6" s="44">
        <v>0</v>
      </c>
      <c r="I6" s="45"/>
      <c r="J6" s="7">
        <v>1</v>
      </c>
      <c r="K6" s="3"/>
      <c r="L6" s="3">
        <v>2</v>
      </c>
      <c r="M6" s="9"/>
    </row>
    <row r="7" spans="1:13">
      <c r="A7">
        <v>5</v>
      </c>
      <c r="B7" s="7">
        <v>2</v>
      </c>
      <c r="C7" s="3"/>
      <c r="D7" s="3">
        <v>0</v>
      </c>
      <c r="E7" s="9">
        <v>4</v>
      </c>
      <c r="F7" s="43">
        <v>12</v>
      </c>
      <c r="G7" s="44">
        <v>30</v>
      </c>
      <c r="H7" s="44">
        <v>0</v>
      </c>
      <c r="I7" s="45">
        <v>3</v>
      </c>
      <c r="J7" s="7">
        <v>1</v>
      </c>
      <c r="K7" s="3"/>
      <c r="L7" s="3">
        <v>3</v>
      </c>
      <c r="M7" s="9">
        <v>18</v>
      </c>
    </row>
    <row r="8" spans="1:13">
      <c r="A8">
        <v>6</v>
      </c>
      <c r="B8" s="7">
        <v>4</v>
      </c>
      <c r="C8" s="3">
        <v>2</v>
      </c>
      <c r="D8" s="3">
        <v>2</v>
      </c>
      <c r="E8" s="9">
        <v>7</v>
      </c>
      <c r="F8" s="43">
        <v>45</v>
      </c>
      <c r="G8" s="44">
        <v>20</v>
      </c>
      <c r="H8" s="44">
        <v>0</v>
      </c>
      <c r="I8" s="45">
        <v>4</v>
      </c>
      <c r="J8" s="7">
        <v>4</v>
      </c>
      <c r="K8" s="3">
        <v>2</v>
      </c>
      <c r="L8" s="3">
        <v>4</v>
      </c>
      <c r="M8" s="9"/>
    </row>
    <row r="9" spans="1:13">
      <c r="A9">
        <v>7</v>
      </c>
      <c r="B9" s="7">
        <v>5</v>
      </c>
      <c r="C9" s="3"/>
      <c r="D9" s="3">
        <v>2</v>
      </c>
      <c r="E9" s="9"/>
      <c r="F9" s="43">
        <v>52</v>
      </c>
      <c r="G9" s="44">
        <v>4</v>
      </c>
      <c r="H9" s="44">
        <v>0</v>
      </c>
      <c r="I9" s="45">
        <v>7</v>
      </c>
      <c r="J9" s="7">
        <v>5</v>
      </c>
      <c r="K9" s="3">
        <v>3</v>
      </c>
      <c r="L9" s="3">
        <v>7</v>
      </c>
      <c r="M9" s="9"/>
    </row>
    <row r="10" spans="1:13">
      <c r="A10">
        <v>8</v>
      </c>
      <c r="B10" s="7">
        <v>10</v>
      </c>
      <c r="C10" s="3"/>
      <c r="D10" s="3">
        <v>4</v>
      </c>
      <c r="E10" s="9"/>
      <c r="F10" s="43">
        <v>57</v>
      </c>
      <c r="G10" s="44"/>
      <c r="H10" s="44">
        <v>0</v>
      </c>
      <c r="I10" s="45"/>
      <c r="J10" s="7">
        <v>6</v>
      </c>
      <c r="K10" s="3">
        <v>60</v>
      </c>
      <c r="L10" s="3">
        <v>21</v>
      </c>
      <c r="M10" s="9"/>
    </row>
    <row r="11" spans="1:13">
      <c r="A11">
        <v>9</v>
      </c>
      <c r="B11" s="7">
        <v>23</v>
      </c>
      <c r="C11" s="3"/>
      <c r="D11" s="3">
        <v>7</v>
      </c>
      <c r="E11" s="9"/>
      <c r="F11" s="43">
        <v>114</v>
      </c>
      <c r="G11" s="44"/>
      <c r="H11" s="44">
        <v>1</v>
      </c>
      <c r="I11" s="45">
        <v>22</v>
      </c>
      <c r="J11" s="7">
        <v>11</v>
      </c>
      <c r="K11" s="3">
        <v>15</v>
      </c>
      <c r="L11" s="3">
        <v>24</v>
      </c>
      <c r="M11" s="9">
        <v>12</v>
      </c>
    </row>
    <row r="12" spans="1:13">
      <c r="A12">
        <v>10</v>
      </c>
      <c r="B12" s="7">
        <v>35</v>
      </c>
      <c r="C12" s="3"/>
      <c r="D12" s="3">
        <v>7</v>
      </c>
      <c r="E12" s="9">
        <v>2</v>
      </c>
      <c r="F12" s="43">
        <v>200</v>
      </c>
      <c r="G12" s="44"/>
      <c r="H12" s="44">
        <v>3</v>
      </c>
      <c r="I12" s="45">
        <v>1</v>
      </c>
      <c r="J12" s="7">
        <v>14</v>
      </c>
      <c r="K12" s="3"/>
      <c r="L12" s="3">
        <v>25</v>
      </c>
      <c r="M12" s="9"/>
    </row>
    <row r="13" spans="1:13">
      <c r="A13">
        <v>11</v>
      </c>
      <c r="B13" s="7">
        <v>42</v>
      </c>
      <c r="C13" s="3">
        <v>1</v>
      </c>
      <c r="D13" s="3">
        <v>22</v>
      </c>
      <c r="E13" s="9"/>
      <c r="F13" s="43"/>
      <c r="G13" s="44"/>
      <c r="H13" s="44">
        <v>3</v>
      </c>
      <c r="I13" s="45">
        <v>5</v>
      </c>
      <c r="J13" s="7">
        <v>21</v>
      </c>
      <c r="K13" s="3">
        <v>1</v>
      </c>
      <c r="L13" s="3">
        <v>34</v>
      </c>
      <c r="M13" s="9"/>
    </row>
    <row r="14" spans="1:13">
      <c r="A14">
        <v>12</v>
      </c>
      <c r="B14" s="7">
        <v>100</v>
      </c>
      <c r="C14" s="3"/>
      <c r="D14" s="3">
        <v>23</v>
      </c>
      <c r="E14" s="9"/>
      <c r="F14" s="43"/>
      <c r="G14" s="44"/>
      <c r="H14" s="44">
        <v>5</v>
      </c>
      <c r="I14" s="45">
        <v>5</v>
      </c>
      <c r="J14" s="7">
        <v>23</v>
      </c>
      <c r="K14" s="3">
        <v>18</v>
      </c>
      <c r="L14" s="3">
        <v>46</v>
      </c>
      <c r="M14" s="9">
        <v>7</v>
      </c>
    </row>
    <row r="15" spans="1:13">
      <c r="A15">
        <v>13</v>
      </c>
      <c r="B15" s="7">
        <v>120</v>
      </c>
      <c r="C15" s="3"/>
      <c r="D15" s="3">
        <v>67</v>
      </c>
      <c r="E15" s="9"/>
      <c r="F15" s="43"/>
      <c r="G15" s="44"/>
      <c r="H15" s="44">
        <v>5</v>
      </c>
      <c r="I15" s="45"/>
      <c r="J15" s="7">
        <v>24</v>
      </c>
      <c r="K15" s="3">
        <v>30</v>
      </c>
      <c r="L15" s="3">
        <v>49</v>
      </c>
      <c r="M15" s="9"/>
    </row>
    <row r="16" spans="1:13">
      <c r="A16">
        <v>14</v>
      </c>
      <c r="B16" s="7"/>
      <c r="C16" s="3"/>
      <c r="D16" s="3">
        <v>75</v>
      </c>
      <c r="E16" s="9"/>
      <c r="F16" s="43"/>
      <c r="G16" s="44"/>
      <c r="H16" s="44">
        <v>5</v>
      </c>
      <c r="I16" s="45">
        <v>1</v>
      </c>
      <c r="J16" s="7">
        <v>24</v>
      </c>
      <c r="K16" s="3">
        <v>60</v>
      </c>
      <c r="L16" s="3">
        <v>51</v>
      </c>
      <c r="M16" s="9"/>
    </row>
    <row r="17" spans="1:13">
      <c r="A17">
        <v>15</v>
      </c>
      <c r="B17" s="7"/>
      <c r="C17" s="3"/>
      <c r="D17" s="3"/>
      <c r="E17" s="9"/>
      <c r="F17" s="43"/>
      <c r="G17" s="44"/>
      <c r="H17" s="44">
        <v>14</v>
      </c>
      <c r="I17" s="45"/>
      <c r="J17" s="7">
        <v>27</v>
      </c>
      <c r="K17" s="3"/>
      <c r="L17" s="3">
        <v>73</v>
      </c>
      <c r="M17" s="9">
        <v>15</v>
      </c>
    </row>
    <row r="18" spans="1:13">
      <c r="A18">
        <v>16</v>
      </c>
      <c r="B18" s="7"/>
      <c r="C18" s="3"/>
      <c r="D18" s="3"/>
      <c r="E18" s="9"/>
      <c r="F18" s="43"/>
      <c r="G18" s="44"/>
      <c r="H18" s="44">
        <v>15</v>
      </c>
      <c r="I18" s="45"/>
      <c r="J18" s="7">
        <v>37</v>
      </c>
      <c r="K18" s="3"/>
      <c r="L18" s="3">
        <v>79</v>
      </c>
      <c r="M18" s="9">
        <v>1</v>
      </c>
    </row>
    <row r="19" spans="1:13">
      <c r="A19">
        <v>17</v>
      </c>
      <c r="B19" s="7"/>
      <c r="C19" s="3"/>
      <c r="D19" s="3"/>
      <c r="E19" s="9"/>
      <c r="F19" s="43"/>
      <c r="G19" s="44"/>
      <c r="H19" s="44">
        <v>15</v>
      </c>
      <c r="I19" s="45"/>
      <c r="J19" s="7">
        <v>43</v>
      </c>
      <c r="K19" s="3"/>
      <c r="L19" s="3">
        <v>122</v>
      </c>
      <c r="M19" s="9">
        <v>12</v>
      </c>
    </row>
    <row r="20" spans="1:13">
      <c r="A20">
        <v>18</v>
      </c>
      <c r="B20" s="7"/>
      <c r="C20" s="3"/>
      <c r="D20" s="3"/>
      <c r="E20" s="9"/>
      <c r="F20" s="43"/>
      <c r="G20" s="44"/>
      <c r="H20" s="44">
        <v>20</v>
      </c>
      <c r="I20" s="45">
        <v>4</v>
      </c>
      <c r="J20" s="7">
        <v>47</v>
      </c>
      <c r="K20" s="3"/>
      <c r="L20" s="3"/>
      <c r="M20" s="9"/>
    </row>
    <row r="21" spans="1:13">
      <c r="A21">
        <v>19</v>
      </c>
      <c r="B21" s="7"/>
      <c r="C21" s="3"/>
      <c r="D21" s="3"/>
      <c r="E21" s="9"/>
      <c r="F21" s="43"/>
      <c r="G21" s="44"/>
      <c r="H21" s="44">
        <v>30</v>
      </c>
      <c r="I21" s="45">
        <v>3</v>
      </c>
      <c r="J21" s="7">
        <v>71</v>
      </c>
      <c r="K21" s="3"/>
      <c r="L21" s="3"/>
      <c r="M21" s="9"/>
    </row>
    <row r="22" spans="1:13">
      <c r="A22">
        <v>20</v>
      </c>
      <c r="B22" s="7"/>
      <c r="C22" s="3"/>
      <c r="D22" s="3"/>
      <c r="E22" s="9"/>
      <c r="F22" s="43"/>
      <c r="G22" s="44"/>
      <c r="H22" s="44">
        <v>48</v>
      </c>
      <c r="I22" s="45">
        <v>10</v>
      </c>
      <c r="J22" s="7">
        <v>74</v>
      </c>
      <c r="K22" s="3"/>
      <c r="L22" s="3"/>
      <c r="M22" s="9"/>
    </row>
    <row r="23" spans="1:13">
      <c r="A23">
        <v>21</v>
      </c>
      <c r="B23" s="7"/>
      <c r="C23" s="3"/>
      <c r="D23" s="3"/>
      <c r="E23" s="9"/>
      <c r="F23" s="43"/>
      <c r="G23" s="44"/>
      <c r="H23" s="44">
        <v>60</v>
      </c>
      <c r="I23" s="45"/>
      <c r="J23" s="7">
        <v>75</v>
      </c>
      <c r="K23" s="3">
        <v>1</v>
      </c>
      <c r="L23" s="3"/>
      <c r="M23" s="9"/>
    </row>
    <row r="24" spans="1:13">
      <c r="A24">
        <v>22</v>
      </c>
      <c r="B24" s="7"/>
      <c r="C24" s="3"/>
      <c r="D24" s="3"/>
      <c r="E24" s="9"/>
      <c r="F24" s="43"/>
      <c r="G24" s="44"/>
      <c r="H24" s="44"/>
      <c r="I24" s="45"/>
      <c r="J24" s="7">
        <v>112</v>
      </c>
      <c r="K24" s="3"/>
      <c r="L24" s="3"/>
      <c r="M24" s="9"/>
    </row>
    <row r="25" spans="1:13">
      <c r="A25">
        <v>23</v>
      </c>
      <c r="B25" s="7"/>
      <c r="C25" s="3"/>
      <c r="D25" s="3"/>
      <c r="E25" s="9"/>
      <c r="F25" s="43"/>
      <c r="G25" s="44"/>
      <c r="H25" s="44"/>
      <c r="I25" s="45"/>
      <c r="J25" s="7">
        <v>135</v>
      </c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43"/>
      <c r="G26" s="44"/>
      <c r="H26" s="44"/>
      <c r="I26" s="45"/>
      <c r="J26" s="7">
        <v>220</v>
      </c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43"/>
      <c r="G27" s="44"/>
      <c r="H27" s="44"/>
      <c r="I27" s="45"/>
      <c r="L27" s="3"/>
      <c r="M27" s="9"/>
    </row>
    <row r="28" spans="1:13">
      <c r="B28" s="7"/>
      <c r="C28" s="3"/>
      <c r="D28" s="3"/>
      <c r="E28" s="9"/>
      <c r="F28" s="43"/>
      <c r="G28" s="44"/>
      <c r="H28" s="44"/>
      <c r="I28" s="45"/>
      <c r="J28" s="7"/>
      <c r="K28" s="3"/>
      <c r="L28" s="3"/>
      <c r="M28" s="9"/>
    </row>
    <row r="29" spans="1:13">
      <c r="A29" t="s">
        <v>59</v>
      </c>
      <c r="B29" s="7">
        <f>SUM(B3:B15)</f>
        <v>341</v>
      </c>
      <c r="C29" s="3"/>
      <c r="D29" s="3">
        <f>SUM(D3:D16)</f>
        <v>209</v>
      </c>
      <c r="E29" s="9"/>
      <c r="F29" s="43">
        <f>SUM(F3:F21)</f>
        <v>494</v>
      </c>
      <c r="G29" s="44"/>
      <c r="H29" s="44">
        <f>SUM(H3:H23)</f>
        <v>224</v>
      </c>
      <c r="I29" s="45"/>
      <c r="J29" s="7">
        <f>SUM(J3:J28)</f>
        <v>975</v>
      </c>
      <c r="K29" s="3"/>
      <c r="L29" s="3">
        <f>SUM(L3:L28)</f>
        <v>541</v>
      </c>
      <c r="M29" s="9"/>
    </row>
    <row r="30" spans="1:13">
      <c r="A30" t="s">
        <v>47</v>
      </c>
      <c r="B30" s="7">
        <f>AVERAGE(B3:B15)</f>
        <v>26.23076923076923</v>
      </c>
      <c r="C30" s="3"/>
      <c r="D30" s="3">
        <f>AVERAGE(D3:D16)</f>
        <v>14.928571428571429</v>
      </c>
      <c r="E30" s="9"/>
      <c r="F30" s="43">
        <f>AVERAGE(F3:F19)</f>
        <v>49.4</v>
      </c>
      <c r="G30" s="44"/>
      <c r="H30" s="44">
        <f>AVERAGE(H3:H23)</f>
        <v>10.666666666666666</v>
      </c>
      <c r="I30" s="45"/>
      <c r="J30" s="7">
        <f>AVERAGE(J3:J28)</f>
        <v>40.625</v>
      </c>
      <c r="K30" s="3"/>
      <c r="L30" s="3">
        <f>AVERAGE(L3:L28)</f>
        <v>31.823529411764707</v>
      </c>
      <c r="M30" s="9"/>
    </row>
    <row r="31" spans="1:13">
      <c r="A31" t="s">
        <v>48</v>
      </c>
      <c r="B31" s="7">
        <f>STDEV(B3:B15)</f>
        <v>39.914813136131649</v>
      </c>
      <c r="C31" s="3"/>
      <c r="D31" s="3">
        <f>STDEV(D3:D16)</f>
        <v>25.006043225632435</v>
      </c>
      <c r="E31" s="9"/>
      <c r="F31" s="43">
        <f>STDEV(F3:F19)</f>
        <v>63.962141580434562</v>
      </c>
      <c r="G31" s="44"/>
      <c r="H31" s="44">
        <f>STDEV(H3:H23)</f>
        <v>16.665333279995732</v>
      </c>
      <c r="I31" s="45"/>
      <c r="J31" s="7">
        <f>STDEV(J3:J28)</f>
        <v>52.905011269172832</v>
      </c>
      <c r="K31" s="3"/>
      <c r="L31" s="3">
        <f>STDEV(L3:L28)</f>
        <v>34.670295813054523</v>
      </c>
      <c r="M31" s="9"/>
    </row>
    <row r="32" spans="1:13">
      <c r="B32" s="7"/>
      <c r="C32" s="3"/>
      <c r="D32" s="3"/>
      <c r="E32" s="9"/>
      <c r="F32" s="43"/>
      <c r="G32" s="44"/>
      <c r="H32" s="44"/>
      <c r="I32" s="45"/>
      <c r="J32" s="7"/>
      <c r="K32" s="3"/>
      <c r="L32" s="3"/>
      <c r="M32" s="9"/>
    </row>
    <row r="33" spans="1:13">
      <c r="A33" t="s">
        <v>60</v>
      </c>
      <c r="B33" s="7"/>
      <c r="C33" s="3">
        <f>SUM(C3:C13)</f>
        <v>373</v>
      </c>
      <c r="D33" s="3"/>
      <c r="E33" s="9">
        <f>SUM(E3:E16)</f>
        <v>20</v>
      </c>
      <c r="F33" s="43"/>
      <c r="G33" s="44">
        <f>SUM(G3:G19)</f>
        <v>80</v>
      </c>
      <c r="H33" s="44"/>
      <c r="I33" s="45">
        <f>SUM(I3:I19)</f>
        <v>88</v>
      </c>
      <c r="J33" s="7"/>
      <c r="K33" s="3">
        <f>SUM(K3:K28)</f>
        <v>320</v>
      </c>
      <c r="L33" s="3"/>
      <c r="M33" s="9">
        <f>SUM(M3:M28)</f>
        <v>82</v>
      </c>
    </row>
    <row r="34" spans="1:13">
      <c r="A34" t="s">
        <v>47</v>
      </c>
      <c r="B34" s="7"/>
      <c r="C34" s="3">
        <f>AVERAGE(C3:C13)</f>
        <v>93.25</v>
      </c>
      <c r="D34" s="3"/>
      <c r="E34" s="9">
        <f>AVERAGE(E3:E16)</f>
        <v>4</v>
      </c>
      <c r="F34" s="43"/>
      <c r="G34" s="44">
        <f>AVERAGE(G3:G19)</f>
        <v>16</v>
      </c>
      <c r="H34" s="44"/>
      <c r="I34" s="45">
        <f>AVERAGE(I3:I19)</f>
        <v>8</v>
      </c>
      <c r="J34" s="7"/>
      <c r="K34" s="3">
        <f>AVERAGE(K3:K28)</f>
        <v>32</v>
      </c>
      <c r="L34" s="3"/>
      <c r="M34" s="9">
        <f>AVERAGE(M3:M28)</f>
        <v>10.25</v>
      </c>
    </row>
    <row r="35" spans="1:13">
      <c r="B35" s="7"/>
      <c r="C35" s="3"/>
      <c r="D35" s="3"/>
      <c r="E35" s="9"/>
      <c r="F35" s="43"/>
      <c r="G35" s="44"/>
      <c r="H35" s="44"/>
      <c r="I35" s="45"/>
      <c r="J35" s="7"/>
      <c r="K35" s="3"/>
      <c r="L35" s="3"/>
      <c r="M35" s="9"/>
    </row>
    <row r="36" spans="1:13">
      <c r="A36" t="s">
        <v>50</v>
      </c>
      <c r="B36" s="7">
        <v>13</v>
      </c>
      <c r="C36" s="3"/>
      <c r="D36" s="3">
        <v>14</v>
      </c>
      <c r="E36" s="9"/>
      <c r="F36" s="43">
        <v>10</v>
      </c>
      <c r="G36" s="44"/>
      <c r="H36" s="44">
        <v>21</v>
      </c>
      <c r="I36" s="45"/>
      <c r="J36" s="7">
        <v>24</v>
      </c>
      <c r="K36" s="3"/>
      <c r="L36" s="3">
        <v>17</v>
      </c>
      <c r="M36" s="9"/>
    </row>
    <row r="37" spans="1:13">
      <c r="A37" t="s">
        <v>51</v>
      </c>
      <c r="B37" s="7">
        <v>9</v>
      </c>
      <c r="C37" s="3"/>
      <c r="D37" s="3">
        <v>9</v>
      </c>
      <c r="E37" s="9"/>
      <c r="F37" s="43">
        <v>8</v>
      </c>
      <c r="G37" s="44"/>
      <c r="H37" s="44">
        <v>13</v>
      </c>
      <c r="I37" s="45"/>
      <c r="J37" s="7">
        <v>21</v>
      </c>
      <c r="K37" s="3"/>
      <c r="L37" s="3">
        <v>15</v>
      </c>
      <c r="M37" s="9"/>
    </row>
    <row r="38" spans="1:13">
      <c r="A38" t="s">
        <v>52</v>
      </c>
      <c r="B38" s="7">
        <v>4</v>
      </c>
      <c r="C38" s="3"/>
      <c r="D38" s="3">
        <v>5</v>
      </c>
      <c r="E38" s="9"/>
      <c r="F38" s="43">
        <v>5</v>
      </c>
      <c r="G38" s="44"/>
      <c r="H38" s="44">
        <v>14</v>
      </c>
      <c r="I38" s="45"/>
      <c r="J38" s="7">
        <v>10</v>
      </c>
      <c r="K38" s="3"/>
      <c r="L38" s="3">
        <v>8</v>
      </c>
      <c r="M38" s="9"/>
    </row>
    <row r="39" spans="1:13">
      <c r="A39" t="s">
        <v>53</v>
      </c>
      <c r="B39" s="7">
        <v>11</v>
      </c>
      <c r="C39" s="3"/>
      <c r="D39" s="3">
        <v>12</v>
      </c>
      <c r="E39" s="9"/>
      <c r="F39" s="43">
        <v>10</v>
      </c>
      <c r="G39" s="44"/>
      <c r="H39" s="44">
        <v>19</v>
      </c>
      <c r="I39" s="45"/>
      <c r="J39" s="7">
        <v>22</v>
      </c>
      <c r="K39" s="3"/>
      <c r="L39" s="3">
        <v>16</v>
      </c>
      <c r="M39" s="9"/>
    </row>
    <row r="40" spans="1:13">
      <c r="B40" s="7"/>
      <c r="C40" s="3"/>
      <c r="D40" s="3"/>
      <c r="E40" s="9"/>
      <c r="F40" s="43"/>
      <c r="G40" s="44"/>
      <c r="H40" s="44"/>
      <c r="I40" s="45"/>
      <c r="J40" s="7"/>
      <c r="K40" s="3"/>
      <c r="L40" s="3"/>
      <c r="M40" s="9"/>
    </row>
    <row r="41" spans="1:13">
      <c r="A41" t="s">
        <v>54</v>
      </c>
      <c r="B41" s="10">
        <f>(B37*100)/B36</f>
        <v>69.230769230769226</v>
      </c>
      <c r="C41" s="3"/>
      <c r="D41" s="4">
        <f>(D37*100)/D36</f>
        <v>64.285714285714292</v>
      </c>
      <c r="E41" s="9"/>
      <c r="F41" s="46">
        <f>(F37*100)/F36</f>
        <v>80</v>
      </c>
      <c r="G41" s="44"/>
      <c r="H41" s="47">
        <f>(H37*100)/H36</f>
        <v>61.904761904761905</v>
      </c>
      <c r="I41" s="45"/>
      <c r="J41" s="10">
        <f>(J37*100)/J36</f>
        <v>87.5</v>
      </c>
      <c r="K41" s="3"/>
      <c r="L41" s="4">
        <f>(L37*100)/L36</f>
        <v>88.235294117647058</v>
      </c>
      <c r="M41" s="9"/>
    </row>
    <row r="42" spans="1:13">
      <c r="A42" t="s">
        <v>55</v>
      </c>
      <c r="B42" s="10">
        <f>(B38*100)/B36</f>
        <v>30.76923076923077</v>
      </c>
      <c r="C42" s="3"/>
      <c r="D42" s="4">
        <f>(D38*100)/D36</f>
        <v>35.714285714285715</v>
      </c>
      <c r="E42" s="9"/>
      <c r="F42" s="46">
        <f>(F38*100)/F36</f>
        <v>50</v>
      </c>
      <c r="G42" s="44"/>
      <c r="H42" s="47">
        <f>(H38*100)/H36</f>
        <v>66.666666666666671</v>
      </c>
      <c r="I42" s="45"/>
      <c r="J42" s="10">
        <f>(J38*100)/J36</f>
        <v>41.666666666666664</v>
      </c>
      <c r="K42" s="3"/>
      <c r="L42" s="4">
        <f>(L38*100)/L36</f>
        <v>47.058823529411768</v>
      </c>
      <c r="M42" s="9"/>
    </row>
    <row r="43" spans="1:13" ht="16" thickBot="1">
      <c r="A43" t="s">
        <v>56</v>
      </c>
      <c r="B43" s="11">
        <f>(B39*100)/B36</f>
        <v>84.615384615384613</v>
      </c>
      <c r="C43" s="12"/>
      <c r="D43" s="13">
        <f>(D39*100)/D36</f>
        <v>85.714285714285708</v>
      </c>
      <c r="E43" s="14"/>
      <c r="F43" s="48">
        <f>(F39*100)/F36</f>
        <v>100</v>
      </c>
      <c r="G43" s="49"/>
      <c r="H43" s="50">
        <f>(H39*100)/H36</f>
        <v>90.476190476190482</v>
      </c>
      <c r="I43" s="51"/>
      <c r="J43" s="11">
        <f>(J39*100)/J36</f>
        <v>91.666666666666671</v>
      </c>
      <c r="K43" s="12"/>
      <c r="L43" s="13">
        <f>(L39*100)/L36</f>
        <v>94.117647058823536</v>
      </c>
      <c r="M43" s="14"/>
    </row>
  </sheetData>
  <sortState ref="F3:G12">
    <sortCondition ref="F3:F1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C2" sqref="C2"/>
    </sheetView>
  </sheetViews>
  <sheetFormatPr baseColWidth="10" defaultRowHeight="15" x14ac:dyDescent="0"/>
  <cols>
    <col min="1" max="1" width="18.6640625" customWidth="1"/>
  </cols>
  <sheetData>
    <row r="1" spans="1:13">
      <c r="A1" t="s">
        <v>10</v>
      </c>
      <c r="B1" s="5" t="s">
        <v>43</v>
      </c>
      <c r="C1" s="6" t="s">
        <v>43</v>
      </c>
      <c r="D1" s="6" t="s">
        <v>68</v>
      </c>
      <c r="E1" s="8" t="s">
        <v>68</v>
      </c>
      <c r="F1" s="5" t="s">
        <v>43</v>
      </c>
      <c r="G1" s="6" t="s">
        <v>43</v>
      </c>
      <c r="H1" s="6" t="s">
        <v>68</v>
      </c>
      <c r="I1" s="8" t="s">
        <v>68</v>
      </c>
      <c r="J1" s="5" t="s">
        <v>43</v>
      </c>
      <c r="K1" s="6" t="s">
        <v>43</v>
      </c>
      <c r="L1" s="6" t="s">
        <v>68</v>
      </c>
      <c r="M1" s="8" t="s">
        <v>68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>
        <v>70</v>
      </c>
      <c r="D3" s="3">
        <v>0</v>
      </c>
      <c r="E3" s="9">
        <v>16</v>
      </c>
      <c r="F3" s="7">
        <v>0</v>
      </c>
      <c r="G3" s="3">
        <v>2</v>
      </c>
      <c r="H3" s="3">
        <v>0</v>
      </c>
      <c r="I3" s="9"/>
      <c r="J3" s="7">
        <v>0</v>
      </c>
      <c r="K3" s="3">
        <v>6</v>
      </c>
      <c r="L3" s="3">
        <v>0</v>
      </c>
      <c r="M3" s="9">
        <v>14</v>
      </c>
    </row>
    <row r="4" spans="1:13">
      <c r="A4">
        <v>2</v>
      </c>
      <c r="B4" s="7">
        <v>0</v>
      </c>
      <c r="C4" s="3"/>
      <c r="D4" s="3">
        <v>0</v>
      </c>
      <c r="E4" s="9">
        <v>8</v>
      </c>
      <c r="F4" s="7">
        <v>2</v>
      </c>
      <c r="G4" s="3">
        <v>6</v>
      </c>
      <c r="H4" s="3">
        <v>0</v>
      </c>
      <c r="I4" s="9"/>
      <c r="J4" s="7">
        <v>0</v>
      </c>
      <c r="K4" s="3">
        <v>3</v>
      </c>
      <c r="L4" s="3">
        <v>0</v>
      </c>
      <c r="M4" s="9"/>
    </row>
    <row r="5" spans="1:13">
      <c r="A5">
        <v>3</v>
      </c>
      <c r="B5" s="7">
        <v>0</v>
      </c>
      <c r="C5" s="3">
        <v>300</v>
      </c>
      <c r="D5" s="3">
        <v>0</v>
      </c>
      <c r="E5" s="9">
        <v>9</v>
      </c>
      <c r="F5" s="7">
        <v>4</v>
      </c>
      <c r="G5" s="3"/>
      <c r="H5" s="3">
        <v>0</v>
      </c>
      <c r="I5" s="9"/>
      <c r="J5" s="7">
        <v>0</v>
      </c>
      <c r="K5" s="3">
        <v>3</v>
      </c>
      <c r="L5" s="3">
        <v>0</v>
      </c>
      <c r="M5" s="9"/>
    </row>
    <row r="6" spans="1:13">
      <c r="A6">
        <v>4</v>
      </c>
      <c r="B6" s="7">
        <v>0</v>
      </c>
      <c r="C6" s="3"/>
      <c r="D6" s="3">
        <v>0</v>
      </c>
      <c r="E6" s="9">
        <v>10</v>
      </c>
      <c r="F6" s="7">
        <v>5</v>
      </c>
      <c r="G6" s="3"/>
      <c r="H6" s="3">
        <v>0</v>
      </c>
      <c r="I6" s="9">
        <v>12</v>
      </c>
      <c r="J6" s="7">
        <v>0</v>
      </c>
      <c r="K6" s="3">
        <v>1</v>
      </c>
      <c r="L6" s="3">
        <v>0</v>
      </c>
      <c r="M6" s="9"/>
    </row>
    <row r="7" spans="1:13">
      <c r="A7">
        <v>5</v>
      </c>
      <c r="B7" s="7">
        <v>2</v>
      </c>
      <c r="C7" s="3"/>
      <c r="D7" s="3">
        <v>0</v>
      </c>
      <c r="E7" s="9">
        <v>76</v>
      </c>
      <c r="F7" s="7">
        <v>6</v>
      </c>
      <c r="G7" s="3"/>
      <c r="H7" s="3">
        <v>0</v>
      </c>
      <c r="I7" s="9"/>
      <c r="J7" s="7">
        <v>0</v>
      </c>
      <c r="K7" s="3">
        <v>1</v>
      </c>
      <c r="L7" s="3">
        <v>1</v>
      </c>
      <c r="M7" s="9"/>
    </row>
    <row r="8" spans="1:13">
      <c r="A8">
        <v>6</v>
      </c>
      <c r="B8" s="7">
        <v>4</v>
      </c>
      <c r="C8" s="3">
        <v>2</v>
      </c>
      <c r="D8" s="3">
        <v>0</v>
      </c>
      <c r="E8" s="9"/>
      <c r="F8" s="7">
        <v>6</v>
      </c>
      <c r="G8" s="3"/>
      <c r="H8" s="3">
        <v>0</v>
      </c>
      <c r="I8" s="9">
        <v>13</v>
      </c>
      <c r="J8" s="7">
        <v>0</v>
      </c>
      <c r="K8" s="3">
        <v>30</v>
      </c>
      <c r="L8" s="3">
        <v>2</v>
      </c>
      <c r="M8" s="9"/>
    </row>
    <row r="9" spans="1:13">
      <c r="A9">
        <v>7</v>
      </c>
      <c r="B9" s="7">
        <v>5</v>
      </c>
      <c r="C9" s="3"/>
      <c r="D9" s="3">
        <v>0</v>
      </c>
      <c r="E9" s="9"/>
      <c r="F9" s="7">
        <v>8</v>
      </c>
      <c r="G9" s="3"/>
      <c r="H9" s="3">
        <v>0</v>
      </c>
      <c r="I9" s="9"/>
      <c r="J9" s="7">
        <v>2</v>
      </c>
      <c r="K9" s="3">
        <v>15</v>
      </c>
      <c r="L9" s="3">
        <v>3</v>
      </c>
      <c r="M9" s="9">
        <v>1</v>
      </c>
    </row>
    <row r="10" spans="1:13">
      <c r="A10">
        <v>8</v>
      </c>
      <c r="B10" s="7">
        <v>10</v>
      </c>
      <c r="C10" s="3"/>
      <c r="D10" s="3">
        <v>1</v>
      </c>
      <c r="E10" s="9"/>
      <c r="F10" s="7">
        <v>13</v>
      </c>
      <c r="G10" s="3">
        <v>16</v>
      </c>
      <c r="H10" s="3">
        <v>1</v>
      </c>
      <c r="I10" s="9">
        <v>2</v>
      </c>
      <c r="J10" s="7">
        <v>3</v>
      </c>
      <c r="K10" s="3"/>
      <c r="L10" s="3">
        <v>4</v>
      </c>
      <c r="M10" s="9"/>
    </row>
    <row r="11" spans="1:13">
      <c r="A11">
        <v>9</v>
      </c>
      <c r="B11" s="7">
        <v>23</v>
      </c>
      <c r="C11" s="3"/>
      <c r="D11" s="3">
        <v>2</v>
      </c>
      <c r="E11" s="9">
        <v>6</v>
      </c>
      <c r="F11" s="7">
        <v>14</v>
      </c>
      <c r="G11" s="3"/>
      <c r="H11" s="3">
        <v>1</v>
      </c>
      <c r="I11" s="9">
        <v>4</v>
      </c>
      <c r="J11" s="7">
        <v>4</v>
      </c>
      <c r="K11" s="3"/>
      <c r="L11" s="3">
        <v>6</v>
      </c>
      <c r="M11" s="9">
        <v>1</v>
      </c>
    </row>
    <row r="12" spans="1:13">
      <c r="A12">
        <v>10</v>
      </c>
      <c r="B12" s="7">
        <v>35</v>
      </c>
      <c r="C12" s="3"/>
      <c r="D12" s="3">
        <v>3</v>
      </c>
      <c r="E12" s="9">
        <v>7</v>
      </c>
      <c r="F12" s="7">
        <v>18</v>
      </c>
      <c r="G12" s="3"/>
      <c r="H12" s="3">
        <v>1</v>
      </c>
      <c r="I12" s="9"/>
      <c r="J12" s="7">
        <v>5</v>
      </c>
      <c r="K12" s="3"/>
      <c r="L12" s="3">
        <v>7</v>
      </c>
      <c r="M12" s="9">
        <v>1</v>
      </c>
    </row>
    <row r="13" spans="1:13">
      <c r="A13">
        <v>11</v>
      </c>
      <c r="B13" s="7">
        <v>42</v>
      </c>
      <c r="C13" s="3">
        <v>1</v>
      </c>
      <c r="D13" s="3">
        <v>4</v>
      </c>
      <c r="E13" s="9">
        <v>2</v>
      </c>
      <c r="F13" s="7">
        <v>19</v>
      </c>
      <c r="G13" s="3"/>
      <c r="H13" s="3">
        <v>3</v>
      </c>
      <c r="I13" s="9">
        <v>20</v>
      </c>
      <c r="J13" s="7">
        <v>5</v>
      </c>
      <c r="K13" s="3"/>
      <c r="L13" s="3">
        <v>12</v>
      </c>
      <c r="M13" s="9"/>
    </row>
    <row r="14" spans="1:13">
      <c r="A14">
        <v>12</v>
      </c>
      <c r="B14" s="7">
        <v>100</v>
      </c>
      <c r="C14" s="3"/>
      <c r="D14" s="3">
        <v>5</v>
      </c>
      <c r="E14" s="9">
        <v>15</v>
      </c>
      <c r="F14" s="7">
        <v>30</v>
      </c>
      <c r="G14" s="3"/>
      <c r="H14" s="3">
        <v>3</v>
      </c>
      <c r="I14" s="9">
        <v>1</v>
      </c>
      <c r="J14" s="7">
        <v>7</v>
      </c>
      <c r="K14" s="3"/>
      <c r="L14" s="3">
        <v>16</v>
      </c>
      <c r="M14" s="9"/>
    </row>
    <row r="15" spans="1:13">
      <c r="A15">
        <v>13</v>
      </c>
      <c r="B15" s="7">
        <v>120</v>
      </c>
      <c r="C15" s="3"/>
      <c r="D15" s="3">
        <v>6</v>
      </c>
      <c r="E15" s="9">
        <v>62</v>
      </c>
      <c r="F15" s="7">
        <v>37</v>
      </c>
      <c r="G15" s="3"/>
      <c r="H15" s="3">
        <v>5</v>
      </c>
      <c r="I15" s="9">
        <v>12</v>
      </c>
      <c r="J15" s="7">
        <v>9</v>
      </c>
      <c r="K15" s="3"/>
      <c r="L15" s="3">
        <v>32</v>
      </c>
      <c r="M15" s="9"/>
    </row>
    <row r="16" spans="1:13">
      <c r="A16">
        <v>14</v>
      </c>
      <c r="B16" s="7"/>
      <c r="C16" s="3"/>
      <c r="D16" s="3">
        <v>12</v>
      </c>
      <c r="E16" s="9"/>
      <c r="F16" s="7">
        <v>40</v>
      </c>
      <c r="G16" s="3"/>
      <c r="H16" s="3">
        <v>5</v>
      </c>
      <c r="I16" s="9"/>
      <c r="J16" s="7">
        <v>12</v>
      </c>
      <c r="K16" s="3">
        <v>14</v>
      </c>
      <c r="L16" s="3">
        <v>40</v>
      </c>
      <c r="M16" s="9">
        <v>1</v>
      </c>
    </row>
    <row r="17" spans="1:13">
      <c r="A17">
        <v>15</v>
      </c>
      <c r="B17" s="7"/>
      <c r="C17" s="3"/>
      <c r="D17" s="3">
        <v>25</v>
      </c>
      <c r="E17" s="9">
        <v>2</v>
      </c>
      <c r="F17" s="7">
        <v>40</v>
      </c>
      <c r="G17" s="3"/>
      <c r="H17" s="3">
        <v>11</v>
      </c>
      <c r="I17" s="9"/>
      <c r="J17" s="7">
        <v>18</v>
      </c>
      <c r="K17" s="3"/>
      <c r="L17" s="3">
        <v>108</v>
      </c>
      <c r="M17" s="9"/>
    </row>
    <row r="18" spans="1:13">
      <c r="A18">
        <v>16</v>
      </c>
      <c r="B18" s="7"/>
      <c r="C18" s="3"/>
      <c r="D18" s="3">
        <v>60</v>
      </c>
      <c r="E18" s="9"/>
      <c r="F18" s="7">
        <v>41</v>
      </c>
      <c r="G18" s="3">
        <v>1</v>
      </c>
      <c r="H18" s="3">
        <v>13</v>
      </c>
      <c r="I18" s="9"/>
      <c r="J18" s="7">
        <v>69</v>
      </c>
      <c r="K18" s="3"/>
      <c r="L18" s="3"/>
      <c r="M18" s="9"/>
    </row>
    <row r="19" spans="1:13">
      <c r="A19">
        <v>17</v>
      </c>
      <c r="B19" s="7"/>
      <c r="C19" s="3"/>
      <c r="D19" s="3">
        <v>60</v>
      </c>
      <c r="E19" s="9"/>
      <c r="F19" s="7">
        <v>49</v>
      </c>
      <c r="G19" s="3"/>
      <c r="H19" s="3">
        <v>23</v>
      </c>
      <c r="I19" s="9">
        <v>20</v>
      </c>
      <c r="J19" s="7">
        <v>160</v>
      </c>
      <c r="K19" s="3"/>
      <c r="L19" s="3"/>
      <c r="M19" s="9"/>
    </row>
    <row r="20" spans="1:13">
      <c r="A20">
        <v>18</v>
      </c>
      <c r="B20" s="7"/>
      <c r="C20" s="3"/>
      <c r="D20" s="3"/>
      <c r="E20" s="9"/>
      <c r="F20" s="7">
        <v>54</v>
      </c>
      <c r="G20" s="3"/>
      <c r="H20" s="3">
        <v>30</v>
      </c>
      <c r="I20" s="9"/>
      <c r="J20" s="7"/>
      <c r="K20" s="3"/>
      <c r="L20" s="3"/>
      <c r="M20" s="9"/>
    </row>
    <row r="21" spans="1:13">
      <c r="A21">
        <v>19</v>
      </c>
      <c r="B21" s="7"/>
      <c r="C21" s="3"/>
      <c r="D21" s="3"/>
      <c r="E21" s="9"/>
      <c r="F21" s="7">
        <v>55</v>
      </c>
      <c r="G21" s="3"/>
      <c r="H21" s="3">
        <v>30</v>
      </c>
      <c r="I21" s="9"/>
      <c r="J21" s="7"/>
      <c r="K21" s="3"/>
      <c r="L21" s="3"/>
      <c r="M21" s="9"/>
    </row>
    <row r="22" spans="1:13">
      <c r="A22">
        <v>20</v>
      </c>
      <c r="B22" s="7"/>
      <c r="C22" s="3"/>
      <c r="D22" s="3"/>
      <c r="E22" s="9"/>
      <c r="F22" s="7">
        <v>64</v>
      </c>
      <c r="G22" s="3"/>
      <c r="H22" s="3">
        <v>35</v>
      </c>
      <c r="I22" s="9"/>
      <c r="J22" s="7"/>
      <c r="K22" s="3"/>
      <c r="L22" s="3"/>
      <c r="M22" s="9"/>
    </row>
    <row r="23" spans="1:13">
      <c r="A23">
        <v>21</v>
      </c>
      <c r="B23" s="7"/>
      <c r="C23" s="3"/>
      <c r="D23" s="3"/>
      <c r="E23" s="9"/>
      <c r="F23" s="7">
        <v>79</v>
      </c>
      <c r="G23" s="3"/>
      <c r="H23" s="3">
        <v>38</v>
      </c>
      <c r="I23" s="9"/>
      <c r="J23" s="7"/>
      <c r="K23" s="3"/>
      <c r="L23" s="3"/>
      <c r="M23" s="9"/>
    </row>
    <row r="24" spans="1:13">
      <c r="A24">
        <v>22</v>
      </c>
      <c r="B24" s="7"/>
      <c r="C24" s="3"/>
      <c r="D24" s="3"/>
      <c r="E24" s="9"/>
      <c r="F24" s="7">
        <v>79</v>
      </c>
      <c r="G24" s="3"/>
      <c r="H24" s="3">
        <v>40</v>
      </c>
      <c r="I24" s="9"/>
      <c r="J24" s="7"/>
      <c r="K24" s="3"/>
      <c r="L24" s="3"/>
      <c r="M24" s="9"/>
    </row>
    <row r="25" spans="1:13">
      <c r="A25">
        <v>23</v>
      </c>
      <c r="B25" s="7"/>
      <c r="C25" s="3"/>
      <c r="D25" s="3"/>
      <c r="E25" s="9"/>
      <c r="F25" s="7">
        <v>80</v>
      </c>
      <c r="G25" s="3"/>
      <c r="H25" s="3">
        <v>68</v>
      </c>
      <c r="I25" s="9"/>
      <c r="J25" s="7"/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7">
        <v>91</v>
      </c>
      <c r="G26" s="3"/>
      <c r="H26" s="3">
        <v>74</v>
      </c>
      <c r="I26" s="9"/>
      <c r="J26" s="7"/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7">
        <v>100</v>
      </c>
      <c r="G27" s="3"/>
      <c r="H27" s="3">
        <v>78</v>
      </c>
      <c r="I27" s="9"/>
      <c r="J27" s="7"/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7">
        <v>105</v>
      </c>
      <c r="G28" s="3"/>
      <c r="H28" s="3">
        <v>82</v>
      </c>
      <c r="I28" s="9"/>
      <c r="J28" s="7"/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118</v>
      </c>
      <c r="G29" s="3"/>
      <c r="H29" s="3">
        <v>97</v>
      </c>
      <c r="I29" s="9"/>
      <c r="J29" s="7"/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130</v>
      </c>
      <c r="G30" s="3"/>
      <c r="H30" s="3">
        <v>105</v>
      </c>
      <c r="I30" s="9"/>
      <c r="J30" s="7"/>
      <c r="K30" s="3"/>
      <c r="L30" s="3"/>
      <c r="M30" s="9"/>
    </row>
    <row r="31" spans="1:13">
      <c r="A31">
        <v>29</v>
      </c>
      <c r="B31" s="7"/>
      <c r="C31" s="3"/>
      <c r="D31" s="3"/>
      <c r="E31" s="9"/>
      <c r="F31" s="7">
        <v>132</v>
      </c>
      <c r="G31" s="3"/>
      <c r="H31" s="3">
        <v>106</v>
      </c>
      <c r="I31" s="9"/>
      <c r="J31" s="7"/>
      <c r="K31" s="3"/>
      <c r="L31" s="3"/>
      <c r="M31" s="9"/>
    </row>
    <row r="32" spans="1:13">
      <c r="A32">
        <v>30</v>
      </c>
      <c r="B32" s="7"/>
      <c r="C32" s="3"/>
      <c r="D32" s="3"/>
      <c r="E32" s="9"/>
      <c r="F32" s="7"/>
      <c r="G32" s="3"/>
      <c r="H32" s="3">
        <v>210</v>
      </c>
      <c r="I32" s="9"/>
      <c r="J32" s="7"/>
      <c r="K32" s="3"/>
      <c r="L32" s="3"/>
      <c r="M32" s="9"/>
    </row>
    <row r="33" spans="1:13">
      <c r="B33" s="7"/>
      <c r="C33" s="3"/>
      <c r="D33" s="3"/>
      <c r="E33" s="9"/>
      <c r="F33" s="7"/>
      <c r="G33" s="3"/>
      <c r="H33" s="3"/>
      <c r="I33" s="9"/>
      <c r="J33" s="7"/>
      <c r="K33" s="3"/>
      <c r="L33" s="3"/>
      <c r="M33" s="9"/>
    </row>
    <row r="34" spans="1:13">
      <c r="A34" t="s">
        <v>59</v>
      </c>
      <c r="B34" s="7">
        <f>SUM(B3:B15)</f>
        <v>341</v>
      </c>
      <c r="C34" s="3"/>
      <c r="D34" s="3">
        <f>SUM(D3:D19)</f>
        <v>178</v>
      </c>
      <c r="E34" s="9"/>
      <c r="F34" s="7">
        <f>SUM(F3:F33)</f>
        <v>1419</v>
      </c>
      <c r="G34" s="3"/>
      <c r="H34" s="3">
        <f>SUM(H3:H32)</f>
        <v>1059</v>
      </c>
      <c r="I34" s="9"/>
      <c r="J34" s="7">
        <f>SUM(J3:J33)</f>
        <v>294</v>
      </c>
      <c r="K34" s="3"/>
      <c r="L34" s="3">
        <f>SUM(L3:L19)</f>
        <v>231</v>
      </c>
      <c r="M34" s="9"/>
    </row>
    <row r="35" spans="1:13">
      <c r="A35" t="s">
        <v>47</v>
      </c>
      <c r="B35" s="7">
        <f>AVERAGE(B3:B15)</f>
        <v>26.23076923076923</v>
      </c>
      <c r="C35" s="3"/>
      <c r="D35" s="3">
        <f>AVERAGE(D3:D19)</f>
        <v>10.470588235294118</v>
      </c>
      <c r="E35" s="9"/>
      <c r="F35" s="7">
        <f>AVERAGE(F3:F33)</f>
        <v>48.931034482758619</v>
      </c>
      <c r="G35" s="3"/>
      <c r="H35" s="3">
        <f>AVERAGE(H3:H32)</f>
        <v>35.299999999999997</v>
      </c>
      <c r="I35" s="9"/>
      <c r="J35" s="7">
        <f>AVERAGE(J3:J33)</f>
        <v>17.294117647058822</v>
      </c>
      <c r="K35" s="3"/>
      <c r="L35" s="3">
        <f>AVERAGE(L3:L19)</f>
        <v>15.4</v>
      </c>
      <c r="M35" s="9"/>
    </row>
    <row r="36" spans="1:13">
      <c r="A36" t="s">
        <v>48</v>
      </c>
      <c r="B36" s="7">
        <f>STDEV(B3:B15)</f>
        <v>39.914813136131649</v>
      </c>
      <c r="C36" s="3"/>
      <c r="D36" s="3">
        <f>STDEV(D3:D19)</f>
        <v>19.679042300944243</v>
      </c>
      <c r="E36" s="9"/>
      <c r="F36" s="7">
        <f>STDEV(F3:F33)</f>
        <v>41.327032863734573</v>
      </c>
      <c r="G36" s="3"/>
      <c r="H36" s="3">
        <f>STDEV(H3:H32)</f>
        <v>48.513879990412413</v>
      </c>
      <c r="I36" s="9"/>
      <c r="J36" s="7">
        <f>STDEV(J3:J33)</f>
        <v>40.275247835802254</v>
      </c>
      <c r="K36" s="3"/>
      <c r="L36" s="3">
        <f>STDEV(L3:L19)</f>
        <v>28.3417914546195</v>
      </c>
      <c r="M36" s="9"/>
    </row>
    <row r="37" spans="1:13">
      <c r="B37" s="7"/>
      <c r="C37" s="3"/>
      <c r="D37" s="3"/>
      <c r="E37" s="9"/>
      <c r="F37" s="7"/>
      <c r="G37" s="3"/>
      <c r="H37" s="3"/>
      <c r="I37" s="9"/>
      <c r="J37" s="7"/>
      <c r="K37" s="3"/>
      <c r="L37" s="3"/>
      <c r="M37" s="9"/>
    </row>
    <row r="38" spans="1:13">
      <c r="A38" t="s">
        <v>60</v>
      </c>
      <c r="B38" s="7"/>
      <c r="C38" s="3">
        <f>SUM(C3:C13)</f>
        <v>373</v>
      </c>
      <c r="D38" s="3"/>
      <c r="E38" s="9">
        <f>SUM(E3:E19)</f>
        <v>213</v>
      </c>
      <c r="F38" s="7"/>
      <c r="G38" s="3">
        <f>SUM(G3:G31)</f>
        <v>25</v>
      </c>
      <c r="H38" s="3"/>
      <c r="I38" s="9">
        <f>SUM(I3:I31)</f>
        <v>84</v>
      </c>
      <c r="J38" s="7"/>
      <c r="K38" s="3">
        <f>SUM(K3:K19)</f>
        <v>73</v>
      </c>
      <c r="L38" s="3"/>
      <c r="M38" s="9">
        <f>SUM(M3:M19)</f>
        <v>18</v>
      </c>
    </row>
    <row r="39" spans="1:13">
      <c r="A39" t="s">
        <v>47</v>
      </c>
      <c r="B39" s="7"/>
      <c r="C39" s="3">
        <f>AVERAGE(C3:C13)</f>
        <v>93.25</v>
      </c>
      <c r="D39" s="3"/>
      <c r="E39" s="9">
        <f>AVERAGE(E3:E19)</f>
        <v>19.363636363636363</v>
      </c>
      <c r="F39" s="7"/>
      <c r="G39" s="3">
        <f>AVERAGE(G3:G31)</f>
        <v>6.25</v>
      </c>
      <c r="H39" s="3"/>
      <c r="I39" s="9">
        <f>AVERAGE(I3:I31)</f>
        <v>10.5</v>
      </c>
      <c r="J39" s="7"/>
      <c r="K39" s="3">
        <f>AVERAGE(K3:K19)</f>
        <v>9.125</v>
      </c>
      <c r="L39" s="3"/>
      <c r="M39" s="9">
        <f>AVERAGE(M3:M19)</f>
        <v>3.6</v>
      </c>
    </row>
    <row r="40" spans="1:13">
      <c r="B40" s="7"/>
      <c r="C40" s="3"/>
      <c r="D40" s="3"/>
      <c r="E40" s="9"/>
      <c r="F40" s="7"/>
      <c r="G40" s="3"/>
      <c r="H40" s="3"/>
      <c r="I40" s="9"/>
      <c r="J40" s="7"/>
      <c r="K40" s="3"/>
      <c r="L40" s="3"/>
      <c r="M40" s="9"/>
    </row>
    <row r="41" spans="1:13">
      <c r="A41" t="s">
        <v>50</v>
      </c>
      <c r="B41" s="7">
        <v>13</v>
      </c>
      <c r="C41" s="3"/>
      <c r="D41" s="3">
        <v>17</v>
      </c>
      <c r="E41" s="9"/>
      <c r="F41" s="7">
        <v>29</v>
      </c>
      <c r="G41" s="3"/>
      <c r="H41" s="3">
        <v>30</v>
      </c>
      <c r="I41" s="9"/>
      <c r="J41" s="7">
        <v>17</v>
      </c>
      <c r="K41" s="3"/>
      <c r="L41" s="3">
        <v>15</v>
      </c>
      <c r="M41" s="9"/>
    </row>
    <row r="42" spans="1:13">
      <c r="A42" t="s">
        <v>51</v>
      </c>
      <c r="B42" s="7">
        <v>9</v>
      </c>
      <c r="C42" s="3"/>
      <c r="D42" s="3">
        <v>10</v>
      </c>
      <c r="E42" s="9"/>
      <c r="F42" s="7">
        <v>28</v>
      </c>
      <c r="G42" s="3"/>
      <c r="H42" s="3">
        <v>23</v>
      </c>
      <c r="I42" s="9"/>
      <c r="J42" s="7">
        <v>11</v>
      </c>
      <c r="K42" s="3"/>
      <c r="L42" s="3">
        <v>11</v>
      </c>
      <c r="M42" s="9"/>
    </row>
    <row r="43" spans="1:13">
      <c r="A43" t="s">
        <v>52</v>
      </c>
      <c r="B43" s="7">
        <v>4</v>
      </c>
      <c r="C43" s="3"/>
      <c r="D43" s="3">
        <v>11</v>
      </c>
      <c r="E43" s="9"/>
      <c r="F43" s="7">
        <v>4</v>
      </c>
      <c r="G43" s="3"/>
      <c r="H43" s="3">
        <v>8</v>
      </c>
      <c r="I43" s="9"/>
      <c r="J43" s="7">
        <v>8</v>
      </c>
      <c r="K43" s="3"/>
      <c r="L43" s="3">
        <v>5</v>
      </c>
      <c r="M43" s="9"/>
    </row>
    <row r="44" spans="1:13">
      <c r="A44" t="s">
        <v>53</v>
      </c>
      <c r="B44" s="7">
        <v>11</v>
      </c>
      <c r="C44" s="3"/>
      <c r="D44" s="3">
        <v>15</v>
      </c>
      <c r="E44" s="9"/>
      <c r="F44" s="7">
        <v>29</v>
      </c>
      <c r="G44" s="3"/>
      <c r="H44" s="3">
        <v>25</v>
      </c>
      <c r="I44" s="9"/>
      <c r="J44" s="7">
        <v>17</v>
      </c>
      <c r="K44" s="3"/>
      <c r="L44" s="3">
        <v>12</v>
      </c>
      <c r="M44" s="9"/>
    </row>
    <row r="45" spans="1:13">
      <c r="B45" s="7"/>
      <c r="C45" s="3"/>
      <c r="D45" s="3"/>
      <c r="E45" s="9"/>
      <c r="F45" s="7"/>
      <c r="G45" s="3"/>
      <c r="H45" s="3"/>
      <c r="I45" s="9"/>
      <c r="J45" s="7"/>
      <c r="K45" s="3"/>
      <c r="L45" s="3"/>
      <c r="M45" s="9"/>
    </row>
    <row r="46" spans="1:13">
      <c r="A46" t="s">
        <v>54</v>
      </c>
      <c r="B46" s="10">
        <f>(B42*100)/B41</f>
        <v>69.230769230769226</v>
      </c>
      <c r="C46" s="3"/>
      <c r="D46" s="4">
        <f>(D42*100)/D41</f>
        <v>58.823529411764703</v>
      </c>
      <c r="E46" s="9"/>
      <c r="F46" s="10">
        <f>(F42*100)/F41</f>
        <v>96.551724137931032</v>
      </c>
      <c r="G46" s="3"/>
      <c r="H46" s="4">
        <f>(H42*100)/H41</f>
        <v>76.666666666666671</v>
      </c>
      <c r="I46" s="9"/>
      <c r="J46" s="10">
        <f>(J42*100)/J41</f>
        <v>64.705882352941174</v>
      </c>
      <c r="K46" s="3"/>
      <c r="L46" s="4">
        <f>(L42*100)/L41</f>
        <v>73.333333333333329</v>
      </c>
      <c r="M46" s="9"/>
    </row>
    <row r="47" spans="1:13">
      <c r="A47" t="s">
        <v>55</v>
      </c>
      <c r="B47" s="10">
        <f>(B43*100)/B41</f>
        <v>30.76923076923077</v>
      </c>
      <c r="C47" s="3"/>
      <c r="D47" s="4">
        <f>(D43*100)/D41</f>
        <v>64.705882352941174</v>
      </c>
      <c r="E47" s="9"/>
      <c r="F47" s="10">
        <f>(F43*100)/F41</f>
        <v>13.793103448275861</v>
      </c>
      <c r="G47" s="3"/>
      <c r="H47" s="4">
        <f>(H43*100)/H41</f>
        <v>26.666666666666668</v>
      </c>
      <c r="I47" s="9"/>
      <c r="J47" s="10">
        <f>(J43*100)/J41</f>
        <v>47.058823529411768</v>
      </c>
      <c r="K47" s="3"/>
      <c r="L47" s="4">
        <f>(L43*100)/L41</f>
        <v>33.333333333333336</v>
      </c>
      <c r="M47" s="9"/>
    </row>
    <row r="48" spans="1:13" ht="16" thickBot="1">
      <c r="A48" t="s">
        <v>56</v>
      </c>
      <c r="B48" s="11">
        <f>(B44*100)/B41</f>
        <v>84.615384615384613</v>
      </c>
      <c r="C48" s="12"/>
      <c r="D48" s="13">
        <f>(D44*100)/D41</f>
        <v>88.235294117647058</v>
      </c>
      <c r="E48" s="14"/>
      <c r="F48" s="11">
        <f>(F44*100)/F41</f>
        <v>100</v>
      </c>
      <c r="G48" s="12"/>
      <c r="H48" s="13">
        <f>(H44*100)/H41</f>
        <v>83.333333333333329</v>
      </c>
      <c r="I48" s="14"/>
      <c r="J48" s="11">
        <f>(J44*100)/J41</f>
        <v>100</v>
      </c>
      <c r="K48" s="12"/>
      <c r="L48" s="13">
        <f>(L44*100)/L41</f>
        <v>80</v>
      </c>
      <c r="M48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16.5" customWidth="1"/>
  </cols>
  <sheetData>
    <row r="1" spans="1:13">
      <c r="A1" t="s">
        <v>11</v>
      </c>
      <c r="B1" s="5" t="s">
        <v>43</v>
      </c>
      <c r="C1" s="6" t="s">
        <v>43</v>
      </c>
      <c r="D1" s="6" t="s">
        <v>69</v>
      </c>
      <c r="E1" s="8" t="s">
        <v>69</v>
      </c>
      <c r="F1" s="6" t="s">
        <v>43</v>
      </c>
      <c r="G1" s="6" t="s">
        <v>43</v>
      </c>
      <c r="H1" s="6" t="s">
        <v>69</v>
      </c>
      <c r="I1" s="8" t="s">
        <v>69</v>
      </c>
      <c r="J1" s="5" t="s">
        <v>43</v>
      </c>
      <c r="K1" s="6" t="s">
        <v>43</v>
      </c>
      <c r="L1" s="6" t="s">
        <v>69</v>
      </c>
      <c r="M1" s="8" t="s">
        <v>69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3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>
        <v>3</v>
      </c>
      <c r="D3" s="3">
        <v>0</v>
      </c>
      <c r="E3" s="9"/>
      <c r="F3" s="3">
        <v>0</v>
      </c>
      <c r="G3" s="3">
        <v>2</v>
      </c>
      <c r="H3" s="3">
        <v>0</v>
      </c>
      <c r="I3" s="9">
        <v>15</v>
      </c>
      <c r="J3" s="7">
        <v>1</v>
      </c>
      <c r="K3" s="3"/>
      <c r="L3" s="3">
        <v>2</v>
      </c>
      <c r="M3" s="9"/>
    </row>
    <row r="4" spans="1:13">
      <c r="A4">
        <v>2</v>
      </c>
      <c r="B4" s="7">
        <v>1</v>
      </c>
      <c r="C4" s="3">
        <v>12</v>
      </c>
      <c r="D4" s="3">
        <v>0</v>
      </c>
      <c r="E4" s="9">
        <v>5</v>
      </c>
      <c r="F4" s="3">
        <v>2</v>
      </c>
      <c r="G4" s="3">
        <v>6</v>
      </c>
      <c r="H4" s="3">
        <v>0</v>
      </c>
      <c r="I4" s="9"/>
      <c r="J4" s="7">
        <v>1</v>
      </c>
      <c r="K4" s="3"/>
      <c r="L4" s="3">
        <v>2</v>
      </c>
      <c r="M4" s="9">
        <v>100</v>
      </c>
    </row>
    <row r="5" spans="1:13">
      <c r="A5">
        <v>3</v>
      </c>
      <c r="B5" s="7">
        <v>3</v>
      </c>
      <c r="C5" s="3"/>
      <c r="D5" s="3">
        <v>0</v>
      </c>
      <c r="E5" s="9">
        <v>16</v>
      </c>
      <c r="F5" s="3">
        <v>4</v>
      </c>
      <c r="G5" s="3"/>
      <c r="H5" s="3">
        <v>0</v>
      </c>
      <c r="I5" s="9"/>
      <c r="J5" s="7">
        <v>2</v>
      </c>
      <c r="K5" s="3"/>
      <c r="L5" s="3">
        <v>3</v>
      </c>
      <c r="M5" s="9"/>
    </row>
    <row r="6" spans="1:13">
      <c r="A6">
        <v>4</v>
      </c>
      <c r="B6" s="7">
        <v>5</v>
      </c>
      <c r="C6" s="3"/>
      <c r="D6" s="3">
        <v>0</v>
      </c>
      <c r="E6" s="9">
        <v>25</v>
      </c>
      <c r="F6" s="3">
        <v>5</v>
      </c>
      <c r="G6" s="3"/>
      <c r="H6" s="3">
        <v>0</v>
      </c>
      <c r="I6" s="9"/>
      <c r="J6" s="7">
        <v>3</v>
      </c>
      <c r="K6" s="3"/>
      <c r="L6" s="3">
        <v>13</v>
      </c>
      <c r="M6" s="9"/>
    </row>
    <row r="7" spans="1:13">
      <c r="A7">
        <v>5</v>
      </c>
      <c r="B7" s="7">
        <v>19</v>
      </c>
      <c r="C7" s="3"/>
      <c r="D7" s="3">
        <v>0</v>
      </c>
      <c r="E7" s="9"/>
      <c r="F7" s="3">
        <v>6</v>
      </c>
      <c r="G7" s="3"/>
      <c r="H7" s="3">
        <v>1</v>
      </c>
      <c r="I7" s="9">
        <v>22</v>
      </c>
      <c r="J7" s="7">
        <v>5</v>
      </c>
      <c r="K7" s="3"/>
      <c r="L7" s="3">
        <v>13</v>
      </c>
      <c r="M7" s="9"/>
    </row>
    <row r="8" spans="1:13">
      <c r="A8">
        <v>6</v>
      </c>
      <c r="B8" s="7">
        <v>21</v>
      </c>
      <c r="C8" s="3"/>
      <c r="D8" s="3">
        <v>1</v>
      </c>
      <c r="E8" s="9"/>
      <c r="F8" s="3">
        <v>6</v>
      </c>
      <c r="G8" s="3"/>
      <c r="H8" s="3">
        <v>1</v>
      </c>
      <c r="I8" s="9"/>
      <c r="J8" s="7">
        <v>5</v>
      </c>
      <c r="K8" s="3"/>
      <c r="L8" s="3">
        <v>15</v>
      </c>
      <c r="M8" s="9"/>
    </row>
    <row r="9" spans="1:13">
      <c r="A9">
        <v>7</v>
      </c>
      <c r="B9" s="7">
        <v>35</v>
      </c>
      <c r="C9" s="3"/>
      <c r="D9" s="3">
        <v>6</v>
      </c>
      <c r="E9" s="9">
        <v>1</v>
      </c>
      <c r="F9" s="3">
        <v>8</v>
      </c>
      <c r="G9" s="3"/>
      <c r="H9" s="3">
        <v>2</v>
      </c>
      <c r="I9" s="9"/>
      <c r="J9" s="7">
        <v>10</v>
      </c>
      <c r="K9" s="3"/>
      <c r="L9" s="3">
        <v>19</v>
      </c>
      <c r="M9" s="9"/>
    </row>
    <row r="10" spans="1:13">
      <c r="A10">
        <v>8</v>
      </c>
      <c r="B10" s="7">
        <v>40</v>
      </c>
      <c r="C10" s="3">
        <v>3</v>
      </c>
      <c r="D10" s="3">
        <v>13</v>
      </c>
      <c r="E10" s="9"/>
      <c r="F10" s="3">
        <v>13</v>
      </c>
      <c r="G10" s="3">
        <v>16</v>
      </c>
      <c r="H10" s="3">
        <v>3</v>
      </c>
      <c r="I10" s="9">
        <v>2</v>
      </c>
      <c r="J10" s="7">
        <v>10</v>
      </c>
      <c r="K10" s="3"/>
      <c r="L10" s="3">
        <v>25</v>
      </c>
      <c r="M10" s="9"/>
    </row>
    <row r="11" spans="1:13">
      <c r="A11">
        <v>9</v>
      </c>
      <c r="B11" s="7">
        <v>57</v>
      </c>
      <c r="C11" s="3"/>
      <c r="D11" s="3">
        <v>21</v>
      </c>
      <c r="E11" s="9">
        <v>2</v>
      </c>
      <c r="F11" s="3">
        <v>14</v>
      </c>
      <c r="G11" s="3"/>
      <c r="H11" s="3">
        <v>3</v>
      </c>
      <c r="I11" s="9"/>
      <c r="J11" s="7">
        <v>12</v>
      </c>
      <c r="K11" s="3">
        <v>1</v>
      </c>
      <c r="L11" s="3">
        <v>25</v>
      </c>
      <c r="M11" s="9"/>
    </row>
    <row r="12" spans="1:13">
      <c r="A12">
        <v>10</v>
      </c>
      <c r="B12" s="7">
        <v>132</v>
      </c>
      <c r="C12" s="3"/>
      <c r="D12" s="3">
        <v>23</v>
      </c>
      <c r="E12" s="9"/>
      <c r="F12" s="3">
        <v>18</v>
      </c>
      <c r="G12" s="3"/>
      <c r="H12" s="3">
        <v>3</v>
      </c>
      <c r="I12" s="9"/>
      <c r="J12" s="7">
        <v>12</v>
      </c>
      <c r="K12" s="3"/>
      <c r="L12" s="3">
        <v>30</v>
      </c>
      <c r="M12" s="9"/>
    </row>
    <row r="13" spans="1:13">
      <c r="A13">
        <v>11</v>
      </c>
      <c r="B13" s="7"/>
      <c r="C13" s="3"/>
      <c r="D13" s="3">
        <v>30</v>
      </c>
      <c r="E13" s="9"/>
      <c r="F13" s="3">
        <v>19</v>
      </c>
      <c r="G13" s="3"/>
      <c r="H13" s="3">
        <v>4</v>
      </c>
      <c r="I13" s="9">
        <v>24</v>
      </c>
      <c r="J13" s="7">
        <v>12</v>
      </c>
      <c r="K13" s="3"/>
      <c r="L13" s="3">
        <v>41</v>
      </c>
      <c r="M13" s="9"/>
    </row>
    <row r="14" spans="1:13">
      <c r="A14">
        <v>12</v>
      </c>
      <c r="B14" s="7"/>
      <c r="C14" s="3"/>
      <c r="D14" s="3">
        <v>30</v>
      </c>
      <c r="E14" s="9"/>
      <c r="F14" s="3">
        <v>30</v>
      </c>
      <c r="G14" s="3"/>
      <c r="H14" s="3">
        <v>5</v>
      </c>
      <c r="I14" s="9"/>
      <c r="J14" s="7">
        <v>18</v>
      </c>
      <c r="K14" s="3"/>
      <c r="L14" s="3">
        <v>46</v>
      </c>
      <c r="M14" s="9"/>
    </row>
    <row r="15" spans="1:13">
      <c r="A15">
        <v>13</v>
      </c>
      <c r="B15" s="7"/>
      <c r="C15" s="3"/>
      <c r="D15" s="3">
        <v>90</v>
      </c>
      <c r="E15" s="9"/>
      <c r="F15" s="3">
        <v>37</v>
      </c>
      <c r="G15" s="3"/>
      <c r="H15" s="3">
        <v>6</v>
      </c>
      <c r="I15" s="9"/>
      <c r="J15" s="7">
        <v>20</v>
      </c>
      <c r="K15" s="3"/>
      <c r="L15" s="3">
        <v>61</v>
      </c>
      <c r="M15" s="9">
        <v>1</v>
      </c>
    </row>
    <row r="16" spans="1:13">
      <c r="A16">
        <v>14</v>
      </c>
      <c r="B16" s="7"/>
      <c r="C16" s="3"/>
      <c r="D16" s="3"/>
      <c r="E16" s="9"/>
      <c r="F16" s="3">
        <v>40</v>
      </c>
      <c r="G16" s="3"/>
      <c r="H16" s="3">
        <v>6</v>
      </c>
      <c r="I16" s="9"/>
      <c r="J16" s="7">
        <v>22</v>
      </c>
      <c r="K16" s="3"/>
      <c r="L16" s="3">
        <v>64</v>
      </c>
      <c r="M16" s="9"/>
    </row>
    <row r="17" spans="1:13">
      <c r="A17">
        <v>15</v>
      </c>
      <c r="B17" s="7"/>
      <c r="C17" s="3"/>
      <c r="D17" s="3"/>
      <c r="E17" s="9"/>
      <c r="F17" s="3">
        <v>40</v>
      </c>
      <c r="G17" s="3"/>
      <c r="H17" s="3">
        <v>9</v>
      </c>
      <c r="I17" s="9"/>
      <c r="J17" s="7">
        <v>25</v>
      </c>
      <c r="K17" s="3"/>
      <c r="L17" s="3">
        <v>68</v>
      </c>
      <c r="M17" s="9"/>
    </row>
    <row r="18" spans="1:13">
      <c r="A18">
        <v>16</v>
      </c>
      <c r="B18" s="7"/>
      <c r="C18" s="3"/>
      <c r="D18" s="3"/>
      <c r="E18" s="9"/>
      <c r="F18" s="3">
        <v>41</v>
      </c>
      <c r="G18" s="3">
        <v>1</v>
      </c>
      <c r="H18" s="3">
        <v>12</v>
      </c>
      <c r="I18" s="9"/>
      <c r="J18" s="7">
        <v>30</v>
      </c>
      <c r="K18" s="3"/>
      <c r="L18" s="3">
        <v>68</v>
      </c>
      <c r="M18" s="9"/>
    </row>
    <row r="19" spans="1:13">
      <c r="A19">
        <v>17</v>
      </c>
      <c r="B19" s="7"/>
      <c r="C19" s="3"/>
      <c r="D19" s="3"/>
      <c r="E19" s="9"/>
      <c r="F19" s="3">
        <v>49</v>
      </c>
      <c r="G19" s="3"/>
      <c r="H19" s="3">
        <v>13</v>
      </c>
      <c r="I19" s="9"/>
      <c r="J19" s="7">
        <v>31</v>
      </c>
      <c r="K19" s="3">
        <v>2</v>
      </c>
      <c r="L19" s="3">
        <v>75</v>
      </c>
      <c r="M19" s="9"/>
    </row>
    <row r="20" spans="1:13">
      <c r="A20">
        <v>18</v>
      </c>
      <c r="B20" s="7"/>
      <c r="C20" s="3"/>
      <c r="D20" s="3"/>
      <c r="E20" s="9"/>
      <c r="F20" s="3">
        <v>54</v>
      </c>
      <c r="G20" s="3"/>
      <c r="H20" s="3">
        <v>15</v>
      </c>
      <c r="I20" s="9">
        <v>2</v>
      </c>
      <c r="J20" s="7">
        <v>36</v>
      </c>
      <c r="K20" s="3"/>
      <c r="L20" s="3">
        <v>94</v>
      </c>
      <c r="M20" s="9"/>
    </row>
    <row r="21" spans="1:13">
      <c r="A21">
        <v>19</v>
      </c>
      <c r="B21" s="7"/>
      <c r="C21" s="3"/>
      <c r="D21" s="3"/>
      <c r="E21" s="9"/>
      <c r="F21" s="3">
        <v>55</v>
      </c>
      <c r="G21" s="3"/>
      <c r="H21" s="3">
        <v>20</v>
      </c>
      <c r="I21" s="9"/>
      <c r="J21" s="7">
        <v>39</v>
      </c>
      <c r="K21" s="3">
        <v>6</v>
      </c>
      <c r="L21" s="3">
        <v>94</v>
      </c>
      <c r="M21" s="9"/>
    </row>
    <row r="22" spans="1:13">
      <c r="A22">
        <v>20</v>
      </c>
      <c r="B22" s="7"/>
      <c r="C22" s="3"/>
      <c r="D22" s="3"/>
      <c r="E22" s="9"/>
      <c r="F22" s="3">
        <v>64</v>
      </c>
      <c r="G22" s="3"/>
      <c r="H22" s="3">
        <v>30</v>
      </c>
      <c r="I22" s="9">
        <v>2</v>
      </c>
      <c r="J22" s="7">
        <v>42</v>
      </c>
      <c r="K22" s="3"/>
      <c r="L22" s="3">
        <v>102</v>
      </c>
      <c r="M22" s="9"/>
    </row>
    <row r="23" spans="1:13">
      <c r="A23">
        <v>21</v>
      </c>
      <c r="B23" s="7"/>
      <c r="C23" s="3"/>
      <c r="D23" s="3"/>
      <c r="E23" s="9"/>
      <c r="F23" s="3">
        <v>79</v>
      </c>
      <c r="G23" s="3"/>
      <c r="H23" s="3">
        <v>34</v>
      </c>
      <c r="I23" s="9"/>
      <c r="J23" s="7">
        <v>70</v>
      </c>
      <c r="K23" s="3"/>
      <c r="L23" s="3">
        <v>132</v>
      </c>
      <c r="M23" s="9"/>
    </row>
    <row r="24" spans="1:13">
      <c r="A24">
        <v>22</v>
      </c>
      <c r="B24" s="7"/>
      <c r="C24" s="3"/>
      <c r="D24" s="3"/>
      <c r="E24" s="9"/>
      <c r="F24" s="3">
        <v>79</v>
      </c>
      <c r="G24" s="3"/>
      <c r="H24" s="3">
        <v>38</v>
      </c>
      <c r="I24" s="9"/>
      <c r="J24" s="7">
        <v>70</v>
      </c>
      <c r="K24" s="3"/>
      <c r="L24" s="3">
        <v>168</v>
      </c>
      <c r="M24" s="9">
        <v>2</v>
      </c>
    </row>
    <row r="25" spans="1:13">
      <c r="A25">
        <v>23</v>
      </c>
      <c r="B25" s="7"/>
      <c r="C25" s="3"/>
      <c r="D25" s="3"/>
      <c r="E25" s="9"/>
      <c r="F25" s="3">
        <v>80</v>
      </c>
      <c r="G25" s="3"/>
      <c r="H25" s="3">
        <v>40</v>
      </c>
      <c r="I25" s="9"/>
      <c r="J25" s="7">
        <v>78</v>
      </c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3">
        <v>91</v>
      </c>
      <c r="G26" s="3"/>
      <c r="H26" s="3">
        <v>40</v>
      </c>
      <c r="I26" s="9">
        <v>5</v>
      </c>
      <c r="J26" s="7">
        <v>103</v>
      </c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3">
        <v>100</v>
      </c>
      <c r="G27" s="3"/>
      <c r="H27" s="3">
        <v>45</v>
      </c>
      <c r="I27" s="9">
        <v>1</v>
      </c>
      <c r="J27" s="7">
        <v>110</v>
      </c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3">
        <v>105</v>
      </c>
      <c r="G28" s="3"/>
      <c r="H28" s="3">
        <v>72</v>
      </c>
      <c r="I28" s="9"/>
      <c r="J28" s="7">
        <v>110</v>
      </c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3">
        <v>118</v>
      </c>
      <c r="G29" s="3"/>
      <c r="H29" s="3">
        <v>75</v>
      </c>
      <c r="I29" s="9"/>
      <c r="J29" s="7">
        <v>120</v>
      </c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3">
        <v>130</v>
      </c>
      <c r="G30" s="3"/>
      <c r="H30" s="3">
        <v>78</v>
      </c>
      <c r="I30" s="9"/>
      <c r="J30" s="7">
        <v>160</v>
      </c>
      <c r="K30" s="3">
        <v>5</v>
      </c>
      <c r="L30" s="3"/>
      <c r="M30" s="9"/>
    </row>
    <row r="31" spans="1:13">
      <c r="A31">
        <v>29</v>
      </c>
      <c r="B31" s="7"/>
      <c r="C31" s="3"/>
      <c r="D31" s="3"/>
      <c r="E31" s="9"/>
      <c r="F31" s="3">
        <v>132</v>
      </c>
      <c r="G31" s="3"/>
      <c r="H31" s="3">
        <v>150</v>
      </c>
      <c r="I31" s="9"/>
      <c r="J31" s="7">
        <v>230</v>
      </c>
      <c r="K31" s="3">
        <v>5</v>
      </c>
      <c r="L31" s="3"/>
      <c r="M31" s="9"/>
    </row>
    <row r="32" spans="1:13">
      <c r="B32" s="7"/>
      <c r="C32" s="3"/>
      <c r="D32" s="3"/>
      <c r="E32" s="9"/>
      <c r="F32" s="3"/>
      <c r="G32" s="3"/>
      <c r="H32" s="3"/>
      <c r="I32" s="9"/>
      <c r="J32" s="7"/>
      <c r="K32" s="3"/>
      <c r="L32" s="3"/>
      <c r="M32" s="9"/>
    </row>
    <row r="33" spans="1:13">
      <c r="A33" t="s">
        <v>59</v>
      </c>
      <c r="B33" s="7">
        <f>SUM(B3:B12)</f>
        <v>313</v>
      </c>
      <c r="C33" s="3"/>
      <c r="D33" s="3">
        <f>SUM(D3:D15)</f>
        <v>214</v>
      </c>
      <c r="E33" s="9"/>
      <c r="F33" s="3">
        <f>SUM(F3:F32)</f>
        <v>1419</v>
      </c>
      <c r="G33" s="3"/>
      <c r="H33" s="3">
        <f>SUM(H3:H32)</f>
        <v>705</v>
      </c>
      <c r="I33" s="9"/>
      <c r="J33" s="7">
        <f>SUM(J3:J32)</f>
        <v>1387</v>
      </c>
      <c r="K33" s="3"/>
      <c r="L33" s="3">
        <f>SUM(L3:L31)</f>
        <v>1160</v>
      </c>
      <c r="M33" s="9"/>
    </row>
    <row r="34" spans="1:13">
      <c r="A34" t="s">
        <v>47</v>
      </c>
      <c r="B34" s="7">
        <f>AVERAGE(B3:B12)</f>
        <v>31.3</v>
      </c>
      <c r="C34" s="3"/>
      <c r="D34" s="3">
        <f>AVERAGE(D3:D15)</f>
        <v>16.46153846153846</v>
      </c>
      <c r="E34" s="9"/>
      <c r="F34" s="3">
        <f>AVERAGE(F3:F32)</f>
        <v>48.931034482758619</v>
      </c>
      <c r="G34" s="3"/>
      <c r="H34" s="3">
        <f>AVERAGE(H3:H32)</f>
        <v>24.310344827586206</v>
      </c>
      <c r="I34" s="9"/>
      <c r="J34" s="7">
        <f>AVERAGE(J3:J32)</f>
        <v>47.827586206896555</v>
      </c>
      <c r="K34" s="3"/>
      <c r="L34" s="3">
        <f>AVERAGE(L3:L31)</f>
        <v>52.727272727272727</v>
      </c>
      <c r="M34" s="9"/>
    </row>
    <row r="35" spans="1:13">
      <c r="A35" t="s">
        <v>48</v>
      </c>
      <c r="B35" s="7">
        <f>STDEV(B3:B12)</f>
        <v>40.191347880413822</v>
      </c>
      <c r="C35" s="3"/>
      <c r="D35" s="3">
        <f>STDEV(D3:D15)</f>
        <v>25.088561087393941</v>
      </c>
      <c r="E35" s="9"/>
      <c r="F35" s="3">
        <f>STDEV(F3:F32)</f>
        <v>41.327032863734573</v>
      </c>
      <c r="G35" s="3"/>
      <c r="H35" s="3">
        <f>STDEV(H3:H32)</f>
        <v>33.882257734138108</v>
      </c>
      <c r="I35" s="9"/>
      <c r="J35" s="7">
        <f>STDEV(J3:J32)</f>
        <v>55.493930791391982</v>
      </c>
      <c r="K35" s="3"/>
      <c r="L35" s="3">
        <f>STDEV(L3:L31)</f>
        <v>44.79496338416569</v>
      </c>
      <c r="M35" s="9"/>
    </row>
    <row r="36" spans="1:13">
      <c r="B36" s="7"/>
      <c r="C36" s="3"/>
      <c r="D36" s="3"/>
      <c r="E36" s="9"/>
      <c r="F36" s="3"/>
      <c r="G36" s="3"/>
      <c r="H36" s="3"/>
      <c r="I36" s="9"/>
      <c r="J36" s="7"/>
      <c r="K36" s="3"/>
      <c r="L36" s="3"/>
      <c r="M36" s="9"/>
    </row>
    <row r="37" spans="1:13">
      <c r="A37" t="s">
        <v>60</v>
      </c>
      <c r="B37" s="7"/>
      <c r="C37" s="3">
        <f>SUM(C3:C12)</f>
        <v>18</v>
      </c>
      <c r="D37" s="3"/>
      <c r="E37" s="9">
        <f>SUM(E3:E15)</f>
        <v>49</v>
      </c>
      <c r="F37" s="3"/>
      <c r="G37" s="3">
        <f>SUM(G3:G31)</f>
        <v>25</v>
      </c>
      <c r="H37" s="3"/>
      <c r="I37" s="9">
        <f>SUM(I3:I32)</f>
        <v>73</v>
      </c>
      <c r="J37" s="7"/>
      <c r="K37" s="3">
        <f>SUM(K3:K31)</f>
        <v>19</v>
      </c>
      <c r="L37" s="3"/>
      <c r="M37" s="9">
        <f>SUM(M3:M31)</f>
        <v>103</v>
      </c>
    </row>
    <row r="38" spans="1:13">
      <c r="A38" t="s">
        <v>47</v>
      </c>
      <c r="B38" s="7"/>
      <c r="C38" s="3">
        <f>AVERAGE(C3:C12)</f>
        <v>6</v>
      </c>
      <c r="D38" s="3"/>
      <c r="E38" s="9">
        <f>AVERAGE(E3:E15)</f>
        <v>9.8000000000000007</v>
      </c>
      <c r="F38" s="3"/>
      <c r="G38" s="3">
        <f>AVERAGE(G3:G31)</f>
        <v>6.25</v>
      </c>
      <c r="H38" s="3"/>
      <c r="I38" s="9">
        <f>AVERAGE(I3:I32)</f>
        <v>9.125</v>
      </c>
      <c r="J38" s="7"/>
      <c r="K38" s="3">
        <f>AVERAGE(K3:K31)</f>
        <v>3.8</v>
      </c>
      <c r="L38" s="3"/>
      <c r="M38" s="9">
        <f>AVERAGE(M3:M31)</f>
        <v>34.333333333333336</v>
      </c>
    </row>
    <row r="39" spans="1:13">
      <c r="B39" s="7"/>
      <c r="C39" s="3"/>
      <c r="D39" s="3"/>
      <c r="E39" s="9"/>
      <c r="F39" s="3"/>
      <c r="G39" s="3"/>
      <c r="H39" s="3"/>
      <c r="I39" s="9"/>
      <c r="J39" s="7"/>
      <c r="K39" s="3"/>
      <c r="L39" s="3"/>
      <c r="M39" s="9"/>
    </row>
    <row r="40" spans="1:13">
      <c r="A40" t="s">
        <v>50</v>
      </c>
      <c r="B40" s="7">
        <v>10</v>
      </c>
      <c r="C40" s="3"/>
      <c r="D40" s="3">
        <v>13</v>
      </c>
      <c r="E40" s="9"/>
      <c r="F40" s="3">
        <v>29</v>
      </c>
      <c r="G40" s="3"/>
      <c r="H40" s="3">
        <v>29</v>
      </c>
      <c r="I40" s="9"/>
      <c r="J40" s="7">
        <v>30</v>
      </c>
      <c r="K40" s="3"/>
      <c r="L40" s="3">
        <v>23</v>
      </c>
      <c r="M40" s="9"/>
    </row>
    <row r="41" spans="1:13">
      <c r="A41" t="s">
        <v>51</v>
      </c>
      <c r="B41" s="7">
        <v>9</v>
      </c>
      <c r="C41" s="3"/>
      <c r="D41" s="3">
        <v>8</v>
      </c>
      <c r="E41" s="9"/>
      <c r="F41" s="3">
        <v>28</v>
      </c>
      <c r="G41" s="3"/>
      <c r="H41" s="3">
        <v>25</v>
      </c>
      <c r="I41" s="9"/>
      <c r="J41" s="7">
        <v>30</v>
      </c>
      <c r="K41" s="3"/>
      <c r="L41" s="3">
        <v>23</v>
      </c>
      <c r="M41" s="9"/>
    </row>
    <row r="42" spans="1:13">
      <c r="A42" t="s">
        <v>52</v>
      </c>
      <c r="B42" s="7">
        <v>3</v>
      </c>
      <c r="C42" s="3"/>
      <c r="D42" s="3">
        <v>5</v>
      </c>
      <c r="E42" s="9"/>
      <c r="F42" s="3">
        <v>4</v>
      </c>
      <c r="G42" s="3"/>
      <c r="H42" s="3">
        <v>8</v>
      </c>
      <c r="I42" s="9"/>
      <c r="J42" s="7">
        <v>5</v>
      </c>
      <c r="K42" s="3"/>
      <c r="L42" s="3">
        <v>3</v>
      </c>
      <c r="M42" s="9"/>
    </row>
    <row r="43" spans="1:13">
      <c r="A43" t="s">
        <v>53</v>
      </c>
      <c r="B43" s="7">
        <v>10</v>
      </c>
      <c r="C43" s="3"/>
      <c r="D43" s="3">
        <v>11</v>
      </c>
      <c r="E43" s="9"/>
      <c r="F43" s="3">
        <v>29</v>
      </c>
      <c r="G43" s="3"/>
      <c r="H43" s="3">
        <v>26</v>
      </c>
      <c r="I43" s="9"/>
      <c r="J43" s="7">
        <v>30</v>
      </c>
      <c r="K43" s="3"/>
      <c r="L43" s="3">
        <v>23</v>
      </c>
      <c r="M43" s="9"/>
    </row>
    <row r="44" spans="1:13">
      <c r="B44" s="7"/>
      <c r="C44" s="3"/>
      <c r="D44" s="3"/>
      <c r="E44" s="9"/>
      <c r="F44" s="3"/>
      <c r="G44" s="3"/>
      <c r="H44" s="3"/>
      <c r="I44" s="9"/>
      <c r="J44" s="7"/>
      <c r="K44" s="3"/>
      <c r="L44" s="3"/>
      <c r="M44" s="9"/>
    </row>
    <row r="45" spans="1:13">
      <c r="A45" t="s">
        <v>54</v>
      </c>
      <c r="B45" s="10">
        <f>(B41*100)/B40</f>
        <v>90</v>
      </c>
      <c r="C45" s="3"/>
      <c r="D45" s="4">
        <f>(D41*100)/D40</f>
        <v>61.53846153846154</v>
      </c>
      <c r="E45" s="9"/>
      <c r="F45" s="4">
        <f>(F41*100)/F40</f>
        <v>96.551724137931032</v>
      </c>
      <c r="G45" s="3"/>
      <c r="H45" s="4">
        <f>(H41*100)/H40</f>
        <v>86.206896551724142</v>
      </c>
      <c r="I45" s="9"/>
      <c r="J45" s="10">
        <f>(J41*100)/J40</f>
        <v>100</v>
      </c>
      <c r="K45" s="3"/>
      <c r="L45" s="4">
        <f>(L41*100)/L40</f>
        <v>100</v>
      </c>
      <c r="M45" s="9"/>
    </row>
    <row r="46" spans="1:13">
      <c r="A46" t="s">
        <v>55</v>
      </c>
      <c r="B46" s="10">
        <f>(B42*100)/B40</f>
        <v>30</v>
      </c>
      <c r="C46" s="3"/>
      <c r="D46" s="4">
        <f>(D42*100)/D40</f>
        <v>38.46153846153846</v>
      </c>
      <c r="E46" s="9"/>
      <c r="F46" s="4">
        <f>(F42*100)/F40</f>
        <v>13.793103448275861</v>
      </c>
      <c r="G46" s="3"/>
      <c r="H46" s="4">
        <f>(H42*100)/H40</f>
        <v>27.586206896551722</v>
      </c>
      <c r="I46" s="9"/>
      <c r="J46" s="10">
        <f>(J42*100)/J40</f>
        <v>16.666666666666668</v>
      </c>
      <c r="K46" s="3"/>
      <c r="L46" s="4">
        <f>(L42*100)/L40</f>
        <v>13.043478260869565</v>
      </c>
      <c r="M46" s="9"/>
    </row>
    <row r="47" spans="1:13" ht="16" thickBot="1">
      <c r="A47" t="s">
        <v>56</v>
      </c>
      <c r="B47" s="11">
        <f>(B43*100)/B40</f>
        <v>100</v>
      </c>
      <c r="C47" s="12"/>
      <c r="D47" s="13">
        <f>(D43*100)/D40</f>
        <v>84.615384615384613</v>
      </c>
      <c r="E47" s="14"/>
      <c r="F47" s="13">
        <f>(F43*100)/F40</f>
        <v>100</v>
      </c>
      <c r="G47" s="12"/>
      <c r="H47" s="13">
        <f>(H43*100)/H40</f>
        <v>89.65517241379311</v>
      </c>
      <c r="I47" s="14"/>
      <c r="J47" s="11">
        <f>(J43*100)/J40</f>
        <v>100</v>
      </c>
      <c r="K47" s="12"/>
      <c r="L47" s="13">
        <f>(L43*100)/L40</f>
        <v>100</v>
      </c>
      <c r="M47" s="14"/>
    </row>
    <row r="48" spans="1:13">
      <c r="B48" s="3"/>
      <c r="C48" s="3"/>
      <c r="D48" s="3"/>
      <c r="E48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9.5" customWidth="1"/>
  </cols>
  <sheetData>
    <row r="1" spans="1:17">
      <c r="A1" t="s">
        <v>12</v>
      </c>
      <c r="B1" s="5" t="s">
        <v>43</v>
      </c>
      <c r="C1" s="6" t="s">
        <v>43</v>
      </c>
      <c r="D1" s="6" t="s">
        <v>70</v>
      </c>
      <c r="E1" s="8" t="s">
        <v>70</v>
      </c>
      <c r="F1" s="40" t="s">
        <v>43</v>
      </c>
      <c r="G1" s="41" t="s">
        <v>43</v>
      </c>
      <c r="H1" s="41" t="s">
        <v>70</v>
      </c>
      <c r="I1" s="42" t="s">
        <v>70</v>
      </c>
      <c r="J1" s="5" t="s">
        <v>43</v>
      </c>
      <c r="K1" s="6" t="s">
        <v>43</v>
      </c>
      <c r="L1" s="6" t="s">
        <v>70</v>
      </c>
      <c r="M1" s="8" t="s">
        <v>70</v>
      </c>
      <c r="N1" s="5" t="s">
        <v>43</v>
      </c>
      <c r="O1" s="6" t="s">
        <v>43</v>
      </c>
      <c r="P1" s="6" t="s">
        <v>70</v>
      </c>
      <c r="Q1" s="8" t="s">
        <v>70</v>
      </c>
    </row>
    <row r="2" spans="1:17">
      <c r="A2" t="s">
        <v>41</v>
      </c>
      <c r="B2" s="7" t="s">
        <v>45</v>
      </c>
      <c r="C2" s="16" t="s">
        <v>171</v>
      </c>
      <c r="D2" s="3" t="s">
        <v>45</v>
      </c>
      <c r="E2" s="16" t="s">
        <v>171</v>
      </c>
      <c r="F2" s="43" t="s">
        <v>45</v>
      </c>
      <c r="G2" s="44" t="s">
        <v>171</v>
      </c>
      <c r="H2" s="44" t="s">
        <v>45</v>
      </c>
      <c r="I2" s="44" t="s">
        <v>171</v>
      </c>
      <c r="J2" s="7" t="s">
        <v>45</v>
      </c>
      <c r="K2" s="16" t="s">
        <v>171</v>
      </c>
      <c r="L2" s="3" t="s">
        <v>45</v>
      </c>
      <c r="M2" s="16" t="s">
        <v>171</v>
      </c>
      <c r="N2" s="7" t="s">
        <v>45</v>
      </c>
      <c r="O2" s="16" t="s">
        <v>171</v>
      </c>
      <c r="P2" s="3" t="s">
        <v>45</v>
      </c>
      <c r="Q2" s="17" t="s">
        <v>171</v>
      </c>
    </row>
    <row r="3" spans="1:17">
      <c r="A3">
        <v>1</v>
      </c>
      <c r="B3" s="7">
        <v>0</v>
      </c>
      <c r="C3" s="3">
        <v>3</v>
      </c>
      <c r="D3" s="3">
        <v>0</v>
      </c>
      <c r="E3" s="9">
        <v>12</v>
      </c>
      <c r="F3" s="43">
        <v>0</v>
      </c>
      <c r="G3" s="44">
        <v>22</v>
      </c>
      <c r="H3" s="44">
        <v>0</v>
      </c>
      <c r="I3" s="45">
        <v>100</v>
      </c>
      <c r="J3" s="7">
        <v>0</v>
      </c>
      <c r="K3" s="3">
        <v>130</v>
      </c>
      <c r="L3" s="3">
        <v>0</v>
      </c>
      <c r="M3" s="9">
        <v>3</v>
      </c>
      <c r="N3" s="7">
        <v>15</v>
      </c>
      <c r="O3" s="3"/>
      <c r="P3" s="3">
        <v>0</v>
      </c>
      <c r="Q3" s="9"/>
    </row>
    <row r="4" spans="1:17">
      <c r="A4">
        <v>2</v>
      </c>
      <c r="B4" s="7">
        <v>1</v>
      </c>
      <c r="C4" s="3">
        <v>12</v>
      </c>
      <c r="D4" s="3">
        <v>0</v>
      </c>
      <c r="E4" s="9">
        <v>3</v>
      </c>
      <c r="F4" s="43">
        <v>0</v>
      </c>
      <c r="G4" s="44">
        <v>4</v>
      </c>
      <c r="H4" s="44">
        <v>0</v>
      </c>
      <c r="I4" s="45"/>
      <c r="J4" s="7">
        <v>0</v>
      </c>
      <c r="K4" s="3"/>
      <c r="L4" s="3">
        <v>0</v>
      </c>
      <c r="M4" s="9">
        <v>20</v>
      </c>
      <c r="N4" s="7">
        <v>16</v>
      </c>
      <c r="O4" s="3"/>
      <c r="P4" s="3">
        <v>0</v>
      </c>
      <c r="Q4" s="9">
        <v>50</v>
      </c>
    </row>
    <row r="5" spans="1:17">
      <c r="A5">
        <v>3</v>
      </c>
      <c r="B5" s="7">
        <v>3</v>
      </c>
      <c r="C5" s="3"/>
      <c r="D5" s="3">
        <v>0</v>
      </c>
      <c r="E5" s="9">
        <v>1</v>
      </c>
      <c r="F5" s="43">
        <v>5</v>
      </c>
      <c r="G5" s="44"/>
      <c r="H5" s="44">
        <v>0</v>
      </c>
      <c r="I5" s="45">
        <v>3</v>
      </c>
      <c r="J5" s="7">
        <v>0</v>
      </c>
      <c r="K5" s="3"/>
      <c r="L5" s="3">
        <v>0</v>
      </c>
      <c r="M5" s="9"/>
      <c r="N5" s="7">
        <v>42</v>
      </c>
      <c r="O5" s="3"/>
      <c r="P5" s="3">
        <v>0</v>
      </c>
      <c r="Q5" s="9"/>
    </row>
    <row r="6" spans="1:17">
      <c r="A6">
        <v>4</v>
      </c>
      <c r="B6" s="7">
        <v>5</v>
      </c>
      <c r="C6" s="3"/>
      <c r="D6" s="3">
        <v>0</v>
      </c>
      <c r="E6" s="9"/>
      <c r="F6" s="43">
        <v>9</v>
      </c>
      <c r="G6" s="44"/>
      <c r="H6" s="44">
        <v>0</v>
      </c>
      <c r="I6" s="45"/>
      <c r="J6" s="7">
        <v>1</v>
      </c>
      <c r="K6" s="3"/>
      <c r="L6" s="3">
        <v>2</v>
      </c>
      <c r="M6" s="9"/>
      <c r="N6" s="7">
        <v>70</v>
      </c>
      <c r="O6" s="3"/>
      <c r="P6" s="3">
        <v>8</v>
      </c>
      <c r="Q6" s="9"/>
    </row>
    <row r="7" spans="1:17">
      <c r="A7">
        <v>5</v>
      </c>
      <c r="B7" s="7">
        <v>19</v>
      </c>
      <c r="C7" s="3"/>
      <c r="D7" s="3">
        <v>0</v>
      </c>
      <c r="E7" s="9"/>
      <c r="F7" s="43">
        <v>12</v>
      </c>
      <c r="G7" s="44">
        <v>30</v>
      </c>
      <c r="H7" s="44">
        <v>0</v>
      </c>
      <c r="I7" s="45">
        <v>130</v>
      </c>
      <c r="J7" s="7">
        <v>1</v>
      </c>
      <c r="K7" s="3"/>
      <c r="L7" s="3">
        <v>2</v>
      </c>
      <c r="M7" s="9"/>
      <c r="N7" s="7">
        <v>80</v>
      </c>
      <c r="O7" s="3"/>
      <c r="P7" s="3">
        <v>12</v>
      </c>
      <c r="Q7" s="9">
        <v>1</v>
      </c>
    </row>
    <row r="8" spans="1:17">
      <c r="A8">
        <v>6</v>
      </c>
      <c r="B8" s="7">
        <v>21</v>
      </c>
      <c r="C8" s="3"/>
      <c r="D8" s="3">
        <v>0</v>
      </c>
      <c r="E8" s="9"/>
      <c r="F8" s="43">
        <v>45</v>
      </c>
      <c r="G8" s="44">
        <v>20</v>
      </c>
      <c r="H8" s="44">
        <v>2</v>
      </c>
      <c r="I8" s="45">
        <v>43</v>
      </c>
      <c r="J8" s="7">
        <v>4</v>
      </c>
      <c r="K8" s="3">
        <v>2</v>
      </c>
      <c r="L8" s="3">
        <v>2</v>
      </c>
      <c r="M8" s="9">
        <v>1</v>
      </c>
      <c r="N8" s="7">
        <v>82</v>
      </c>
      <c r="O8" s="3">
        <v>5</v>
      </c>
      <c r="P8" s="3">
        <v>22</v>
      </c>
      <c r="Q8" s="9">
        <v>200</v>
      </c>
    </row>
    <row r="9" spans="1:17">
      <c r="A9">
        <v>7</v>
      </c>
      <c r="B9" s="7">
        <v>35</v>
      </c>
      <c r="C9" s="3"/>
      <c r="D9" s="3">
        <v>2</v>
      </c>
      <c r="E9" s="9"/>
      <c r="F9" s="43">
        <v>52</v>
      </c>
      <c r="G9" s="44">
        <v>4</v>
      </c>
      <c r="H9" s="44">
        <v>5</v>
      </c>
      <c r="I9" s="45"/>
      <c r="J9" s="7">
        <v>5</v>
      </c>
      <c r="K9" s="3">
        <v>3</v>
      </c>
      <c r="L9" s="3">
        <v>3</v>
      </c>
      <c r="M9" s="9">
        <v>50</v>
      </c>
      <c r="N9" s="7">
        <v>90</v>
      </c>
      <c r="O9" s="3"/>
      <c r="P9" s="3">
        <v>34</v>
      </c>
      <c r="Q9" s="9"/>
    </row>
    <row r="10" spans="1:17">
      <c r="A10">
        <v>8</v>
      </c>
      <c r="B10" s="7">
        <v>40</v>
      </c>
      <c r="C10" s="3">
        <v>3</v>
      </c>
      <c r="D10" s="3">
        <v>3</v>
      </c>
      <c r="E10" s="9"/>
      <c r="F10" s="43">
        <v>57</v>
      </c>
      <c r="G10" s="44"/>
      <c r="H10" s="44">
        <v>5</v>
      </c>
      <c r="I10" s="45"/>
      <c r="J10" s="7">
        <v>6</v>
      </c>
      <c r="K10" s="3">
        <v>60</v>
      </c>
      <c r="L10" s="3">
        <v>5</v>
      </c>
      <c r="M10" s="9"/>
      <c r="N10" s="7">
        <v>90</v>
      </c>
      <c r="O10" s="3"/>
      <c r="P10" s="3">
        <v>75</v>
      </c>
      <c r="Q10" s="9">
        <v>2</v>
      </c>
    </row>
    <row r="11" spans="1:17">
      <c r="A11">
        <v>9</v>
      </c>
      <c r="B11" s="7">
        <v>57</v>
      </c>
      <c r="C11" s="3"/>
      <c r="D11" s="3">
        <v>6</v>
      </c>
      <c r="E11" s="9"/>
      <c r="F11" s="43">
        <v>114</v>
      </c>
      <c r="G11" s="44"/>
      <c r="H11" s="44">
        <v>6</v>
      </c>
      <c r="I11" s="45"/>
      <c r="J11" s="7">
        <v>11</v>
      </c>
      <c r="K11" s="3">
        <v>15</v>
      </c>
      <c r="L11" s="3">
        <v>6</v>
      </c>
      <c r="M11" s="9">
        <v>5</v>
      </c>
      <c r="N11" s="7">
        <v>98</v>
      </c>
      <c r="O11" s="3"/>
      <c r="P11" s="3">
        <v>80</v>
      </c>
      <c r="Q11" s="9"/>
    </row>
    <row r="12" spans="1:17">
      <c r="A12">
        <v>10</v>
      </c>
      <c r="B12" s="7">
        <v>132</v>
      </c>
      <c r="C12" s="3"/>
      <c r="D12" s="3">
        <v>6</v>
      </c>
      <c r="E12" s="9"/>
      <c r="F12" s="43">
        <v>200</v>
      </c>
      <c r="G12" s="44"/>
      <c r="H12" s="44">
        <v>10</v>
      </c>
      <c r="I12" s="45"/>
      <c r="J12" s="7">
        <v>14</v>
      </c>
      <c r="K12" s="3"/>
      <c r="L12" s="3">
        <v>6</v>
      </c>
      <c r="M12" s="9"/>
      <c r="N12" s="7">
        <v>115</v>
      </c>
      <c r="O12" s="3"/>
      <c r="P12" s="3">
        <v>250</v>
      </c>
      <c r="Q12" s="9"/>
    </row>
    <row r="13" spans="1:17">
      <c r="A13">
        <v>11</v>
      </c>
      <c r="B13" s="7"/>
      <c r="C13" s="3"/>
      <c r="D13" s="3">
        <v>10</v>
      </c>
      <c r="E13" s="9"/>
      <c r="F13" s="43"/>
      <c r="G13" s="44"/>
      <c r="H13" s="44">
        <v>20</v>
      </c>
      <c r="I13" s="45"/>
      <c r="J13" s="7">
        <v>21</v>
      </c>
      <c r="K13" s="3">
        <v>1</v>
      </c>
      <c r="L13" s="3">
        <v>13</v>
      </c>
      <c r="M13" s="9"/>
      <c r="N13" s="7">
        <v>120</v>
      </c>
      <c r="O13" s="3"/>
      <c r="P13" s="3">
        <v>300</v>
      </c>
      <c r="Q13" s="9"/>
    </row>
    <row r="14" spans="1:17">
      <c r="A14">
        <v>12</v>
      </c>
      <c r="B14" s="7"/>
      <c r="C14" s="3"/>
      <c r="D14" s="3">
        <v>20</v>
      </c>
      <c r="E14" s="9"/>
      <c r="F14" s="43"/>
      <c r="G14" s="44"/>
      <c r="H14" s="44">
        <v>41</v>
      </c>
      <c r="I14" s="45">
        <v>1</v>
      </c>
      <c r="J14" s="7">
        <v>23</v>
      </c>
      <c r="K14" s="3">
        <v>18</v>
      </c>
      <c r="L14" s="3">
        <v>22</v>
      </c>
      <c r="M14" s="9"/>
      <c r="N14" s="7">
        <v>160</v>
      </c>
      <c r="O14" s="3"/>
      <c r="P14" s="3"/>
      <c r="Q14" s="9"/>
    </row>
    <row r="15" spans="1:17">
      <c r="A15">
        <v>13</v>
      </c>
      <c r="B15" s="7"/>
      <c r="C15" s="3"/>
      <c r="D15" s="3">
        <v>60</v>
      </c>
      <c r="E15" s="9"/>
      <c r="F15" s="43"/>
      <c r="G15" s="44"/>
      <c r="H15" s="44">
        <v>42</v>
      </c>
      <c r="I15" s="45">
        <v>1</v>
      </c>
      <c r="J15" s="7">
        <v>24</v>
      </c>
      <c r="K15" s="3">
        <v>30</v>
      </c>
      <c r="L15" s="3">
        <v>23</v>
      </c>
      <c r="M15" s="9"/>
      <c r="N15" s="7">
        <v>185</v>
      </c>
      <c r="O15" s="3"/>
      <c r="P15" s="3"/>
      <c r="Q15" s="9"/>
    </row>
    <row r="16" spans="1:17">
      <c r="A16">
        <v>14</v>
      </c>
      <c r="B16" s="7"/>
      <c r="C16" s="3"/>
      <c r="D16" s="3">
        <v>200</v>
      </c>
      <c r="E16" s="9"/>
      <c r="F16" s="43"/>
      <c r="G16" s="44"/>
      <c r="H16" s="44">
        <v>45</v>
      </c>
      <c r="I16" s="45">
        <v>1</v>
      </c>
      <c r="J16" s="7">
        <v>24</v>
      </c>
      <c r="K16" s="3">
        <v>60</v>
      </c>
      <c r="L16" s="3">
        <v>24</v>
      </c>
      <c r="M16" s="9">
        <v>45</v>
      </c>
      <c r="N16" s="7">
        <v>185</v>
      </c>
      <c r="O16" s="3"/>
      <c r="P16" s="3"/>
      <c r="Q16" s="9"/>
    </row>
    <row r="17" spans="1:17">
      <c r="A17">
        <v>15</v>
      </c>
      <c r="B17" s="7"/>
      <c r="C17" s="3"/>
      <c r="D17" s="3"/>
      <c r="E17" s="9"/>
      <c r="F17" s="43"/>
      <c r="G17" s="44"/>
      <c r="H17" s="44">
        <v>52</v>
      </c>
      <c r="I17" s="45"/>
      <c r="J17" s="7">
        <v>27</v>
      </c>
      <c r="K17" s="3"/>
      <c r="L17" s="3">
        <v>29</v>
      </c>
      <c r="M17" s="9"/>
      <c r="N17" s="7"/>
      <c r="O17" s="3"/>
      <c r="P17" s="3"/>
      <c r="Q17" s="9"/>
    </row>
    <row r="18" spans="1:17">
      <c r="A18">
        <v>16</v>
      </c>
      <c r="B18" s="7"/>
      <c r="C18" s="3"/>
      <c r="D18" s="3"/>
      <c r="E18" s="9"/>
      <c r="F18" s="43"/>
      <c r="G18" s="44"/>
      <c r="H18" s="44"/>
      <c r="I18" s="45"/>
      <c r="J18" s="7">
        <v>37</v>
      </c>
      <c r="K18" s="3"/>
      <c r="L18" s="3">
        <v>48</v>
      </c>
      <c r="M18" s="9"/>
      <c r="N18" s="7"/>
      <c r="O18" s="3"/>
      <c r="P18" s="3"/>
      <c r="Q18" s="9"/>
    </row>
    <row r="19" spans="1:17">
      <c r="A19">
        <v>17</v>
      </c>
      <c r="B19" s="7"/>
      <c r="C19" s="3"/>
      <c r="D19" s="3"/>
      <c r="E19" s="9"/>
      <c r="F19" s="43"/>
      <c r="G19" s="44"/>
      <c r="H19" s="44"/>
      <c r="I19" s="45"/>
      <c r="J19" s="7">
        <v>43</v>
      </c>
      <c r="K19" s="3"/>
      <c r="L19" s="3">
        <v>72</v>
      </c>
      <c r="M19" s="9"/>
      <c r="N19" s="7"/>
      <c r="O19" s="3"/>
      <c r="P19" s="3"/>
      <c r="Q19" s="9"/>
    </row>
    <row r="20" spans="1:17">
      <c r="A20">
        <v>18</v>
      </c>
      <c r="B20" s="7"/>
      <c r="C20" s="3"/>
      <c r="D20" s="3"/>
      <c r="E20" s="9"/>
      <c r="F20" s="43"/>
      <c r="G20" s="44"/>
      <c r="H20" s="44"/>
      <c r="I20" s="45"/>
      <c r="J20" s="7">
        <v>47</v>
      </c>
      <c r="K20" s="3"/>
      <c r="L20" s="3">
        <v>90</v>
      </c>
      <c r="M20" s="9"/>
      <c r="N20" s="7"/>
      <c r="O20" s="3"/>
      <c r="P20" s="3"/>
      <c r="Q20" s="9"/>
    </row>
    <row r="21" spans="1:17">
      <c r="A21">
        <v>19</v>
      </c>
      <c r="B21" s="7"/>
      <c r="C21" s="3"/>
      <c r="D21" s="3"/>
      <c r="E21" s="9"/>
      <c r="F21" s="43"/>
      <c r="G21" s="44"/>
      <c r="H21" s="44"/>
      <c r="I21" s="45"/>
      <c r="J21" s="7">
        <v>71</v>
      </c>
      <c r="K21" s="3"/>
      <c r="L21" s="3">
        <v>110</v>
      </c>
      <c r="M21" s="9">
        <v>5</v>
      </c>
      <c r="N21" s="7"/>
      <c r="O21" s="3"/>
      <c r="P21" s="3"/>
      <c r="Q21" s="9"/>
    </row>
    <row r="22" spans="1:17">
      <c r="A22">
        <v>20</v>
      </c>
      <c r="B22" s="7"/>
      <c r="C22" s="3"/>
      <c r="D22" s="3"/>
      <c r="E22" s="9"/>
      <c r="F22" s="43"/>
      <c r="G22" s="44"/>
      <c r="H22" s="44"/>
      <c r="I22" s="45"/>
      <c r="J22" s="7">
        <v>74</v>
      </c>
      <c r="K22" s="3"/>
      <c r="L22" s="3">
        <v>190</v>
      </c>
      <c r="M22" s="9"/>
      <c r="N22" s="7"/>
      <c r="O22" s="3"/>
      <c r="P22" s="3"/>
      <c r="Q22" s="9"/>
    </row>
    <row r="23" spans="1:17">
      <c r="A23">
        <v>21</v>
      </c>
      <c r="B23" s="7"/>
      <c r="C23" s="3"/>
      <c r="D23" s="3"/>
      <c r="E23" s="9"/>
      <c r="F23" s="43"/>
      <c r="G23" s="44"/>
      <c r="H23" s="44"/>
      <c r="I23" s="45"/>
      <c r="J23" s="7">
        <v>75</v>
      </c>
      <c r="K23" s="3">
        <v>1</v>
      </c>
      <c r="L23" s="3"/>
      <c r="M23" s="9"/>
      <c r="N23" s="7"/>
      <c r="O23" s="3"/>
      <c r="P23" s="3"/>
      <c r="Q23" s="9"/>
    </row>
    <row r="24" spans="1:17">
      <c r="A24">
        <v>22</v>
      </c>
      <c r="B24" s="7"/>
      <c r="C24" s="3"/>
      <c r="D24" s="3"/>
      <c r="E24" s="9"/>
      <c r="F24" s="43"/>
      <c r="G24" s="44"/>
      <c r="H24" s="44"/>
      <c r="I24" s="45"/>
      <c r="J24" s="7">
        <v>112</v>
      </c>
      <c r="K24" s="3"/>
      <c r="L24" s="3"/>
      <c r="M24" s="9"/>
      <c r="N24" s="7"/>
      <c r="O24" s="3"/>
      <c r="P24" s="3"/>
      <c r="Q24" s="9"/>
    </row>
    <row r="25" spans="1:17">
      <c r="A25">
        <v>23</v>
      </c>
      <c r="B25" s="7"/>
      <c r="C25" s="3"/>
      <c r="D25" s="3"/>
      <c r="E25" s="9"/>
      <c r="F25" s="43"/>
      <c r="G25" s="44"/>
      <c r="H25" s="44"/>
      <c r="I25" s="45"/>
      <c r="J25" s="7">
        <v>135</v>
      </c>
      <c r="K25" s="3"/>
      <c r="L25" s="3"/>
      <c r="M25" s="9"/>
      <c r="N25" s="7"/>
      <c r="O25" s="3"/>
      <c r="P25" s="3"/>
      <c r="Q25" s="9"/>
    </row>
    <row r="26" spans="1:17">
      <c r="A26">
        <v>24</v>
      </c>
      <c r="B26" s="7"/>
      <c r="C26" s="3"/>
      <c r="D26" s="3"/>
      <c r="E26" s="9"/>
      <c r="F26" s="43"/>
      <c r="G26" s="44"/>
      <c r="H26" s="44"/>
      <c r="I26" s="45"/>
      <c r="J26" s="7">
        <v>220</v>
      </c>
      <c r="K26" s="3"/>
      <c r="L26" s="3"/>
      <c r="M26" s="9"/>
      <c r="N26" s="7"/>
      <c r="O26" s="3"/>
      <c r="P26" s="3"/>
      <c r="Q26" s="9"/>
    </row>
    <row r="27" spans="1:17">
      <c r="A27">
        <v>25</v>
      </c>
      <c r="B27" s="7"/>
      <c r="C27" s="3"/>
      <c r="D27" s="3"/>
      <c r="E27" s="9"/>
      <c r="F27" s="43"/>
      <c r="G27" s="44"/>
      <c r="H27" s="44"/>
      <c r="I27" s="45"/>
      <c r="L27" s="3"/>
      <c r="M27" s="9"/>
      <c r="N27" s="7"/>
      <c r="O27" s="3"/>
      <c r="P27" s="3"/>
      <c r="Q27" s="9"/>
    </row>
    <row r="28" spans="1:17">
      <c r="B28" s="7"/>
      <c r="C28" s="3"/>
      <c r="D28" s="3"/>
      <c r="E28" s="9"/>
      <c r="F28" s="43"/>
      <c r="G28" s="44"/>
      <c r="H28" s="44"/>
      <c r="I28" s="45"/>
      <c r="J28" s="7"/>
      <c r="K28" s="3"/>
      <c r="L28" s="3"/>
      <c r="M28" s="9"/>
      <c r="N28" s="7"/>
      <c r="O28" s="3"/>
      <c r="P28" s="3"/>
      <c r="Q28" s="9"/>
    </row>
    <row r="29" spans="1:17">
      <c r="A29" t="s">
        <v>59</v>
      </c>
      <c r="B29" s="7">
        <f>SUM(B3:B12)</f>
        <v>313</v>
      </c>
      <c r="C29" s="3"/>
      <c r="D29" s="3">
        <f>SUM(D3:D16)</f>
        <v>307</v>
      </c>
      <c r="E29" s="9"/>
      <c r="F29" s="43">
        <f>SUM(F3:F21)</f>
        <v>494</v>
      </c>
      <c r="G29" s="44"/>
      <c r="H29" s="44">
        <f>SUM(H3:H19)</f>
        <v>228</v>
      </c>
      <c r="I29" s="45"/>
      <c r="J29" s="7">
        <f>SUM(J3:J28)</f>
        <v>975</v>
      </c>
      <c r="K29" s="3"/>
      <c r="L29" s="3">
        <f>SUM(L3:L28)</f>
        <v>647</v>
      </c>
      <c r="M29" s="9"/>
      <c r="N29" s="7">
        <f>SUM(N3:N27)</f>
        <v>1348</v>
      </c>
      <c r="O29" s="3"/>
      <c r="P29" s="3">
        <f>SUM(P3:P27)</f>
        <v>781</v>
      </c>
      <c r="Q29" s="9"/>
    </row>
    <row r="30" spans="1:17">
      <c r="A30" t="s">
        <v>47</v>
      </c>
      <c r="B30" s="7">
        <f>AVERAGE(B3:B12)</f>
        <v>31.3</v>
      </c>
      <c r="C30" s="3"/>
      <c r="D30" s="3">
        <f>AVERAGE(D3:D16)</f>
        <v>21.928571428571427</v>
      </c>
      <c r="E30" s="9"/>
      <c r="F30" s="43">
        <f>AVERAGE(F3:F19)</f>
        <v>49.4</v>
      </c>
      <c r="G30" s="44"/>
      <c r="H30" s="44">
        <f>AVERAGE(H3:H19)</f>
        <v>15.2</v>
      </c>
      <c r="I30" s="45"/>
      <c r="J30" s="7">
        <f>AVERAGE(J3:J28)</f>
        <v>40.625</v>
      </c>
      <c r="K30" s="3"/>
      <c r="L30" s="3">
        <f>AVERAGE(L3:L28)</f>
        <v>32.35</v>
      </c>
      <c r="M30" s="9"/>
      <c r="N30" s="7">
        <f>AVERAGE(N3:N27)</f>
        <v>96.285714285714292</v>
      </c>
      <c r="O30" s="3"/>
      <c r="P30" s="3">
        <f>AVERAGE(P3:P27)</f>
        <v>71</v>
      </c>
      <c r="Q30" s="9"/>
    </row>
    <row r="31" spans="1:17">
      <c r="A31" t="s">
        <v>48</v>
      </c>
      <c r="B31" s="7">
        <f>STDEV(B3:B12)</f>
        <v>40.191347880413822</v>
      </c>
      <c r="C31" s="3"/>
      <c r="D31" s="3">
        <f>STDEV(D3:D16)</f>
        <v>53.674896418106904</v>
      </c>
      <c r="E31" s="9"/>
      <c r="F31" s="43">
        <f>STDEV(F3:F19)</f>
        <v>63.962141580434562</v>
      </c>
      <c r="G31" s="44"/>
      <c r="H31" s="44">
        <f>STDEV(H3:H19)</f>
        <v>19.453974988601761</v>
      </c>
      <c r="I31" s="45"/>
      <c r="J31" s="7">
        <f>STDEV(J3:J28)</f>
        <v>52.905011269172832</v>
      </c>
      <c r="K31" s="3"/>
      <c r="L31" s="3">
        <f>STDEV(L3:L28)</f>
        <v>48.976122001601858</v>
      </c>
      <c r="M31" s="9"/>
      <c r="N31" s="7">
        <f>STDEV(N3:N27)</f>
        <v>54.033363726538404</v>
      </c>
      <c r="O31" s="3"/>
      <c r="P31" s="3">
        <f>STDEV(P3:P27)</f>
        <v>105.31951386139228</v>
      </c>
      <c r="Q31" s="9"/>
    </row>
    <row r="32" spans="1:17">
      <c r="B32" s="7"/>
      <c r="C32" s="3"/>
      <c r="D32" s="3"/>
      <c r="E32" s="9"/>
      <c r="F32" s="43"/>
      <c r="G32" s="44"/>
      <c r="H32" s="44"/>
      <c r="I32" s="45"/>
      <c r="J32" s="7"/>
      <c r="K32" s="3"/>
      <c r="L32" s="3"/>
      <c r="M32" s="9"/>
      <c r="N32" s="7"/>
      <c r="O32" s="3"/>
      <c r="P32" s="3"/>
      <c r="Q32" s="9"/>
    </row>
    <row r="33" spans="1:17">
      <c r="A33" t="s">
        <v>60</v>
      </c>
      <c r="B33" s="7"/>
      <c r="C33" s="3">
        <f>SUM(C3:C12)</f>
        <v>18</v>
      </c>
      <c r="D33" s="3"/>
      <c r="E33" s="9">
        <f>SUM(E3:E5)</f>
        <v>16</v>
      </c>
      <c r="F33" s="43"/>
      <c r="G33" s="44">
        <f>SUM(G3:G19)</f>
        <v>80</v>
      </c>
      <c r="H33" s="44"/>
      <c r="I33" s="45">
        <f>SUM(I3:I19)</f>
        <v>279</v>
      </c>
      <c r="J33" s="7"/>
      <c r="K33" s="3">
        <f>SUM(K3:K28)</f>
        <v>320</v>
      </c>
      <c r="L33" s="3"/>
      <c r="M33" s="9">
        <f>SUM(M3:M28)</f>
        <v>129</v>
      </c>
      <c r="N33" s="7"/>
      <c r="O33" s="3">
        <f>SUM(O3:O27)</f>
        <v>5</v>
      </c>
      <c r="P33" s="3"/>
      <c r="Q33" s="9">
        <f>SUM(Q3:Q27)</f>
        <v>253</v>
      </c>
    </row>
    <row r="34" spans="1:17">
      <c r="A34" t="s">
        <v>47</v>
      </c>
      <c r="B34" s="7"/>
      <c r="C34" s="3">
        <f>AVERAGE(C3:C12)</f>
        <v>6</v>
      </c>
      <c r="D34" s="3"/>
      <c r="E34" s="9">
        <f>AVERAGE(E3:E5)</f>
        <v>5.333333333333333</v>
      </c>
      <c r="F34" s="43"/>
      <c r="G34" s="44">
        <f>AVERAGE(G3:G19)</f>
        <v>16</v>
      </c>
      <c r="H34" s="44"/>
      <c r="I34" s="45">
        <f>AVERAGE(I3:I19)</f>
        <v>39.857142857142854</v>
      </c>
      <c r="J34" s="7"/>
      <c r="K34" s="3">
        <f>AVERAGE(K3:K28)</f>
        <v>32</v>
      </c>
      <c r="L34" s="3"/>
      <c r="M34" s="9">
        <f>AVERAGE(M3:M28)</f>
        <v>18.428571428571427</v>
      </c>
      <c r="N34" s="7"/>
      <c r="O34" s="3">
        <f>AVERAGE(O3:O27)</f>
        <v>5</v>
      </c>
      <c r="P34" s="3"/>
      <c r="Q34" s="9">
        <f>AVERAGE(Q3:Q27)</f>
        <v>63.25</v>
      </c>
    </row>
    <row r="35" spans="1:17">
      <c r="B35" s="7"/>
      <c r="C35" s="3"/>
      <c r="D35" s="3"/>
      <c r="E35" s="9"/>
      <c r="F35" s="43"/>
      <c r="G35" s="44"/>
      <c r="H35" s="44"/>
      <c r="I35" s="45"/>
      <c r="J35" s="7"/>
      <c r="K35" s="3"/>
      <c r="L35" s="3"/>
      <c r="M35" s="9"/>
      <c r="N35" s="7"/>
      <c r="O35" s="3"/>
      <c r="P35" s="3"/>
      <c r="Q35" s="9"/>
    </row>
    <row r="36" spans="1:17">
      <c r="A36" t="s">
        <v>50</v>
      </c>
      <c r="B36" s="7">
        <v>10</v>
      </c>
      <c r="C36" s="3"/>
      <c r="D36" s="3">
        <v>14</v>
      </c>
      <c r="E36" s="9"/>
      <c r="F36" s="43">
        <v>10</v>
      </c>
      <c r="G36" s="44"/>
      <c r="H36" s="44">
        <v>15</v>
      </c>
      <c r="I36" s="45"/>
      <c r="J36" s="7">
        <v>24</v>
      </c>
      <c r="K36" s="3"/>
      <c r="L36" s="3">
        <v>20</v>
      </c>
      <c r="M36" s="9"/>
      <c r="N36" s="7">
        <v>14</v>
      </c>
      <c r="O36" s="3"/>
      <c r="P36" s="3">
        <v>11</v>
      </c>
      <c r="Q36" s="9"/>
    </row>
    <row r="37" spans="1:17">
      <c r="A37" t="s">
        <v>51</v>
      </c>
      <c r="B37" s="7">
        <v>9</v>
      </c>
      <c r="C37" s="3"/>
      <c r="D37" s="3">
        <v>8</v>
      </c>
      <c r="E37" s="9"/>
      <c r="F37" s="43">
        <v>8</v>
      </c>
      <c r="G37" s="44"/>
      <c r="H37" s="44">
        <v>10</v>
      </c>
      <c r="I37" s="45"/>
      <c r="J37" s="7">
        <v>21</v>
      </c>
      <c r="K37" s="3"/>
      <c r="L37" s="3">
        <v>17</v>
      </c>
      <c r="M37" s="9"/>
      <c r="N37" s="7">
        <v>14</v>
      </c>
      <c r="O37" s="3"/>
      <c r="P37" s="3">
        <v>8</v>
      </c>
      <c r="Q37" s="9"/>
    </row>
    <row r="38" spans="1:17">
      <c r="A38" t="s">
        <v>52</v>
      </c>
      <c r="B38" s="7">
        <v>3</v>
      </c>
      <c r="C38" s="3"/>
      <c r="D38" s="3">
        <v>3</v>
      </c>
      <c r="E38" s="9"/>
      <c r="F38" s="43">
        <v>5</v>
      </c>
      <c r="G38" s="44"/>
      <c r="H38" s="44">
        <v>7</v>
      </c>
      <c r="I38" s="45"/>
      <c r="J38" s="7">
        <v>10</v>
      </c>
      <c r="K38" s="3"/>
      <c r="L38" s="3">
        <v>7</v>
      </c>
      <c r="M38" s="9"/>
      <c r="N38" s="7">
        <v>1</v>
      </c>
      <c r="O38" s="3"/>
      <c r="P38" s="3">
        <v>4</v>
      </c>
      <c r="Q38" s="9"/>
    </row>
    <row r="39" spans="1:17">
      <c r="A39" t="s">
        <v>53</v>
      </c>
      <c r="B39" s="7">
        <v>10</v>
      </c>
      <c r="C39" s="3"/>
      <c r="D39" s="3">
        <v>11</v>
      </c>
      <c r="E39" s="9"/>
      <c r="F39" s="43">
        <v>10</v>
      </c>
      <c r="G39" s="44"/>
      <c r="H39" s="44">
        <v>13</v>
      </c>
      <c r="I39" s="45"/>
      <c r="J39" s="7">
        <v>22</v>
      </c>
      <c r="K39" s="3"/>
      <c r="L39" s="3">
        <v>19</v>
      </c>
      <c r="M39" s="9"/>
      <c r="N39" s="7">
        <v>14</v>
      </c>
      <c r="O39" s="3"/>
      <c r="P39" s="3">
        <v>9</v>
      </c>
      <c r="Q39" s="9"/>
    </row>
    <row r="40" spans="1:17">
      <c r="B40" s="7"/>
      <c r="C40" s="3"/>
      <c r="D40" s="3"/>
      <c r="E40" s="9"/>
      <c r="F40" s="43"/>
      <c r="G40" s="44"/>
      <c r="H40" s="44"/>
      <c r="I40" s="45"/>
      <c r="J40" s="7"/>
      <c r="K40" s="3"/>
      <c r="L40" s="3"/>
      <c r="M40" s="9"/>
      <c r="N40" s="7"/>
      <c r="O40" s="3"/>
      <c r="P40" s="3"/>
      <c r="Q40" s="9"/>
    </row>
    <row r="41" spans="1:17">
      <c r="A41" t="s">
        <v>54</v>
      </c>
      <c r="B41" s="10">
        <f>(B37*100)/B36</f>
        <v>90</v>
      </c>
      <c r="C41" s="3"/>
      <c r="D41" s="4">
        <f>(D37*100)/D36</f>
        <v>57.142857142857146</v>
      </c>
      <c r="E41" s="9"/>
      <c r="F41" s="46">
        <f>(F37*100)/F36</f>
        <v>80</v>
      </c>
      <c r="G41" s="44"/>
      <c r="H41" s="47">
        <f>(H37*100)/H36</f>
        <v>66.666666666666671</v>
      </c>
      <c r="I41" s="45"/>
      <c r="J41" s="10">
        <f>(J37*100)/J36</f>
        <v>87.5</v>
      </c>
      <c r="K41" s="3"/>
      <c r="L41" s="4">
        <f>(L37*100)/L36</f>
        <v>85</v>
      </c>
      <c r="M41" s="9"/>
      <c r="N41" s="10">
        <f>(N37*100)/N36</f>
        <v>100</v>
      </c>
      <c r="O41" s="3"/>
      <c r="P41" s="4">
        <f>(P37*100)/P36</f>
        <v>72.727272727272734</v>
      </c>
      <c r="Q41" s="9"/>
    </row>
    <row r="42" spans="1:17">
      <c r="A42" t="s">
        <v>55</v>
      </c>
      <c r="B42" s="10">
        <f>(B38*100)/B36</f>
        <v>30</v>
      </c>
      <c r="C42" s="3"/>
      <c r="D42" s="4">
        <f>(D38*100)/D36</f>
        <v>21.428571428571427</v>
      </c>
      <c r="E42" s="9"/>
      <c r="F42" s="46">
        <f>(F38*100)/F36</f>
        <v>50</v>
      </c>
      <c r="G42" s="44"/>
      <c r="H42" s="47">
        <f>(H38*100)/H36</f>
        <v>46.666666666666664</v>
      </c>
      <c r="I42" s="45"/>
      <c r="J42" s="10">
        <f>(J38*100)/J36</f>
        <v>41.666666666666664</v>
      </c>
      <c r="K42" s="3"/>
      <c r="L42" s="4">
        <f>(L38*100)/L36</f>
        <v>35</v>
      </c>
      <c r="M42" s="9"/>
      <c r="N42" s="10">
        <f>(N38*100)/N36</f>
        <v>7.1428571428571432</v>
      </c>
      <c r="O42" s="3"/>
      <c r="P42" s="4">
        <f>(P38*100)/P36</f>
        <v>36.363636363636367</v>
      </c>
      <c r="Q42" s="9"/>
    </row>
    <row r="43" spans="1:17" ht="16" thickBot="1">
      <c r="A43" t="s">
        <v>56</v>
      </c>
      <c r="B43" s="11">
        <f>(B39*100)/B36</f>
        <v>100</v>
      </c>
      <c r="C43" s="12"/>
      <c r="D43" s="13">
        <f>(D39*100)/D36</f>
        <v>78.571428571428569</v>
      </c>
      <c r="E43" s="14"/>
      <c r="F43" s="48">
        <f>(F39*100)/F36</f>
        <v>100</v>
      </c>
      <c r="G43" s="49"/>
      <c r="H43" s="50">
        <f>(H39*100)/H36</f>
        <v>86.666666666666671</v>
      </c>
      <c r="I43" s="51"/>
      <c r="J43" s="11">
        <f>(J39*100)/J36</f>
        <v>91.666666666666671</v>
      </c>
      <c r="K43" s="12"/>
      <c r="L43" s="13">
        <f>(L39*100)/L36</f>
        <v>95</v>
      </c>
      <c r="M43" s="14"/>
      <c r="N43" s="11">
        <f>(N39*100)/N36</f>
        <v>100</v>
      </c>
      <c r="O43" s="12"/>
      <c r="P43" s="13">
        <f>(P39*100)/P36</f>
        <v>81.818181818181813</v>
      </c>
      <c r="Q43" s="14"/>
    </row>
  </sheetData>
  <sortState ref="F3:G12">
    <sortCondition ref="F3:F1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O33" sqref="A1:XFD1048576"/>
    </sheetView>
  </sheetViews>
  <sheetFormatPr baseColWidth="10" defaultRowHeight="15" x14ac:dyDescent="0"/>
  <cols>
    <col min="1" max="1" width="18" customWidth="1"/>
  </cols>
  <sheetData>
    <row r="1" spans="1:13">
      <c r="A1" t="s">
        <v>13</v>
      </c>
      <c r="B1" s="5" t="s">
        <v>43</v>
      </c>
      <c r="C1" s="6" t="s">
        <v>43</v>
      </c>
      <c r="D1" s="6" t="s">
        <v>71</v>
      </c>
      <c r="E1" s="8" t="s">
        <v>71</v>
      </c>
      <c r="F1" s="40" t="s">
        <v>43</v>
      </c>
      <c r="G1" s="41" t="s">
        <v>43</v>
      </c>
      <c r="H1" s="41" t="s">
        <v>71</v>
      </c>
      <c r="I1" s="42" t="s">
        <v>71</v>
      </c>
      <c r="J1" s="5" t="s">
        <v>43</v>
      </c>
      <c r="K1" s="6" t="s">
        <v>43</v>
      </c>
      <c r="L1" s="6" t="s">
        <v>71</v>
      </c>
      <c r="M1" s="8" t="s">
        <v>71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43" t="s">
        <v>45</v>
      </c>
      <c r="G2" s="44" t="s">
        <v>171</v>
      </c>
      <c r="H2" s="44" t="s">
        <v>45</v>
      </c>
      <c r="I2" s="45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>
        <v>3</v>
      </c>
      <c r="D3" s="3">
        <v>0</v>
      </c>
      <c r="E3" s="9"/>
      <c r="F3" s="43">
        <v>0</v>
      </c>
      <c r="G3" s="44">
        <v>22</v>
      </c>
      <c r="H3" s="44">
        <v>0</v>
      </c>
      <c r="I3" s="45"/>
      <c r="J3" s="7">
        <v>15</v>
      </c>
      <c r="K3" s="3"/>
      <c r="L3" s="3">
        <v>0</v>
      </c>
      <c r="M3" s="9"/>
    </row>
    <row r="4" spans="1:13">
      <c r="A4">
        <v>2</v>
      </c>
      <c r="B4" s="7">
        <v>1</v>
      </c>
      <c r="C4" s="3">
        <v>12</v>
      </c>
      <c r="D4" s="3">
        <v>0</v>
      </c>
      <c r="E4" s="9"/>
      <c r="F4" s="43">
        <v>0</v>
      </c>
      <c r="G4" s="44">
        <v>4</v>
      </c>
      <c r="H4" s="44">
        <v>0</v>
      </c>
      <c r="I4" s="45">
        <v>6</v>
      </c>
      <c r="J4" s="7">
        <v>16</v>
      </c>
      <c r="K4" s="3"/>
      <c r="L4" s="3">
        <v>0</v>
      </c>
      <c r="M4" s="9">
        <v>5</v>
      </c>
    </row>
    <row r="5" spans="1:13">
      <c r="A5">
        <v>3</v>
      </c>
      <c r="B5" s="7">
        <v>3</v>
      </c>
      <c r="C5" s="3"/>
      <c r="D5" s="3">
        <v>0</v>
      </c>
      <c r="E5" s="9"/>
      <c r="F5" s="43">
        <v>5</v>
      </c>
      <c r="G5" s="44"/>
      <c r="H5" s="44">
        <v>1</v>
      </c>
      <c r="I5" s="45"/>
      <c r="J5" s="7">
        <v>42</v>
      </c>
      <c r="K5" s="3"/>
      <c r="L5" s="3">
        <v>0</v>
      </c>
      <c r="M5" s="9"/>
    </row>
    <row r="6" spans="1:13">
      <c r="A6">
        <v>4</v>
      </c>
      <c r="B6" s="7">
        <v>5</v>
      </c>
      <c r="C6" s="3"/>
      <c r="D6" s="3">
        <v>0</v>
      </c>
      <c r="E6" s="9">
        <v>3</v>
      </c>
      <c r="F6" s="43">
        <v>9</v>
      </c>
      <c r="G6" s="44"/>
      <c r="H6" s="44">
        <v>2</v>
      </c>
      <c r="I6" s="45"/>
      <c r="J6" s="7">
        <v>70</v>
      </c>
      <c r="K6" s="3"/>
      <c r="L6" s="3">
        <v>8</v>
      </c>
      <c r="M6" s="9"/>
    </row>
    <row r="7" spans="1:13">
      <c r="A7">
        <v>5</v>
      </c>
      <c r="B7" s="7">
        <v>19</v>
      </c>
      <c r="C7" s="3"/>
      <c r="D7" s="3">
        <v>1</v>
      </c>
      <c r="E7" s="9">
        <v>4</v>
      </c>
      <c r="F7" s="43">
        <v>12</v>
      </c>
      <c r="G7" s="44">
        <v>30</v>
      </c>
      <c r="H7" s="44">
        <v>4</v>
      </c>
      <c r="I7" s="45">
        <v>4</v>
      </c>
      <c r="J7" s="7">
        <v>80</v>
      </c>
      <c r="K7" s="3"/>
      <c r="L7" s="3">
        <v>35</v>
      </c>
      <c r="M7" s="9"/>
    </row>
    <row r="8" spans="1:13">
      <c r="A8">
        <v>6</v>
      </c>
      <c r="B8" s="7">
        <v>21</v>
      </c>
      <c r="C8" s="3"/>
      <c r="D8" s="3">
        <v>2</v>
      </c>
      <c r="E8" s="9"/>
      <c r="F8" s="43">
        <v>45</v>
      </c>
      <c r="G8" s="44">
        <v>20</v>
      </c>
      <c r="H8" s="44">
        <v>8</v>
      </c>
      <c r="I8" s="45"/>
      <c r="J8" s="7">
        <v>82</v>
      </c>
      <c r="K8" s="3">
        <v>5</v>
      </c>
      <c r="L8" s="3">
        <v>65</v>
      </c>
      <c r="M8" s="9">
        <v>12</v>
      </c>
    </row>
    <row r="9" spans="1:13">
      <c r="A9">
        <v>7</v>
      </c>
      <c r="B9" s="7">
        <v>35</v>
      </c>
      <c r="C9" s="3"/>
      <c r="D9" s="3">
        <v>3</v>
      </c>
      <c r="E9" s="9"/>
      <c r="F9" s="43">
        <v>52</v>
      </c>
      <c r="G9" s="44">
        <v>4</v>
      </c>
      <c r="H9" s="44">
        <v>12</v>
      </c>
      <c r="I9" s="45"/>
      <c r="J9" s="7">
        <v>90</v>
      </c>
      <c r="K9" s="3"/>
      <c r="L9" s="3">
        <v>70</v>
      </c>
      <c r="M9" s="9"/>
    </row>
    <row r="10" spans="1:13">
      <c r="A10">
        <v>8</v>
      </c>
      <c r="B10" s="7">
        <v>40</v>
      </c>
      <c r="C10" s="3">
        <v>3</v>
      </c>
      <c r="D10" s="3">
        <v>4</v>
      </c>
      <c r="E10" s="9"/>
      <c r="F10" s="43">
        <v>57</v>
      </c>
      <c r="G10" s="44"/>
      <c r="H10" s="44">
        <v>24</v>
      </c>
      <c r="I10" s="45"/>
      <c r="J10" s="7">
        <v>90</v>
      </c>
      <c r="K10" s="3"/>
      <c r="L10" s="3">
        <v>113</v>
      </c>
      <c r="M10" s="9"/>
    </row>
    <row r="11" spans="1:13">
      <c r="A11">
        <v>9</v>
      </c>
      <c r="B11" s="7">
        <v>57</v>
      </c>
      <c r="C11" s="3"/>
      <c r="D11" s="3">
        <v>6</v>
      </c>
      <c r="E11" s="9"/>
      <c r="F11" s="43">
        <v>114</v>
      </c>
      <c r="G11" s="44"/>
      <c r="H11" s="44">
        <v>25</v>
      </c>
      <c r="I11" s="45">
        <v>20</v>
      </c>
      <c r="J11" s="7">
        <v>98</v>
      </c>
      <c r="K11" s="3"/>
      <c r="L11" s="3">
        <v>130</v>
      </c>
      <c r="M11" s="9"/>
    </row>
    <row r="12" spans="1:13">
      <c r="A12">
        <v>10</v>
      </c>
      <c r="B12" s="7">
        <v>132</v>
      </c>
      <c r="C12" s="3"/>
      <c r="D12" s="3">
        <v>6</v>
      </c>
      <c r="E12" s="9"/>
      <c r="F12" s="43">
        <v>200</v>
      </c>
      <c r="G12" s="44"/>
      <c r="H12" s="44">
        <v>38</v>
      </c>
      <c r="I12" s="45"/>
      <c r="J12" s="7">
        <v>115</v>
      </c>
      <c r="K12" s="3"/>
      <c r="L12" s="3">
        <v>132</v>
      </c>
      <c r="M12" s="9"/>
    </row>
    <row r="13" spans="1:13">
      <c r="A13">
        <v>11</v>
      </c>
      <c r="B13" s="7"/>
      <c r="C13" s="3"/>
      <c r="D13" s="3">
        <v>6</v>
      </c>
      <c r="E13" s="9"/>
      <c r="F13" s="43"/>
      <c r="G13" s="44"/>
      <c r="H13" s="44">
        <v>45</v>
      </c>
      <c r="I13" s="45"/>
      <c r="J13" s="7">
        <v>120</v>
      </c>
      <c r="K13" s="3"/>
      <c r="L13" s="3">
        <v>135</v>
      </c>
      <c r="M13" s="9"/>
    </row>
    <row r="14" spans="1:13">
      <c r="A14">
        <v>12</v>
      </c>
      <c r="B14" s="7"/>
      <c r="C14" s="3"/>
      <c r="D14" s="3">
        <v>10</v>
      </c>
      <c r="E14" s="9"/>
      <c r="F14" s="43"/>
      <c r="G14" s="44"/>
      <c r="H14" s="44">
        <v>48</v>
      </c>
      <c r="I14" s="45"/>
      <c r="J14" s="7">
        <v>160</v>
      </c>
      <c r="K14" s="3"/>
      <c r="L14" s="3">
        <v>145</v>
      </c>
      <c r="M14" s="9">
        <v>35</v>
      </c>
    </row>
    <row r="15" spans="1:13">
      <c r="A15">
        <v>13</v>
      </c>
      <c r="B15" s="7"/>
      <c r="C15" s="3"/>
      <c r="D15" s="3">
        <v>11</v>
      </c>
      <c r="E15" s="9"/>
      <c r="F15" s="43"/>
      <c r="G15" s="44"/>
      <c r="H15" s="44">
        <v>50</v>
      </c>
      <c r="I15" s="45"/>
      <c r="J15" s="7">
        <v>185</v>
      </c>
      <c r="K15" s="3"/>
      <c r="L15" s="3">
        <v>170</v>
      </c>
      <c r="M15" s="9"/>
    </row>
    <row r="16" spans="1:13">
      <c r="A16">
        <v>14</v>
      </c>
      <c r="B16" s="7"/>
      <c r="C16" s="3"/>
      <c r="D16" s="3">
        <v>11</v>
      </c>
      <c r="E16" s="9"/>
      <c r="F16" s="43"/>
      <c r="G16" s="44"/>
      <c r="H16" s="44">
        <v>95</v>
      </c>
      <c r="I16" s="45">
        <v>30</v>
      </c>
      <c r="J16" s="7">
        <v>185</v>
      </c>
      <c r="K16" s="3"/>
      <c r="L16" s="3">
        <v>240</v>
      </c>
      <c r="M16" s="9"/>
    </row>
    <row r="17" spans="1:13">
      <c r="A17">
        <v>15</v>
      </c>
      <c r="B17" s="7"/>
      <c r="C17" s="3"/>
      <c r="D17" s="3">
        <v>31</v>
      </c>
      <c r="E17" s="9">
        <v>6</v>
      </c>
      <c r="F17" s="43"/>
      <c r="G17" s="44"/>
      <c r="H17" s="44">
        <v>180</v>
      </c>
      <c r="I17" s="45">
        <v>8</v>
      </c>
      <c r="J17" s="7"/>
      <c r="K17" s="3"/>
      <c r="L17" s="3">
        <v>270</v>
      </c>
      <c r="M17" s="9"/>
    </row>
    <row r="18" spans="1:13">
      <c r="A18">
        <v>16</v>
      </c>
      <c r="B18" s="7"/>
      <c r="C18" s="3"/>
      <c r="D18" s="3">
        <v>31</v>
      </c>
      <c r="E18" s="9">
        <v>2</v>
      </c>
      <c r="F18" s="43"/>
      <c r="G18" s="44"/>
      <c r="H18" s="44"/>
      <c r="I18" s="45"/>
      <c r="J18" s="7"/>
      <c r="K18" s="3"/>
      <c r="L18" s="3">
        <v>500</v>
      </c>
      <c r="M18" s="9"/>
    </row>
    <row r="19" spans="1:13">
      <c r="A19">
        <v>17</v>
      </c>
      <c r="B19" s="7"/>
      <c r="C19" s="3"/>
      <c r="D19" s="3">
        <v>32</v>
      </c>
      <c r="E19" s="9"/>
      <c r="F19" s="43"/>
      <c r="G19" s="44"/>
      <c r="H19" s="44"/>
      <c r="I19" s="45"/>
      <c r="J19" s="7"/>
      <c r="K19" s="3"/>
      <c r="L19" s="3"/>
      <c r="M19" s="9"/>
    </row>
    <row r="20" spans="1:13">
      <c r="A20">
        <v>18</v>
      </c>
      <c r="B20" s="7"/>
      <c r="C20" s="3"/>
      <c r="D20" s="3">
        <v>75</v>
      </c>
      <c r="E20" s="9"/>
      <c r="F20" s="43"/>
      <c r="G20" s="44"/>
      <c r="H20" s="44"/>
      <c r="I20" s="45"/>
      <c r="J20" s="7"/>
      <c r="K20" s="3"/>
      <c r="L20" s="3"/>
      <c r="M20" s="9"/>
    </row>
    <row r="21" spans="1:13">
      <c r="A21">
        <v>19</v>
      </c>
      <c r="B21" s="7"/>
      <c r="C21" s="3"/>
      <c r="D21" s="3">
        <v>150</v>
      </c>
      <c r="E21" s="9"/>
      <c r="F21" s="43"/>
      <c r="G21" s="44"/>
      <c r="H21" s="44"/>
      <c r="I21" s="45"/>
      <c r="J21" s="7"/>
      <c r="K21" s="3"/>
      <c r="L21" s="3"/>
      <c r="M21" s="9"/>
    </row>
    <row r="22" spans="1:13">
      <c r="B22" s="7"/>
      <c r="C22" s="3"/>
      <c r="D22" s="3"/>
      <c r="E22" s="9"/>
      <c r="F22" s="43"/>
      <c r="G22" s="44"/>
      <c r="H22" s="44"/>
      <c r="I22" s="45"/>
      <c r="J22" s="7"/>
      <c r="K22" s="3"/>
      <c r="L22" s="3"/>
      <c r="M22" s="9"/>
    </row>
    <row r="23" spans="1:13">
      <c r="A23" t="s">
        <v>59</v>
      </c>
      <c r="B23" s="7">
        <f>SUM(B3:B12)</f>
        <v>313</v>
      </c>
      <c r="C23" s="3"/>
      <c r="D23" s="3">
        <f>SUM(D3:D21)</f>
        <v>379</v>
      </c>
      <c r="E23" s="9"/>
      <c r="F23" s="43">
        <f>SUM(F3:F15)</f>
        <v>494</v>
      </c>
      <c r="G23" s="44"/>
      <c r="H23" s="44">
        <f>SUM(H3:H19)</f>
        <v>532</v>
      </c>
      <c r="I23" s="45"/>
      <c r="J23" s="7">
        <f>SUM(J3:J21)</f>
        <v>1348</v>
      </c>
      <c r="K23" s="3"/>
      <c r="L23" s="3">
        <f>SUM(L3:L21)</f>
        <v>2013</v>
      </c>
      <c r="M23" s="9"/>
    </row>
    <row r="24" spans="1:13">
      <c r="A24" t="s">
        <v>47</v>
      </c>
      <c r="B24" s="7">
        <f>AVERAGE(B3:B12)</f>
        <v>31.3</v>
      </c>
      <c r="C24" s="3"/>
      <c r="D24" s="3">
        <f>AVERAGE(D3:D21)</f>
        <v>19.94736842105263</v>
      </c>
      <c r="E24" s="9"/>
      <c r="F24" s="43">
        <f>AVERAGE(F3:F13)</f>
        <v>49.4</v>
      </c>
      <c r="G24" s="44"/>
      <c r="H24" s="44">
        <f>AVERAGE(H3:H19)</f>
        <v>35.466666666666669</v>
      </c>
      <c r="I24" s="45"/>
      <c r="J24" s="7">
        <f>AVERAGE(J3:J21)</f>
        <v>96.285714285714292</v>
      </c>
      <c r="K24" s="3"/>
      <c r="L24" s="3">
        <f>AVERAGE(L3:L21)</f>
        <v>125.8125</v>
      </c>
      <c r="M24" s="9"/>
    </row>
    <row r="25" spans="1:13">
      <c r="A25" t="s">
        <v>48</v>
      </c>
      <c r="B25" s="7">
        <f>STDEV(B3:B12)</f>
        <v>40.191347880413822</v>
      </c>
      <c r="C25" s="3"/>
      <c r="D25" s="3">
        <f>STDEV(D3:D21)</f>
        <v>36.507949947329621</v>
      </c>
      <c r="E25" s="9"/>
      <c r="F25" s="43">
        <f>STDEV(F3:F13)</f>
        <v>63.962141580434562</v>
      </c>
      <c r="G25" s="44"/>
      <c r="H25" s="44">
        <f>STDEV(H3:H19)</f>
        <v>48.00277769740692</v>
      </c>
      <c r="I25" s="45"/>
      <c r="J25" s="7">
        <f>STDEV(J3:J21)</f>
        <v>54.033363726538404</v>
      </c>
      <c r="K25" s="3"/>
      <c r="L25" s="3">
        <f>STDEV(L3:L21)</f>
        <v>129.84514815733394</v>
      </c>
      <c r="M25" s="9"/>
    </row>
    <row r="26" spans="1:13">
      <c r="B26" s="7"/>
      <c r="C26" s="3"/>
      <c r="D26" s="3"/>
      <c r="E26" s="9"/>
      <c r="F26" s="43"/>
      <c r="G26" s="44"/>
      <c r="H26" s="44"/>
      <c r="I26" s="45"/>
      <c r="J26" s="7"/>
      <c r="K26" s="3"/>
      <c r="L26" s="3"/>
      <c r="M26" s="9"/>
    </row>
    <row r="27" spans="1:13">
      <c r="A27" t="s">
        <v>60</v>
      </c>
      <c r="B27" s="7"/>
      <c r="C27" s="3">
        <f>SUM(C3:C12)</f>
        <v>18</v>
      </c>
      <c r="D27" s="3"/>
      <c r="E27" s="9">
        <f>SUM(E3:E21)</f>
        <v>15</v>
      </c>
      <c r="F27" s="43"/>
      <c r="G27" s="44">
        <f>SUM(G3:G13)</f>
        <v>80</v>
      </c>
      <c r="H27" s="44"/>
      <c r="I27" s="45">
        <f>SUM(I3:I19)</f>
        <v>68</v>
      </c>
      <c r="J27" s="7"/>
      <c r="K27" s="3">
        <f>SUM(K3:K21)</f>
        <v>5</v>
      </c>
      <c r="L27" s="3"/>
      <c r="M27" s="9">
        <f>SUM(M3:M21)</f>
        <v>52</v>
      </c>
    </row>
    <row r="28" spans="1:13">
      <c r="A28" t="s">
        <v>47</v>
      </c>
      <c r="B28" s="7"/>
      <c r="C28" s="3">
        <f>AVERAGE(C3:C12)</f>
        <v>6</v>
      </c>
      <c r="D28" s="3"/>
      <c r="E28" s="9">
        <f>AVERAGE(E3:E21)</f>
        <v>3.75</v>
      </c>
      <c r="F28" s="43"/>
      <c r="G28" s="44">
        <f>AVERAGE(G3:G13)</f>
        <v>16</v>
      </c>
      <c r="H28" s="44"/>
      <c r="I28" s="45">
        <f>AVERAGE(I3:I19)</f>
        <v>13.6</v>
      </c>
      <c r="J28" s="7"/>
      <c r="K28" s="3">
        <f>AVERAGE(K3:K21)</f>
        <v>5</v>
      </c>
      <c r="L28" s="3"/>
      <c r="M28" s="9">
        <f>AVERAGE(M3:M21)</f>
        <v>17.333333333333332</v>
      </c>
    </row>
    <row r="29" spans="1:13">
      <c r="B29" s="7"/>
      <c r="C29" s="3"/>
      <c r="D29" s="3"/>
      <c r="E29" s="9"/>
      <c r="F29" s="43"/>
      <c r="G29" s="44"/>
      <c r="H29" s="44"/>
      <c r="I29" s="45"/>
      <c r="J29" s="7"/>
      <c r="K29" s="3"/>
      <c r="L29" s="3"/>
      <c r="M29" s="9"/>
    </row>
    <row r="30" spans="1:13">
      <c r="A30" t="s">
        <v>50</v>
      </c>
      <c r="B30" s="7">
        <v>10</v>
      </c>
      <c r="C30" s="3"/>
      <c r="D30" s="3">
        <v>19</v>
      </c>
      <c r="E30" s="9"/>
      <c r="F30" s="43">
        <v>10</v>
      </c>
      <c r="G30" s="44"/>
      <c r="H30" s="44">
        <v>15</v>
      </c>
      <c r="I30" s="45"/>
      <c r="J30" s="7">
        <v>14</v>
      </c>
      <c r="K30" s="3"/>
      <c r="L30" s="3">
        <v>16</v>
      </c>
      <c r="M30" s="9"/>
    </row>
    <row r="31" spans="1:13">
      <c r="A31" t="s">
        <v>51</v>
      </c>
      <c r="B31" s="7">
        <v>9</v>
      </c>
      <c r="C31" s="3"/>
      <c r="D31" s="3">
        <v>15</v>
      </c>
      <c r="E31" s="9"/>
      <c r="F31" s="43">
        <v>8</v>
      </c>
      <c r="G31" s="44"/>
      <c r="H31" s="44">
        <v>13</v>
      </c>
      <c r="I31" s="45"/>
      <c r="J31" s="7">
        <v>14</v>
      </c>
      <c r="K31" s="3"/>
      <c r="L31" s="3">
        <v>13</v>
      </c>
      <c r="M31" s="9"/>
    </row>
    <row r="32" spans="1:13">
      <c r="A32" t="s">
        <v>52</v>
      </c>
      <c r="B32" s="7">
        <v>3</v>
      </c>
      <c r="C32" s="3"/>
      <c r="D32" s="3">
        <v>4</v>
      </c>
      <c r="E32" s="9"/>
      <c r="F32" s="43">
        <v>5</v>
      </c>
      <c r="G32" s="44"/>
      <c r="H32" s="44">
        <v>5</v>
      </c>
      <c r="I32" s="45"/>
      <c r="J32" s="7">
        <v>1</v>
      </c>
      <c r="K32" s="3"/>
      <c r="L32" s="3">
        <v>3</v>
      </c>
      <c r="M32" s="9"/>
    </row>
    <row r="33" spans="1:13">
      <c r="A33" t="s">
        <v>53</v>
      </c>
      <c r="B33" s="7">
        <v>10</v>
      </c>
      <c r="C33" s="3"/>
      <c r="D33" s="3">
        <v>16</v>
      </c>
      <c r="E33" s="9"/>
      <c r="F33" s="43">
        <v>10</v>
      </c>
      <c r="G33" s="44"/>
      <c r="H33" s="44">
        <v>14</v>
      </c>
      <c r="I33" s="45"/>
      <c r="J33" s="7">
        <v>14</v>
      </c>
      <c r="K33" s="3"/>
      <c r="L33" s="3">
        <v>14</v>
      </c>
      <c r="M33" s="9"/>
    </row>
    <row r="34" spans="1:13">
      <c r="B34" s="7"/>
      <c r="C34" s="3"/>
      <c r="D34" s="3"/>
      <c r="E34" s="9"/>
      <c r="F34" s="43"/>
      <c r="G34" s="44"/>
      <c r="H34" s="44"/>
      <c r="I34" s="45"/>
      <c r="J34" s="7"/>
      <c r="K34" s="3"/>
      <c r="L34" s="3"/>
      <c r="M34" s="9"/>
    </row>
    <row r="35" spans="1:13">
      <c r="A35" t="s">
        <v>54</v>
      </c>
      <c r="B35" s="10">
        <f>(B31*100)/B30</f>
        <v>90</v>
      </c>
      <c r="C35" s="3"/>
      <c r="D35" s="4">
        <f>(D31*100)/D30</f>
        <v>78.94736842105263</v>
      </c>
      <c r="E35" s="9"/>
      <c r="F35" s="46">
        <f>(F31*100)/F30</f>
        <v>80</v>
      </c>
      <c r="G35" s="44"/>
      <c r="H35" s="47">
        <f>(H31*100)/H30</f>
        <v>86.666666666666671</v>
      </c>
      <c r="I35" s="45"/>
      <c r="J35" s="10">
        <f>(J31*100)/J30</f>
        <v>100</v>
      </c>
      <c r="K35" s="3"/>
      <c r="L35" s="4">
        <f>(L31*100)/L30</f>
        <v>81.25</v>
      </c>
      <c r="M35" s="9"/>
    </row>
    <row r="36" spans="1:13">
      <c r="A36" t="s">
        <v>55</v>
      </c>
      <c r="B36" s="10">
        <f>(B32*100)/B30</f>
        <v>30</v>
      </c>
      <c r="C36" s="3"/>
      <c r="D36" s="4">
        <f>(D32*100)/D30</f>
        <v>21.05263157894737</v>
      </c>
      <c r="E36" s="9"/>
      <c r="F36" s="46">
        <f>(F32*100)/F30</f>
        <v>50</v>
      </c>
      <c r="G36" s="44"/>
      <c r="H36" s="47">
        <f>(H32*100)/H30</f>
        <v>33.333333333333336</v>
      </c>
      <c r="I36" s="45"/>
      <c r="J36" s="10">
        <f>(J32*100)/J30</f>
        <v>7.1428571428571432</v>
      </c>
      <c r="K36" s="3"/>
      <c r="L36" s="4">
        <f>(L32*100)/L30</f>
        <v>18.75</v>
      </c>
      <c r="M36" s="9"/>
    </row>
    <row r="37" spans="1:13" ht="16" thickBot="1">
      <c r="A37" t="s">
        <v>56</v>
      </c>
      <c r="B37" s="11">
        <f>(B33*100)/B30</f>
        <v>100</v>
      </c>
      <c r="C37" s="12"/>
      <c r="D37" s="13">
        <f>(D33*100)/D30</f>
        <v>84.21052631578948</v>
      </c>
      <c r="E37" s="14"/>
      <c r="F37" s="48">
        <f>(F33*100)/F30</f>
        <v>100</v>
      </c>
      <c r="G37" s="49"/>
      <c r="H37" s="50">
        <f>(H33*100)/H30</f>
        <v>93.333333333333329</v>
      </c>
      <c r="I37" s="51"/>
      <c r="J37" s="11">
        <f>(J33*100)/J30</f>
        <v>100</v>
      </c>
      <c r="K37" s="12"/>
      <c r="L37" s="13">
        <f>(L33*100)/L30</f>
        <v>87.5</v>
      </c>
      <c r="M37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F1" sqref="A1:XFD1048576"/>
    </sheetView>
  </sheetViews>
  <sheetFormatPr baseColWidth="10" defaultRowHeight="15" x14ac:dyDescent="0"/>
  <cols>
    <col min="1" max="1" width="17.5" customWidth="1"/>
  </cols>
  <sheetData>
    <row r="1" spans="1:13">
      <c r="A1" t="s">
        <v>14</v>
      </c>
      <c r="B1" s="5" t="s">
        <v>43</v>
      </c>
      <c r="C1" s="6" t="s">
        <v>43</v>
      </c>
      <c r="D1" s="6" t="s">
        <v>72</v>
      </c>
      <c r="E1" s="8" t="s">
        <v>72</v>
      </c>
      <c r="F1" s="40" t="s">
        <v>43</v>
      </c>
      <c r="G1" s="41" t="s">
        <v>43</v>
      </c>
      <c r="H1" s="41" t="s">
        <v>72</v>
      </c>
      <c r="I1" s="42" t="s">
        <v>72</v>
      </c>
      <c r="J1" s="5" t="s">
        <v>43</v>
      </c>
      <c r="K1" s="6" t="s">
        <v>43</v>
      </c>
      <c r="L1" s="6" t="s">
        <v>72</v>
      </c>
      <c r="M1" s="8" t="s">
        <v>72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43" t="s">
        <v>45</v>
      </c>
      <c r="G2" s="44" t="s">
        <v>171</v>
      </c>
      <c r="H2" s="44" t="s">
        <v>45</v>
      </c>
      <c r="I2" s="45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>
        <v>3</v>
      </c>
      <c r="D3" s="3">
        <v>0</v>
      </c>
      <c r="E3" s="9"/>
      <c r="F3" s="43">
        <v>0</v>
      </c>
      <c r="G3" s="44">
        <v>22</v>
      </c>
      <c r="H3" s="44">
        <v>0</v>
      </c>
      <c r="I3" s="45"/>
      <c r="J3" s="7">
        <v>15</v>
      </c>
      <c r="K3" s="3"/>
      <c r="L3" s="3">
        <v>0</v>
      </c>
      <c r="M3" s="9">
        <v>120</v>
      </c>
    </row>
    <row r="4" spans="1:13">
      <c r="A4">
        <v>2</v>
      </c>
      <c r="B4" s="7">
        <v>1</v>
      </c>
      <c r="C4" s="3">
        <v>12</v>
      </c>
      <c r="D4" s="3">
        <v>0</v>
      </c>
      <c r="E4" s="9"/>
      <c r="F4" s="43">
        <v>0</v>
      </c>
      <c r="G4" s="44">
        <v>4</v>
      </c>
      <c r="H4" s="44">
        <v>6</v>
      </c>
      <c r="I4" s="45"/>
      <c r="J4" s="7">
        <v>16</v>
      </c>
      <c r="K4" s="3"/>
      <c r="L4" s="3">
        <v>0</v>
      </c>
      <c r="M4" s="9"/>
    </row>
    <row r="5" spans="1:13">
      <c r="A5">
        <v>3</v>
      </c>
      <c r="B5" s="7">
        <v>3</v>
      </c>
      <c r="C5" s="3"/>
      <c r="D5" s="3">
        <v>0</v>
      </c>
      <c r="E5" s="9"/>
      <c r="F5" s="43">
        <v>5</v>
      </c>
      <c r="G5" s="44"/>
      <c r="H5" s="44">
        <v>8</v>
      </c>
      <c r="I5" s="45">
        <v>5</v>
      </c>
      <c r="J5" s="7">
        <v>42</v>
      </c>
      <c r="K5" s="3"/>
      <c r="L5" s="3">
        <v>7</v>
      </c>
      <c r="M5" s="9"/>
    </row>
    <row r="6" spans="1:13">
      <c r="A6">
        <v>4</v>
      </c>
      <c r="B6" s="7">
        <v>5</v>
      </c>
      <c r="C6" s="3"/>
      <c r="D6" s="3">
        <v>0</v>
      </c>
      <c r="E6" s="9">
        <v>26</v>
      </c>
      <c r="F6" s="43">
        <v>9</v>
      </c>
      <c r="G6" s="44"/>
      <c r="H6" s="44">
        <v>15</v>
      </c>
      <c r="I6" s="45"/>
      <c r="J6" s="7">
        <v>70</v>
      </c>
      <c r="K6" s="3"/>
      <c r="L6" s="3">
        <v>19</v>
      </c>
      <c r="M6" s="9">
        <v>3</v>
      </c>
    </row>
    <row r="7" spans="1:13">
      <c r="A7">
        <v>5</v>
      </c>
      <c r="B7" s="7">
        <v>19</v>
      </c>
      <c r="C7" s="3"/>
      <c r="D7" s="3">
        <v>0</v>
      </c>
      <c r="E7" s="9">
        <v>14</v>
      </c>
      <c r="F7" s="43">
        <v>12</v>
      </c>
      <c r="G7" s="44">
        <v>30</v>
      </c>
      <c r="H7" s="44">
        <v>32</v>
      </c>
      <c r="I7" s="45"/>
      <c r="J7" s="7">
        <v>80</v>
      </c>
      <c r="K7" s="3"/>
      <c r="L7" s="3">
        <v>32</v>
      </c>
      <c r="M7" s="9"/>
    </row>
    <row r="8" spans="1:13">
      <c r="A8">
        <v>6</v>
      </c>
      <c r="B8" s="7">
        <v>21</v>
      </c>
      <c r="C8" s="3"/>
      <c r="D8" s="3">
        <v>2</v>
      </c>
      <c r="E8" s="9">
        <v>100</v>
      </c>
      <c r="F8" s="43">
        <v>45</v>
      </c>
      <c r="G8" s="44">
        <v>20</v>
      </c>
      <c r="H8" s="44">
        <v>80</v>
      </c>
      <c r="I8" s="45">
        <v>1</v>
      </c>
      <c r="J8" s="7">
        <v>82</v>
      </c>
      <c r="K8" s="3">
        <v>5</v>
      </c>
      <c r="L8" s="3">
        <v>39</v>
      </c>
      <c r="M8" s="9">
        <v>2</v>
      </c>
    </row>
    <row r="9" spans="1:13">
      <c r="A9">
        <v>7</v>
      </c>
      <c r="B9" s="7">
        <v>35</v>
      </c>
      <c r="C9" s="3"/>
      <c r="D9" s="3">
        <v>2</v>
      </c>
      <c r="E9" s="9"/>
      <c r="F9" s="43">
        <v>52</v>
      </c>
      <c r="G9" s="44">
        <v>4</v>
      </c>
      <c r="H9" s="44">
        <v>200</v>
      </c>
      <c r="I9" s="45">
        <v>2</v>
      </c>
      <c r="J9" s="7">
        <v>90</v>
      </c>
      <c r="K9" s="3"/>
      <c r="L9" s="3">
        <v>45</v>
      </c>
      <c r="M9" s="9">
        <v>5</v>
      </c>
    </row>
    <row r="10" spans="1:13">
      <c r="A10">
        <v>8</v>
      </c>
      <c r="B10" s="7">
        <v>40</v>
      </c>
      <c r="C10" s="3">
        <v>3</v>
      </c>
      <c r="D10" s="3">
        <v>4</v>
      </c>
      <c r="E10" s="9"/>
      <c r="F10" s="43">
        <v>57</v>
      </c>
      <c r="G10" s="44"/>
      <c r="H10" s="44"/>
      <c r="I10" s="45"/>
      <c r="J10" s="7">
        <v>90</v>
      </c>
      <c r="K10" s="3"/>
      <c r="L10" s="3">
        <v>86</v>
      </c>
      <c r="M10" s="9">
        <v>1</v>
      </c>
    </row>
    <row r="11" spans="1:13">
      <c r="A11">
        <v>9</v>
      </c>
      <c r="B11" s="7">
        <v>57</v>
      </c>
      <c r="C11" s="3"/>
      <c r="D11" s="3">
        <v>7</v>
      </c>
      <c r="E11" s="9"/>
      <c r="F11" s="43">
        <v>114</v>
      </c>
      <c r="G11" s="44"/>
      <c r="H11" s="44"/>
      <c r="I11" s="45"/>
      <c r="J11" s="7">
        <v>98</v>
      </c>
      <c r="K11" s="3"/>
      <c r="L11" s="3">
        <v>92</v>
      </c>
      <c r="M11" s="9">
        <v>5</v>
      </c>
    </row>
    <row r="12" spans="1:13">
      <c r="A12">
        <v>10</v>
      </c>
      <c r="B12" s="7">
        <v>132</v>
      </c>
      <c r="C12" s="3"/>
      <c r="D12" s="3">
        <v>13</v>
      </c>
      <c r="E12" s="9"/>
      <c r="F12" s="43">
        <v>200</v>
      </c>
      <c r="G12" s="44"/>
      <c r="H12" s="44"/>
      <c r="I12" s="45"/>
      <c r="J12" s="7">
        <v>115</v>
      </c>
      <c r="K12" s="3"/>
      <c r="L12" s="3">
        <v>157</v>
      </c>
      <c r="M12" s="9"/>
    </row>
    <row r="13" spans="1:13">
      <c r="A13">
        <v>11</v>
      </c>
      <c r="B13" s="7"/>
      <c r="C13" s="3"/>
      <c r="D13" s="3">
        <v>18</v>
      </c>
      <c r="E13" s="9"/>
      <c r="F13" s="43"/>
      <c r="G13" s="44"/>
      <c r="H13" s="44"/>
      <c r="I13" s="45"/>
      <c r="J13" s="7">
        <v>120</v>
      </c>
      <c r="K13" s="3"/>
      <c r="L13" s="3">
        <v>160</v>
      </c>
      <c r="M13" s="9">
        <v>20</v>
      </c>
    </row>
    <row r="14" spans="1:13">
      <c r="A14">
        <v>12</v>
      </c>
      <c r="B14" s="7"/>
      <c r="C14" s="3"/>
      <c r="D14" s="3">
        <v>18</v>
      </c>
      <c r="E14" s="9"/>
      <c r="F14" s="43"/>
      <c r="G14" s="44"/>
      <c r="H14" s="44"/>
      <c r="I14" s="45"/>
      <c r="J14" s="7">
        <v>160</v>
      </c>
      <c r="K14" s="3"/>
      <c r="L14" s="3">
        <v>168</v>
      </c>
      <c r="M14" s="9"/>
    </row>
    <row r="15" spans="1:13">
      <c r="A15">
        <v>13</v>
      </c>
      <c r="B15" s="7"/>
      <c r="C15" s="3"/>
      <c r="D15" s="3">
        <v>24</v>
      </c>
      <c r="E15" s="9"/>
      <c r="F15" s="43"/>
      <c r="G15" s="44"/>
      <c r="H15" s="44"/>
      <c r="I15" s="45"/>
      <c r="J15" s="7">
        <v>185</v>
      </c>
      <c r="K15" s="3"/>
      <c r="L15" s="3">
        <v>195</v>
      </c>
      <c r="M15" s="9"/>
    </row>
    <row r="16" spans="1:13">
      <c r="A16">
        <v>14</v>
      </c>
      <c r="B16" s="7"/>
      <c r="C16" s="3"/>
      <c r="D16" s="3">
        <v>26</v>
      </c>
      <c r="E16" s="9"/>
      <c r="F16" s="43"/>
      <c r="G16" s="44"/>
      <c r="H16" s="44"/>
      <c r="I16" s="45"/>
      <c r="J16" s="7">
        <v>185</v>
      </c>
      <c r="K16" s="3"/>
      <c r="L16" s="3">
        <v>215</v>
      </c>
      <c r="M16" s="9">
        <v>10</v>
      </c>
    </row>
    <row r="17" spans="1:13">
      <c r="A17">
        <v>15</v>
      </c>
      <c r="B17" s="7"/>
      <c r="C17" s="3"/>
      <c r="D17" s="3">
        <v>40</v>
      </c>
      <c r="E17" s="9"/>
      <c r="F17" s="43"/>
      <c r="G17" s="44"/>
      <c r="H17" s="44"/>
      <c r="I17" s="45"/>
      <c r="J17" s="7"/>
      <c r="K17" s="3"/>
      <c r="L17" s="3">
        <v>230</v>
      </c>
      <c r="M17" s="9">
        <v>13</v>
      </c>
    </row>
    <row r="18" spans="1:13">
      <c r="A18">
        <v>16</v>
      </c>
      <c r="B18" s="7"/>
      <c r="C18" s="3"/>
      <c r="D18" s="3"/>
      <c r="E18" s="9"/>
      <c r="F18" s="43"/>
      <c r="G18" s="44"/>
      <c r="H18" s="44"/>
      <c r="I18" s="45"/>
      <c r="J18" s="7"/>
      <c r="K18" s="3"/>
      <c r="L18" s="3">
        <v>240</v>
      </c>
      <c r="M18" s="9"/>
    </row>
    <row r="19" spans="1:13">
      <c r="A19">
        <v>17</v>
      </c>
      <c r="B19" s="7"/>
      <c r="C19" s="3"/>
      <c r="D19" s="3"/>
      <c r="E19" s="9"/>
      <c r="F19" s="43"/>
      <c r="G19" s="44"/>
      <c r="H19" s="44"/>
      <c r="I19" s="45"/>
      <c r="J19" s="7"/>
      <c r="K19" s="3"/>
      <c r="L19" s="3">
        <v>265</v>
      </c>
      <c r="M19" s="9"/>
    </row>
    <row r="20" spans="1:13">
      <c r="B20" s="7"/>
      <c r="C20" s="3"/>
      <c r="D20" s="3"/>
      <c r="E20" s="9"/>
      <c r="F20" s="43"/>
      <c r="G20" s="44"/>
      <c r="H20" s="44"/>
      <c r="I20" s="45"/>
      <c r="J20" s="7"/>
      <c r="K20" s="3"/>
      <c r="L20" s="3"/>
      <c r="M20" s="9"/>
    </row>
    <row r="21" spans="1:13">
      <c r="A21" t="s">
        <v>59</v>
      </c>
      <c r="B21" s="7">
        <f>SUM(B3:B12)</f>
        <v>313</v>
      </c>
      <c r="C21" s="3"/>
      <c r="D21" s="3">
        <f>SUM(D3:D17)</f>
        <v>154</v>
      </c>
      <c r="E21" s="9"/>
      <c r="F21" s="43">
        <f>SUM(F3:F19)</f>
        <v>494</v>
      </c>
      <c r="G21" s="44"/>
      <c r="H21" s="44">
        <f>SUM(H3:H19)</f>
        <v>341</v>
      </c>
      <c r="I21" s="45"/>
      <c r="J21" s="7">
        <f>SUM(J3:J19)</f>
        <v>1348</v>
      </c>
      <c r="K21" s="3"/>
      <c r="L21" s="3">
        <f>SUM(L3:L19)</f>
        <v>1950</v>
      </c>
      <c r="M21" s="9"/>
    </row>
    <row r="22" spans="1:13">
      <c r="A22" t="s">
        <v>47</v>
      </c>
      <c r="B22" s="7">
        <f>AVERAGE(B3:B12)</f>
        <v>31.3</v>
      </c>
      <c r="C22" s="3"/>
      <c r="D22" s="3">
        <f>AVERAGE(D3:D17)</f>
        <v>10.266666666666667</v>
      </c>
      <c r="E22" s="9"/>
      <c r="F22" s="43">
        <f>AVERAGE(F3:F19)</f>
        <v>49.4</v>
      </c>
      <c r="G22" s="44"/>
      <c r="H22" s="44">
        <f>AVERAGE(H3:H19)</f>
        <v>48.714285714285715</v>
      </c>
      <c r="I22" s="45"/>
      <c r="J22" s="7">
        <f>AVERAGE(J3:J19)</f>
        <v>96.285714285714292</v>
      </c>
      <c r="K22" s="3"/>
      <c r="L22" s="3">
        <f>AVERAGE(L3:L19)</f>
        <v>114.70588235294117</v>
      </c>
      <c r="M22" s="9"/>
    </row>
    <row r="23" spans="1:13">
      <c r="A23" t="s">
        <v>48</v>
      </c>
      <c r="B23" s="7">
        <f>STDEV(B3:B12)</f>
        <v>40.191347880413822</v>
      </c>
      <c r="C23" s="3"/>
      <c r="D23" s="3">
        <f>STDEV(D3:D17)</f>
        <v>12.423863366617526</v>
      </c>
      <c r="E23" s="9"/>
      <c r="F23" s="43">
        <f>STDEV(F3:F19)</f>
        <v>63.962141580434562</v>
      </c>
      <c r="G23" s="44"/>
      <c r="H23" s="44">
        <f>STDEV(H3:H19)</f>
        <v>72.038680086266353</v>
      </c>
      <c r="I23" s="45"/>
      <c r="J23" s="7">
        <f>STDEV(J3:J19)</f>
        <v>54.033363726538404</v>
      </c>
      <c r="K23" s="3"/>
      <c r="L23" s="3">
        <f>STDEV(L3:L19)</f>
        <v>93.745509696386492</v>
      </c>
      <c r="M23" s="9"/>
    </row>
    <row r="24" spans="1:13">
      <c r="B24" s="7"/>
      <c r="C24" s="3"/>
      <c r="D24" s="3"/>
      <c r="E24" s="9"/>
      <c r="F24" s="43"/>
      <c r="G24" s="44"/>
      <c r="H24" s="44"/>
      <c r="I24" s="45"/>
      <c r="J24" s="7"/>
      <c r="K24" s="3"/>
      <c r="L24" s="3"/>
      <c r="M24" s="9"/>
    </row>
    <row r="25" spans="1:13">
      <c r="A25" t="s">
        <v>60</v>
      </c>
      <c r="B25" s="7"/>
      <c r="C25" s="3">
        <f>SUM(C3:C12)</f>
        <v>18</v>
      </c>
      <c r="D25" s="3"/>
      <c r="E25" s="9">
        <f>SUM(E3:E17)</f>
        <v>140</v>
      </c>
      <c r="F25" s="43"/>
      <c r="G25" s="44">
        <f>SUM(G3:G19)</f>
        <v>80</v>
      </c>
      <c r="H25" s="44"/>
      <c r="I25" s="45">
        <f>SUM(I3:I19)</f>
        <v>8</v>
      </c>
      <c r="J25" s="7"/>
      <c r="K25" s="3">
        <f>SUM(K3:K19)</f>
        <v>5</v>
      </c>
      <c r="L25" s="3"/>
      <c r="M25" s="9">
        <f>SUM(M3:M19)</f>
        <v>179</v>
      </c>
    </row>
    <row r="26" spans="1:13">
      <c r="A26" t="s">
        <v>47</v>
      </c>
      <c r="B26" s="7"/>
      <c r="C26" s="3">
        <f>AVERAGE(C3:C12)</f>
        <v>6</v>
      </c>
      <c r="D26" s="3"/>
      <c r="E26" s="9">
        <f>AVERAGE(E3:E17)</f>
        <v>46.666666666666664</v>
      </c>
      <c r="F26" s="43"/>
      <c r="G26" s="44">
        <f>AVERAGE(G3:G19)</f>
        <v>16</v>
      </c>
      <c r="H26" s="44"/>
      <c r="I26" s="45">
        <f>AVERAGE(I3:I19)</f>
        <v>2.6666666666666665</v>
      </c>
      <c r="J26" s="7"/>
      <c r="K26" s="3">
        <f>AVERAGE(K3:K19)</f>
        <v>5</v>
      </c>
      <c r="L26" s="3"/>
      <c r="M26" s="9">
        <f>AVERAGE(M3:M19)</f>
        <v>19.888888888888889</v>
      </c>
    </row>
    <row r="27" spans="1:13">
      <c r="B27" s="7"/>
      <c r="C27" s="3"/>
      <c r="D27" s="3"/>
      <c r="E27" s="9"/>
      <c r="F27" s="43"/>
      <c r="G27" s="44"/>
      <c r="H27" s="44"/>
      <c r="I27" s="45"/>
      <c r="J27" s="7"/>
      <c r="K27" s="3"/>
      <c r="L27" s="3"/>
      <c r="M27" s="9"/>
    </row>
    <row r="28" spans="1:13">
      <c r="A28" t="s">
        <v>50</v>
      </c>
      <c r="B28" s="7">
        <v>10</v>
      </c>
      <c r="C28" s="3"/>
      <c r="D28" s="3">
        <v>15</v>
      </c>
      <c r="E28" s="9"/>
      <c r="F28" s="43">
        <v>10</v>
      </c>
      <c r="G28" s="44"/>
      <c r="H28" s="44">
        <v>7</v>
      </c>
      <c r="I28" s="45"/>
      <c r="J28" s="7">
        <v>14</v>
      </c>
      <c r="K28" s="3"/>
      <c r="L28" s="3">
        <v>17</v>
      </c>
      <c r="M28" s="9"/>
    </row>
    <row r="29" spans="1:13">
      <c r="A29" t="s">
        <v>51</v>
      </c>
      <c r="B29" s="7">
        <v>9</v>
      </c>
      <c r="C29" s="3"/>
      <c r="D29" s="3">
        <v>10</v>
      </c>
      <c r="E29" s="9"/>
      <c r="F29" s="43">
        <v>8</v>
      </c>
      <c r="G29" s="44"/>
      <c r="H29" s="44">
        <v>6</v>
      </c>
      <c r="I29" s="45"/>
      <c r="J29" s="7">
        <v>14</v>
      </c>
      <c r="K29" s="3"/>
      <c r="L29" s="3">
        <v>15</v>
      </c>
      <c r="M29" s="9"/>
    </row>
    <row r="30" spans="1:13">
      <c r="A30" t="s">
        <v>52</v>
      </c>
      <c r="B30" s="7">
        <v>3</v>
      </c>
      <c r="C30" s="3"/>
      <c r="D30" s="3">
        <v>3</v>
      </c>
      <c r="E30" s="9"/>
      <c r="F30" s="43">
        <v>5</v>
      </c>
      <c r="G30" s="44"/>
      <c r="H30" s="44">
        <v>3</v>
      </c>
      <c r="I30" s="45"/>
      <c r="J30" s="7">
        <v>1</v>
      </c>
      <c r="K30" s="3"/>
      <c r="L30" s="3">
        <v>9</v>
      </c>
      <c r="M30" s="9"/>
    </row>
    <row r="31" spans="1:13">
      <c r="A31" t="s">
        <v>53</v>
      </c>
      <c r="B31" s="7">
        <v>10</v>
      </c>
      <c r="C31" s="3"/>
      <c r="D31" s="3">
        <v>12</v>
      </c>
      <c r="E31" s="9"/>
      <c r="F31" s="43">
        <v>10</v>
      </c>
      <c r="G31" s="44"/>
      <c r="H31" s="44">
        <v>6</v>
      </c>
      <c r="I31" s="45"/>
      <c r="J31" s="7">
        <v>14</v>
      </c>
      <c r="K31" s="3"/>
      <c r="L31" s="3">
        <v>16</v>
      </c>
      <c r="M31" s="9"/>
    </row>
    <row r="32" spans="1:13">
      <c r="B32" s="7"/>
      <c r="C32" s="3"/>
      <c r="D32" s="3"/>
      <c r="E32" s="9"/>
      <c r="F32" s="43"/>
      <c r="G32" s="44"/>
      <c r="H32" s="44"/>
      <c r="I32" s="45"/>
      <c r="J32" s="7"/>
      <c r="K32" s="3"/>
      <c r="L32" s="3"/>
      <c r="M32" s="9"/>
    </row>
    <row r="33" spans="1:13">
      <c r="A33" t="s">
        <v>54</v>
      </c>
      <c r="B33" s="10">
        <f>(B29*100)/B28</f>
        <v>90</v>
      </c>
      <c r="C33" s="3"/>
      <c r="D33" s="4">
        <f>(D29*100)/D28</f>
        <v>66.666666666666671</v>
      </c>
      <c r="E33" s="9"/>
      <c r="F33" s="46">
        <f>(F29*100)/F28</f>
        <v>80</v>
      </c>
      <c r="G33" s="44"/>
      <c r="H33" s="47">
        <f>(H29*100)/H28</f>
        <v>85.714285714285708</v>
      </c>
      <c r="I33" s="45"/>
      <c r="J33" s="10">
        <f>(J29*100)/J28</f>
        <v>100</v>
      </c>
      <c r="K33" s="3"/>
      <c r="L33" s="4">
        <f>(L29*100)/L28</f>
        <v>88.235294117647058</v>
      </c>
      <c r="M33" s="9"/>
    </row>
    <row r="34" spans="1:13">
      <c r="A34" t="s">
        <v>55</v>
      </c>
      <c r="B34" s="10">
        <f>(B30*100)/B28</f>
        <v>30</v>
      </c>
      <c r="C34" s="3"/>
      <c r="D34" s="4">
        <f>(D30*100)/D28</f>
        <v>20</v>
      </c>
      <c r="E34" s="9"/>
      <c r="F34" s="46">
        <f>(F30*100)/F28</f>
        <v>50</v>
      </c>
      <c r="G34" s="44"/>
      <c r="H34" s="47">
        <f>(H30*100)/H28</f>
        <v>42.857142857142854</v>
      </c>
      <c r="I34" s="45"/>
      <c r="J34" s="10">
        <f>(J30*100)/J28</f>
        <v>7.1428571428571432</v>
      </c>
      <c r="K34" s="3"/>
      <c r="L34" s="4">
        <f>(L30*100)/L28</f>
        <v>52.941176470588232</v>
      </c>
      <c r="M34" s="9"/>
    </row>
    <row r="35" spans="1:13" ht="16" thickBot="1">
      <c r="A35" t="s">
        <v>56</v>
      </c>
      <c r="B35" s="11">
        <f>(B31*100)/B28</f>
        <v>100</v>
      </c>
      <c r="C35" s="12"/>
      <c r="D35" s="13">
        <f>(D31*100)/D28</f>
        <v>80</v>
      </c>
      <c r="E35" s="14"/>
      <c r="F35" s="48">
        <f>(F31*100)/F28</f>
        <v>100</v>
      </c>
      <c r="G35" s="49"/>
      <c r="H35" s="50">
        <f>(H31*100)/H28</f>
        <v>85.714285714285708</v>
      </c>
      <c r="I35" s="51"/>
      <c r="J35" s="11">
        <f>(J31*100)/J28</f>
        <v>100</v>
      </c>
      <c r="K35" s="12"/>
      <c r="L35" s="13">
        <f>(L31*100)/L28</f>
        <v>94.117647058823536</v>
      </c>
      <c r="M35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pane xSplit="1" ySplit="2" topLeftCell="C3" activePane="bottomRight" state="frozenSplit"/>
      <selection pane="topRight" activeCell="M1" sqref="M1"/>
      <selection pane="bottomLeft" activeCell="A26" sqref="A26"/>
      <selection pane="bottomRight" activeCell="A37" sqref="A37"/>
    </sheetView>
  </sheetViews>
  <sheetFormatPr baseColWidth="10" defaultRowHeight="15" x14ac:dyDescent="0"/>
  <cols>
    <col min="1" max="1" width="17.33203125" customWidth="1"/>
  </cols>
  <sheetData>
    <row r="1" spans="1:9">
      <c r="A1" t="s">
        <v>15</v>
      </c>
      <c r="B1" s="5" t="s">
        <v>43</v>
      </c>
      <c r="C1" s="6" t="s">
        <v>43</v>
      </c>
      <c r="D1" s="6" t="s">
        <v>73</v>
      </c>
      <c r="E1" s="8" t="s">
        <v>73</v>
      </c>
      <c r="F1" s="5" t="s">
        <v>43</v>
      </c>
      <c r="G1" s="6" t="s">
        <v>43</v>
      </c>
      <c r="H1" s="6" t="s">
        <v>73</v>
      </c>
      <c r="I1" s="8" t="s">
        <v>73</v>
      </c>
    </row>
    <row r="2" spans="1:9">
      <c r="A2" t="s">
        <v>40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7">
        <v>0</v>
      </c>
      <c r="C3" s="3">
        <v>3</v>
      </c>
      <c r="D3" s="3">
        <v>0</v>
      </c>
      <c r="E3" s="9">
        <v>2</v>
      </c>
      <c r="F3" s="7">
        <v>0</v>
      </c>
      <c r="G3" s="3">
        <v>2</v>
      </c>
      <c r="H3" s="3">
        <v>0</v>
      </c>
      <c r="I3" s="9">
        <v>25</v>
      </c>
    </row>
    <row r="4" spans="1:9">
      <c r="A4">
        <v>2</v>
      </c>
      <c r="B4" s="7">
        <v>1</v>
      </c>
      <c r="C4" s="3">
        <v>12</v>
      </c>
      <c r="D4" s="3">
        <v>0</v>
      </c>
      <c r="E4" s="9"/>
      <c r="F4" s="7">
        <v>2</v>
      </c>
      <c r="G4" s="3">
        <v>6</v>
      </c>
      <c r="H4" s="3">
        <v>0</v>
      </c>
      <c r="I4" s="9">
        <v>200</v>
      </c>
    </row>
    <row r="5" spans="1:9">
      <c r="A5">
        <v>3</v>
      </c>
      <c r="B5" s="7">
        <v>3</v>
      </c>
      <c r="C5" s="3"/>
      <c r="D5" s="3">
        <v>0</v>
      </c>
      <c r="E5" s="9">
        <v>200</v>
      </c>
      <c r="F5" s="7">
        <v>4</v>
      </c>
      <c r="G5" s="3"/>
      <c r="H5" s="3">
        <v>0</v>
      </c>
      <c r="I5" s="9">
        <v>22</v>
      </c>
    </row>
    <row r="6" spans="1:9">
      <c r="A6">
        <v>4</v>
      </c>
      <c r="B6" s="7">
        <v>5</v>
      </c>
      <c r="C6" s="3"/>
      <c r="D6" s="3">
        <v>0</v>
      </c>
      <c r="E6" s="9">
        <v>27</v>
      </c>
      <c r="F6" s="7">
        <v>5</v>
      </c>
      <c r="G6" s="3"/>
      <c r="H6" s="3">
        <v>1</v>
      </c>
      <c r="I6" s="9"/>
    </row>
    <row r="7" spans="1:9">
      <c r="A7">
        <v>5</v>
      </c>
      <c r="B7" s="7">
        <v>19</v>
      </c>
      <c r="C7" s="3"/>
      <c r="D7" s="3">
        <v>0</v>
      </c>
      <c r="E7" s="9">
        <v>8</v>
      </c>
      <c r="F7" s="7">
        <v>6</v>
      </c>
      <c r="G7" s="3"/>
      <c r="H7" s="3">
        <v>3</v>
      </c>
      <c r="I7" s="9">
        <v>3</v>
      </c>
    </row>
    <row r="8" spans="1:9">
      <c r="A8">
        <v>6</v>
      </c>
      <c r="B8" s="7">
        <v>21</v>
      </c>
      <c r="C8" s="3"/>
      <c r="D8" s="3">
        <v>0</v>
      </c>
      <c r="E8" s="9">
        <v>15</v>
      </c>
      <c r="F8" s="7">
        <v>6</v>
      </c>
      <c r="G8" s="3"/>
      <c r="H8" s="3">
        <v>3</v>
      </c>
      <c r="I8" s="9"/>
    </row>
    <row r="9" spans="1:9">
      <c r="A9">
        <v>7</v>
      </c>
      <c r="B9" s="7">
        <v>35</v>
      </c>
      <c r="C9" s="3"/>
      <c r="D9" s="3">
        <v>3</v>
      </c>
      <c r="E9" s="9"/>
      <c r="F9" s="7">
        <v>8</v>
      </c>
      <c r="G9" s="3"/>
      <c r="H9" s="3">
        <v>6</v>
      </c>
      <c r="I9" s="9"/>
    </row>
    <row r="10" spans="1:9">
      <c r="A10">
        <v>8</v>
      </c>
      <c r="B10" s="7">
        <v>40</v>
      </c>
      <c r="C10" s="3">
        <v>3</v>
      </c>
      <c r="D10" s="3">
        <v>3</v>
      </c>
      <c r="E10" s="9">
        <v>5</v>
      </c>
      <c r="F10" s="7">
        <v>13</v>
      </c>
      <c r="G10" s="3">
        <v>16</v>
      </c>
      <c r="H10" s="3">
        <v>8</v>
      </c>
      <c r="I10" s="9"/>
    </row>
    <row r="11" spans="1:9">
      <c r="A11">
        <v>9</v>
      </c>
      <c r="B11" s="7">
        <v>57</v>
      </c>
      <c r="C11" s="3"/>
      <c r="D11" s="3">
        <v>3</v>
      </c>
      <c r="E11" s="9">
        <v>25</v>
      </c>
      <c r="F11" s="7">
        <v>14</v>
      </c>
      <c r="G11" s="3"/>
      <c r="H11" s="3">
        <v>9</v>
      </c>
      <c r="I11" s="9">
        <v>1</v>
      </c>
    </row>
    <row r="12" spans="1:9">
      <c r="A12">
        <v>10</v>
      </c>
      <c r="B12" s="7">
        <v>132</v>
      </c>
      <c r="C12" s="3"/>
      <c r="D12" s="3">
        <v>4</v>
      </c>
      <c r="E12" s="9"/>
      <c r="F12" s="7">
        <v>18</v>
      </c>
      <c r="G12" s="3"/>
      <c r="H12" s="3">
        <v>9</v>
      </c>
      <c r="I12" s="9">
        <v>1</v>
      </c>
    </row>
    <row r="13" spans="1:9">
      <c r="A13">
        <v>11</v>
      </c>
      <c r="B13" s="7"/>
      <c r="C13" s="3"/>
      <c r="D13" s="3">
        <v>8</v>
      </c>
      <c r="E13" s="9">
        <v>3</v>
      </c>
      <c r="F13" s="7">
        <v>19</v>
      </c>
      <c r="G13" s="3"/>
      <c r="H13" s="3">
        <v>11</v>
      </c>
      <c r="I13" s="9"/>
    </row>
    <row r="14" spans="1:9">
      <c r="A14">
        <v>12</v>
      </c>
      <c r="B14" s="7"/>
      <c r="C14" s="3"/>
      <c r="D14" s="3">
        <v>12</v>
      </c>
      <c r="E14" s="9">
        <v>10</v>
      </c>
      <c r="F14" s="7">
        <v>30</v>
      </c>
      <c r="G14" s="3"/>
      <c r="H14" s="3">
        <v>14</v>
      </c>
      <c r="I14" s="9"/>
    </row>
    <row r="15" spans="1:9">
      <c r="A15">
        <v>13</v>
      </c>
      <c r="B15" s="7"/>
      <c r="C15" s="3"/>
      <c r="D15" s="3">
        <v>13</v>
      </c>
      <c r="E15" s="9"/>
      <c r="F15" s="7">
        <v>37</v>
      </c>
      <c r="G15" s="3"/>
      <c r="H15" s="3">
        <v>23</v>
      </c>
      <c r="I15" s="9"/>
    </row>
    <row r="16" spans="1:9">
      <c r="A16">
        <v>14</v>
      </c>
      <c r="B16" s="7"/>
      <c r="C16" s="3"/>
      <c r="D16" s="3">
        <v>27</v>
      </c>
      <c r="E16" s="9"/>
      <c r="F16" s="7">
        <v>40</v>
      </c>
      <c r="G16" s="3"/>
      <c r="H16" s="3">
        <v>38</v>
      </c>
      <c r="I16" s="9"/>
    </row>
    <row r="17" spans="1:9">
      <c r="A17">
        <v>15</v>
      </c>
      <c r="B17" s="7"/>
      <c r="C17" s="3"/>
      <c r="D17" s="3">
        <v>30</v>
      </c>
      <c r="E17" s="9"/>
      <c r="F17" s="7">
        <v>40</v>
      </c>
      <c r="G17" s="3"/>
      <c r="H17" s="3">
        <v>41</v>
      </c>
      <c r="I17" s="9">
        <v>1</v>
      </c>
    </row>
    <row r="18" spans="1:9">
      <c r="A18">
        <v>16</v>
      </c>
      <c r="B18" s="7"/>
      <c r="C18" s="3"/>
      <c r="D18" s="3">
        <v>84</v>
      </c>
      <c r="E18" s="9"/>
      <c r="F18" s="7">
        <v>41</v>
      </c>
      <c r="G18" s="3">
        <v>1</v>
      </c>
      <c r="H18" s="3">
        <v>42</v>
      </c>
      <c r="I18" s="9"/>
    </row>
    <row r="19" spans="1:9">
      <c r="A19">
        <v>17</v>
      </c>
      <c r="B19" s="7"/>
      <c r="C19" s="3"/>
      <c r="D19" s="3">
        <v>175</v>
      </c>
      <c r="E19" s="9"/>
      <c r="F19" s="7">
        <v>49</v>
      </c>
      <c r="G19" s="3"/>
      <c r="H19" s="3">
        <v>45</v>
      </c>
      <c r="I19" s="9"/>
    </row>
    <row r="20" spans="1:9">
      <c r="A20">
        <v>18</v>
      </c>
      <c r="B20" s="7"/>
      <c r="C20" s="3"/>
      <c r="D20" s="3"/>
      <c r="E20" s="9"/>
      <c r="F20" s="7">
        <v>54</v>
      </c>
      <c r="G20" s="3"/>
      <c r="H20" s="3">
        <v>46</v>
      </c>
      <c r="I20" s="9"/>
    </row>
    <row r="21" spans="1:9">
      <c r="A21">
        <v>19</v>
      </c>
      <c r="B21" s="7"/>
      <c r="C21" s="3"/>
      <c r="D21" s="3"/>
      <c r="E21" s="9"/>
      <c r="F21" s="7">
        <v>55</v>
      </c>
      <c r="G21" s="3"/>
      <c r="H21" s="3">
        <v>50</v>
      </c>
      <c r="I21" s="9"/>
    </row>
    <row r="22" spans="1:9">
      <c r="A22">
        <v>20</v>
      </c>
      <c r="B22" s="7"/>
      <c r="C22" s="3"/>
      <c r="D22" s="3"/>
      <c r="E22" s="9"/>
      <c r="F22" s="7">
        <v>64</v>
      </c>
      <c r="G22" s="3"/>
      <c r="H22" s="3">
        <v>100</v>
      </c>
      <c r="I22" s="9"/>
    </row>
    <row r="23" spans="1:9">
      <c r="A23">
        <v>21</v>
      </c>
      <c r="B23" s="7"/>
      <c r="C23" s="3"/>
      <c r="D23" s="3"/>
      <c r="E23" s="9"/>
      <c r="F23" s="7">
        <v>79</v>
      </c>
      <c r="G23" s="3"/>
      <c r="H23" s="3">
        <v>116</v>
      </c>
      <c r="I23" s="9"/>
    </row>
    <row r="24" spans="1:9">
      <c r="A24">
        <v>22</v>
      </c>
      <c r="B24" s="7"/>
      <c r="C24" s="3"/>
      <c r="D24" s="3"/>
      <c r="E24" s="9"/>
      <c r="F24" s="7">
        <v>79</v>
      </c>
      <c r="G24" s="3"/>
      <c r="H24" s="3">
        <v>190</v>
      </c>
      <c r="I24" s="9"/>
    </row>
    <row r="25" spans="1:9">
      <c r="A25">
        <v>23</v>
      </c>
      <c r="B25" s="7"/>
      <c r="C25" s="3"/>
      <c r="D25" s="3"/>
      <c r="E25" s="9"/>
      <c r="F25" s="7">
        <v>80</v>
      </c>
      <c r="G25" s="3"/>
      <c r="H25" s="3">
        <v>200</v>
      </c>
      <c r="I25" s="9"/>
    </row>
    <row r="26" spans="1:9">
      <c r="A26">
        <v>24</v>
      </c>
      <c r="B26" s="7"/>
      <c r="C26" s="3"/>
      <c r="D26" s="3"/>
      <c r="E26" s="9"/>
      <c r="F26" s="7">
        <v>91</v>
      </c>
      <c r="G26" s="3"/>
      <c r="H26" s="3">
        <v>250</v>
      </c>
      <c r="I26" s="9"/>
    </row>
    <row r="27" spans="1:9">
      <c r="A27">
        <v>25</v>
      </c>
      <c r="B27" s="7"/>
      <c r="C27" s="3"/>
      <c r="D27" s="3"/>
      <c r="E27" s="9"/>
      <c r="F27" s="7">
        <v>100</v>
      </c>
      <c r="G27" s="3"/>
      <c r="H27" s="3"/>
      <c r="I27" s="9"/>
    </row>
    <row r="28" spans="1:9">
      <c r="A28">
        <v>26</v>
      </c>
      <c r="B28" s="7"/>
      <c r="C28" s="3"/>
      <c r="D28" s="3"/>
      <c r="E28" s="9"/>
      <c r="F28" s="7">
        <v>105</v>
      </c>
      <c r="G28" s="3"/>
      <c r="H28" s="3"/>
      <c r="I28" s="9"/>
    </row>
    <row r="29" spans="1:9">
      <c r="A29">
        <v>27</v>
      </c>
      <c r="B29" s="7"/>
      <c r="C29" s="3"/>
      <c r="D29" s="3"/>
      <c r="E29" s="9"/>
      <c r="F29" s="7">
        <v>118</v>
      </c>
      <c r="G29" s="3"/>
      <c r="H29" s="3"/>
      <c r="I29" s="9"/>
    </row>
    <row r="30" spans="1:9">
      <c r="A30">
        <v>28</v>
      </c>
      <c r="B30" s="7"/>
      <c r="C30" s="3"/>
      <c r="D30" s="3"/>
      <c r="E30" s="9"/>
      <c r="F30" s="7">
        <v>130</v>
      </c>
      <c r="G30" s="3"/>
      <c r="H30" s="3"/>
      <c r="I30" s="9"/>
    </row>
    <row r="31" spans="1:9">
      <c r="A31">
        <v>29</v>
      </c>
      <c r="B31" s="7"/>
      <c r="C31" s="3"/>
      <c r="D31" s="3"/>
      <c r="E31" s="9"/>
      <c r="F31" s="7">
        <v>132</v>
      </c>
      <c r="G31" s="3"/>
      <c r="H31" s="3"/>
      <c r="I31" s="9"/>
    </row>
    <row r="32" spans="1:9">
      <c r="B32" s="7"/>
      <c r="C32" s="3"/>
      <c r="D32" s="3"/>
      <c r="E32" s="9"/>
      <c r="F32" s="7"/>
      <c r="G32" s="3"/>
      <c r="H32" s="3"/>
      <c r="I32" s="9"/>
    </row>
    <row r="33" spans="1:9">
      <c r="A33" t="s">
        <v>59</v>
      </c>
      <c r="B33" s="7">
        <f>SUM(B3:B12)</f>
        <v>313</v>
      </c>
      <c r="C33" s="3"/>
      <c r="D33" s="3">
        <f>SUM(D3:D19)</f>
        <v>362</v>
      </c>
      <c r="E33" s="9"/>
      <c r="F33" s="7">
        <f>SUM(F3:F32)</f>
        <v>1419</v>
      </c>
      <c r="G33" s="3"/>
      <c r="H33" s="3">
        <f>SUM(H3:H26)</f>
        <v>1205</v>
      </c>
      <c r="I33" s="9"/>
    </row>
    <row r="34" spans="1:9">
      <c r="A34" t="s">
        <v>47</v>
      </c>
      <c r="B34" s="7">
        <f>AVERAGE(B3:B12)</f>
        <v>31.3</v>
      </c>
      <c r="C34" s="3"/>
      <c r="D34" s="3">
        <f>AVERAGE(D3:D19)</f>
        <v>21.294117647058822</v>
      </c>
      <c r="E34" s="9"/>
      <c r="F34" s="7">
        <f>AVERAGE(F3:F32)</f>
        <v>48.931034482758619</v>
      </c>
      <c r="G34" s="3"/>
      <c r="H34" s="3">
        <f>AVERAGE(H3:H26)</f>
        <v>50.208333333333336</v>
      </c>
      <c r="I34" s="9"/>
    </row>
    <row r="35" spans="1:9">
      <c r="A35" t="s">
        <v>48</v>
      </c>
      <c r="B35" s="7">
        <f>STDEV(B3:B12)</f>
        <v>40.191347880413822</v>
      </c>
      <c r="C35" s="3"/>
      <c r="D35" s="3">
        <f>STDEV(D3:D19)</f>
        <v>44.736401154264676</v>
      </c>
      <c r="E35" s="9"/>
      <c r="F35" s="7">
        <f>STDEV(F3:F32)</f>
        <v>41.327032863734573</v>
      </c>
      <c r="G35" s="3"/>
      <c r="H35" s="3">
        <f>STDEV(H3:H26)</f>
        <v>70.467987901178077</v>
      </c>
      <c r="I35" s="9"/>
    </row>
    <row r="36" spans="1:9">
      <c r="B36" s="7"/>
      <c r="C36" s="3"/>
      <c r="D36" s="3"/>
      <c r="E36" s="9"/>
      <c r="F36" s="7"/>
      <c r="G36" s="3"/>
      <c r="H36" s="3"/>
      <c r="I36" s="9"/>
    </row>
    <row r="37" spans="1:9">
      <c r="A37" t="s">
        <v>60</v>
      </c>
      <c r="B37" s="7"/>
      <c r="C37" s="3">
        <f>SUM(C3:C12)</f>
        <v>18</v>
      </c>
      <c r="D37" s="3"/>
      <c r="E37" s="9">
        <f>SUM(E3:E19)</f>
        <v>295</v>
      </c>
      <c r="F37" s="7"/>
      <c r="G37" s="3">
        <f>SUM(G3:G31)</f>
        <v>25</v>
      </c>
      <c r="H37" s="3"/>
      <c r="I37" s="9">
        <f>SUM(I3:I32)</f>
        <v>253</v>
      </c>
    </row>
    <row r="38" spans="1:9">
      <c r="A38" t="s">
        <v>47</v>
      </c>
      <c r="B38" s="7"/>
      <c r="C38" s="3">
        <f>AVERAGE(C3:C12)</f>
        <v>6</v>
      </c>
      <c r="D38" s="3"/>
      <c r="E38" s="9">
        <f>AVERAGE(E3:E19)</f>
        <v>32.777777777777779</v>
      </c>
      <c r="F38" s="7"/>
      <c r="G38" s="3">
        <f>AVERAGE(G3:G31)</f>
        <v>6.25</v>
      </c>
      <c r="H38" s="3"/>
      <c r="I38" s="9">
        <f>AVERAGE(I3:I32)</f>
        <v>36.142857142857146</v>
      </c>
    </row>
    <row r="39" spans="1:9">
      <c r="B39" s="7"/>
      <c r="C39" s="3"/>
      <c r="D39" s="3"/>
      <c r="E39" s="9"/>
      <c r="F39" s="7"/>
      <c r="G39" s="3"/>
      <c r="H39" s="3"/>
      <c r="I39" s="9"/>
    </row>
    <row r="40" spans="1:9">
      <c r="A40" t="s">
        <v>50</v>
      </c>
      <c r="B40" s="7">
        <v>10</v>
      </c>
      <c r="C40" s="3"/>
      <c r="D40" s="3">
        <v>17</v>
      </c>
      <c r="E40" s="9"/>
      <c r="F40" s="7">
        <v>29</v>
      </c>
      <c r="G40" s="3"/>
      <c r="H40" s="3">
        <v>24</v>
      </c>
      <c r="I40" s="9"/>
    </row>
    <row r="41" spans="1:9">
      <c r="A41" t="s">
        <v>51</v>
      </c>
      <c r="B41" s="7">
        <v>9</v>
      </c>
      <c r="C41" s="3"/>
      <c r="D41" s="3">
        <v>11</v>
      </c>
      <c r="E41" s="9"/>
      <c r="F41" s="7">
        <v>28</v>
      </c>
      <c r="G41" s="3"/>
      <c r="H41" s="3">
        <v>21</v>
      </c>
      <c r="I41" s="9"/>
    </row>
    <row r="42" spans="1:9">
      <c r="A42" t="s">
        <v>52</v>
      </c>
      <c r="B42" s="7">
        <v>3</v>
      </c>
      <c r="C42" s="3"/>
      <c r="D42" s="3">
        <v>9</v>
      </c>
      <c r="E42" s="9"/>
      <c r="F42" s="7">
        <v>4</v>
      </c>
      <c r="G42" s="3"/>
      <c r="H42" s="3">
        <v>7</v>
      </c>
      <c r="I42" s="9"/>
    </row>
    <row r="43" spans="1:9">
      <c r="A43" t="s">
        <v>53</v>
      </c>
      <c r="B43" s="7">
        <v>10</v>
      </c>
      <c r="C43" s="3"/>
      <c r="D43" s="3">
        <v>16</v>
      </c>
      <c r="E43" s="9"/>
      <c r="F43" s="7">
        <v>29</v>
      </c>
      <c r="G43" s="3"/>
      <c r="H43" s="3">
        <v>24</v>
      </c>
      <c r="I43" s="9"/>
    </row>
    <row r="44" spans="1:9">
      <c r="B44" s="7"/>
      <c r="C44" s="3"/>
      <c r="D44" s="3"/>
      <c r="E44" s="9"/>
      <c r="F44" s="7"/>
      <c r="G44" s="3"/>
      <c r="H44" s="3"/>
      <c r="I44" s="9"/>
    </row>
    <row r="45" spans="1:9">
      <c r="A45" t="s">
        <v>54</v>
      </c>
      <c r="B45" s="10">
        <f>(B41*100)/B40</f>
        <v>90</v>
      </c>
      <c r="C45" s="3"/>
      <c r="D45" s="4">
        <f>(D41*100)/D40</f>
        <v>64.705882352941174</v>
      </c>
      <c r="E45" s="9"/>
      <c r="F45" s="10">
        <f>(F41*100)/F40</f>
        <v>96.551724137931032</v>
      </c>
      <c r="G45" s="3"/>
      <c r="H45" s="4">
        <f>(H41*100)/H40</f>
        <v>87.5</v>
      </c>
      <c r="I45" s="9"/>
    </row>
    <row r="46" spans="1:9">
      <c r="A46" t="s">
        <v>55</v>
      </c>
      <c r="B46" s="10">
        <f>(B42*100)/B40</f>
        <v>30</v>
      </c>
      <c r="C46" s="3"/>
      <c r="D46" s="4">
        <f>(D42*100)/D40</f>
        <v>52.941176470588232</v>
      </c>
      <c r="E46" s="9"/>
      <c r="F46" s="10">
        <f>(F42*100)/F40</f>
        <v>13.793103448275861</v>
      </c>
      <c r="G46" s="3"/>
      <c r="H46" s="4">
        <f>(H42*100)/H40</f>
        <v>29.166666666666668</v>
      </c>
      <c r="I46" s="9"/>
    </row>
    <row r="47" spans="1:9" ht="16" thickBot="1">
      <c r="A47" t="s">
        <v>56</v>
      </c>
      <c r="B47" s="11">
        <f>(B43*100)/B40</f>
        <v>100</v>
      </c>
      <c r="C47" s="12"/>
      <c r="D47" s="13">
        <f>(D43*100)/D40</f>
        <v>94.117647058823536</v>
      </c>
      <c r="E47" s="14"/>
      <c r="F47" s="11">
        <f>(F43*100)/F40</f>
        <v>100</v>
      </c>
      <c r="G47" s="12"/>
      <c r="H47" s="13">
        <f>(H43*100)/H40</f>
        <v>100</v>
      </c>
      <c r="I47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E2" sqref="E2"/>
    </sheetView>
  </sheetViews>
  <sheetFormatPr baseColWidth="10" defaultRowHeight="15" x14ac:dyDescent="0"/>
  <cols>
    <col min="1" max="1" width="17" customWidth="1"/>
  </cols>
  <sheetData>
    <row r="1" spans="1:5">
      <c r="A1" t="s">
        <v>16</v>
      </c>
      <c r="B1" t="s">
        <v>43</v>
      </c>
      <c r="C1" t="s">
        <v>43</v>
      </c>
      <c r="D1" t="s">
        <v>74</v>
      </c>
      <c r="E1" t="s">
        <v>74</v>
      </c>
    </row>
    <row r="2" spans="1:5">
      <c r="A2" t="s">
        <v>39</v>
      </c>
      <c r="B2" t="s">
        <v>45</v>
      </c>
      <c r="C2" s="15" t="s">
        <v>171</v>
      </c>
      <c r="D2" t="s">
        <v>45</v>
      </c>
      <c r="E2" s="15" t="s">
        <v>171</v>
      </c>
    </row>
    <row r="3" spans="1:5">
      <c r="A3">
        <v>1</v>
      </c>
      <c r="B3">
        <v>0</v>
      </c>
      <c r="C3">
        <v>3</v>
      </c>
      <c r="D3">
        <v>0</v>
      </c>
    </row>
    <row r="4" spans="1:5">
      <c r="A4">
        <v>2</v>
      </c>
      <c r="B4">
        <v>1</v>
      </c>
      <c r="C4">
        <v>12</v>
      </c>
      <c r="D4">
        <v>0</v>
      </c>
    </row>
    <row r="5" spans="1:5">
      <c r="A5">
        <v>3</v>
      </c>
      <c r="B5">
        <v>3</v>
      </c>
      <c r="D5">
        <v>4</v>
      </c>
    </row>
    <row r="6" spans="1:5">
      <c r="A6">
        <v>4</v>
      </c>
      <c r="B6">
        <v>5</v>
      </c>
      <c r="D6">
        <v>4</v>
      </c>
    </row>
    <row r="7" spans="1:5">
      <c r="A7">
        <v>5</v>
      </c>
      <c r="B7">
        <v>19</v>
      </c>
      <c r="D7">
        <v>5</v>
      </c>
    </row>
    <row r="8" spans="1:5">
      <c r="A8">
        <v>6</v>
      </c>
      <c r="B8">
        <v>21</v>
      </c>
      <c r="D8">
        <v>6</v>
      </c>
    </row>
    <row r="9" spans="1:5">
      <c r="A9">
        <v>7</v>
      </c>
      <c r="B9">
        <v>35</v>
      </c>
      <c r="D9">
        <v>14</v>
      </c>
      <c r="E9">
        <v>1</v>
      </c>
    </row>
    <row r="10" spans="1:5">
      <c r="A10">
        <v>8</v>
      </c>
      <c r="B10">
        <v>40</v>
      </c>
      <c r="C10">
        <v>3</v>
      </c>
      <c r="D10">
        <v>15</v>
      </c>
    </row>
    <row r="11" spans="1:5">
      <c r="A11">
        <v>9</v>
      </c>
      <c r="B11">
        <v>57</v>
      </c>
      <c r="D11">
        <v>16</v>
      </c>
      <c r="E11">
        <v>10</v>
      </c>
    </row>
    <row r="12" spans="1:5">
      <c r="A12">
        <v>10</v>
      </c>
      <c r="B12">
        <v>132</v>
      </c>
      <c r="D12">
        <v>18</v>
      </c>
    </row>
    <row r="13" spans="1:5">
      <c r="A13">
        <v>11</v>
      </c>
      <c r="D13">
        <v>18</v>
      </c>
    </row>
    <row r="14" spans="1:5">
      <c r="A14">
        <v>12</v>
      </c>
      <c r="D14">
        <v>20</v>
      </c>
    </row>
    <row r="15" spans="1:5">
      <c r="A15">
        <v>13</v>
      </c>
      <c r="D15">
        <v>32</v>
      </c>
    </row>
    <row r="16" spans="1:5">
      <c r="A16">
        <v>14</v>
      </c>
      <c r="D16">
        <v>45</v>
      </c>
    </row>
    <row r="17" spans="1:5">
      <c r="A17">
        <v>15</v>
      </c>
      <c r="D17">
        <v>50</v>
      </c>
    </row>
    <row r="18" spans="1:5">
      <c r="A18">
        <v>16</v>
      </c>
      <c r="D18">
        <v>55</v>
      </c>
    </row>
    <row r="19" spans="1:5">
      <c r="A19">
        <v>17</v>
      </c>
      <c r="D19">
        <v>60</v>
      </c>
      <c r="E19">
        <v>1</v>
      </c>
    </row>
    <row r="20" spans="1:5">
      <c r="A20">
        <v>18</v>
      </c>
      <c r="D20">
        <v>66</v>
      </c>
    </row>
    <row r="21" spans="1:5">
      <c r="A21">
        <v>19</v>
      </c>
      <c r="D21">
        <v>83</v>
      </c>
    </row>
    <row r="22" spans="1:5">
      <c r="A22">
        <v>20</v>
      </c>
      <c r="D22">
        <v>100</v>
      </c>
      <c r="E22">
        <v>1</v>
      </c>
    </row>
    <row r="23" spans="1:5">
      <c r="A23">
        <v>21</v>
      </c>
      <c r="D23">
        <v>135</v>
      </c>
    </row>
    <row r="25" spans="1:5">
      <c r="A25" t="s">
        <v>46</v>
      </c>
      <c r="B25">
        <f>SUM(B3:B12)</f>
        <v>313</v>
      </c>
      <c r="D25">
        <f>SUM(D3:D23)</f>
        <v>746</v>
      </c>
    </row>
    <row r="26" spans="1:5">
      <c r="A26" t="s">
        <v>47</v>
      </c>
      <c r="B26">
        <f>AVERAGE(B3:B12)</f>
        <v>31.3</v>
      </c>
      <c r="D26">
        <f>AVERAGE(D3:D23)</f>
        <v>35.523809523809526</v>
      </c>
    </row>
    <row r="27" spans="1:5">
      <c r="A27" t="s">
        <v>48</v>
      </c>
      <c r="B27">
        <f>STDEV(B3:B12)</f>
        <v>40.191347880413822</v>
      </c>
      <c r="D27">
        <f>STDEV(D3:D23)</f>
        <v>36.715962533507202</v>
      </c>
    </row>
    <row r="29" spans="1:5">
      <c r="A29" t="s">
        <v>49</v>
      </c>
      <c r="C29">
        <f>SUM(C3:C12)</f>
        <v>18</v>
      </c>
      <c r="E29">
        <f>SUM(E3:E23)</f>
        <v>13</v>
      </c>
    </row>
    <row r="30" spans="1:5">
      <c r="A30" t="s">
        <v>47</v>
      </c>
      <c r="C30">
        <f>AVERAGE(C3:C12)</f>
        <v>6</v>
      </c>
      <c r="E30">
        <f>AVERAGE(E3:E23)</f>
        <v>3.25</v>
      </c>
    </row>
    <row r="32" spans="1:5">
      <c r="A32" t="s">
        <v>50</v>
      </c>
      <c r="B32">
        <v>10</v>
      </c>
      <c r="D32">
        <v>21</v>
      </c>
    </row>
    <row r="33" spans="1:4">
      <c r="A33" t="s">
        <v>51</v>
      </c>
      <c r="B33">
        <v>9</v>
      </c>
      <c r="D33">
        <v>19</v>
      </c>
    </row>
    <row r="34" spans="1:4">
      <c r="A34" t="s">
        <v>52</v>
      </c>
      <c r="B34">
        <v>3</v>
      </c>
      <c r="D34">
        <v>4</v>
      </c>
    </row>
    <row r="35" spans="1:4">
      <c r="A35" t="s">
        <v>53</v>
      </c>
      <c r="B35">
        <v>10</v>
      </c>
      <c r="D35">
        <v>19</v>
      </c>
    </row>
    <row r="37" spans="1:4">
      <c r="A37" t="s">
        <v>54</v>
      </c>
      <c r="B37" s="1">
        <f>(B33*100)/B32</f>
        <v>90</v>
      </c>
      <c r="D37" s="1">
        <f>(D33*100)/D32</f>
        <v>90.476190476190482</v>
      </c>
    </row>
    <row r="38" spans="1:4">
      <c r="A38" t="s">
        <v>55</v>
      </c>
      <c r="B38" s="1">
        <f>(B34*100)/B32</f>
        <v>30</v>
      </c>
      <c r="D38" s="1">
        <f>(D34*100)/D32</f>
        <v>19.047619047619047</v>
      </c>
    </row>
    <row r="39" spans="1:4">
      <c r="A39" t="s">
        <v>56</v>
      </c>
      <c r="B39" s="1">
        <f>(B35*100)/B32</f>
        <v>100</v>
      </c>
      <c r="D39" s="1">
        <f>(D35*100)/D32</f>
        <v>90.476190476190482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17.33203125" customWidth="1"/>
  </cols>
  <sheetData>
    <row r="1" spans="1:9">
      <c r="A1" t="s">
        <v>17</v>
      </c>
      <c r="B1" s="5" t="s">
        <v>43</v>
      </c>
      <c r="C1" s="6" t="s">
        <v>43</v>
      </c>
      <c r="D1" s="6" t="s">
        <v>75</v>
      </c>
      <c r="E1" s="8" t="s">
        <v>75</v>
      </c>
      <c r="F1" s="5" t="s">
        <v>43</v>
      </c>
      <c r="G1" s="6" t="s">
        <v>43</v>
      </c>
      <c r="H1" s="6" t="s">
        <v>75</v>
      </c>
      <c r="I1" s="8" t="s">
        <v>75</v>
      </c>
    </row>
    <row r="2" spans="1:9">
      <c r="A2" t="s">
        <v>40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7">
        <v>0</v>
      </c>
      <c r="C3" s="3"/>
      <c r="D3" s="3">
        <v>0</v>
      </c>
      <c r="E3" s="9"/>
      <c r="F3" s="7">
        <v>0</v>
      </c>
      <c r="G3" s="3">
        <v>76</v>
      </c>
      <c r="H3" s="3">
        <v>0</v>
      </c>
      <c r="I3" s="9"/>
    </row>
    <row r="4" spans="1:9">
      <c r="A4">
        <v>2</v>
      </c>
      <c r="B4" s="7">
        <v>0</v>
      </c>
      <c r="C4" s="3"/>
      <c r="D4" s="3">
        <v>0</v>
      </c>
      <c r="E4" s="9"/>
      <c r="F4" s="7">
        <v>1</v>
      </c>
      <c r="G4" s="3">
        <v>10</v>
      </c>
      <c r="H4" s="3">
        <v>0</v>
      </c>
      <c r="I4" s="9">
        <v>28</v>
      </c>
    </row>
    <row r="5" spans="1:9">
      <c r="A5">
        <v>3</v>
      </c>
      <c r="B5" s="7">
        <v>1</v>
      </c>
      <c r="C5" s="3"/>
      <c r="D5" s="3">
        <v>0</v>
      </c>
      <c r="E5" s="9"/>
      <c r="F5" s="7">
        <v>2</v>
      </c>
      <c r="G5" s="3">
        <v>52</v>
      </c>
      <c r="H5" s="3">
        <v>16</v>
      </c>
      <c r="I5" s="9"/>
    </row>
    <row r="6" spans="1:9">
      <c r="A6">
        <v>4</v>
      </c>
      <c r="B6" s="7">
        <v>2</v>
      </c>
      <c r="C6" s="3"/>
      <c r="D6" s="3">
        <v>0</v>
      </c>
      <c r="E6" s="9">
        <v>10</v>
      </c>
      <c r="F6" s="7">
        <v>22</v>
      </c>
      <c r="G6" s="3"/>
      <c r="H6" s="3">
        <v>22</v>
      </c>
      <c r="I6" s="9"/>
    </row>
    <row r="7" spans="1:9">
      <c r="A7">
        <v>5</v>
      </c>
      <c r="B7" s="7">
        <v>2</v>
      </c>
      <c r="C7" s="3"/>
      <c r="D7" s="3">
        <v>2</v>
      </c>
      <c r="E7" s="9">
        <v>1</v>
      </c>
      <c r="F7" s="7">
        <v>54</v>
      </c>
      <c r="G7" s="3">
        <v>1</v>
      </c>
      <c r="H7" s="3">
        <v>27</v>
      </c>
      <c r="I7" s="9"/>
    </row>
    <row r="8" spans="1:9">
      <c r="A8">
        <v>6</v>
      </c>
      <c r="B8" s="7">
        <v>3</v>
      </c>
      <c r="C8" s="3"/>
      <c r="D8" s="3">
        <v>3</v>
      </c>
      <c r="E8" s="9"/>
      <c r="F8" s="7">
        <v>56</v>
      </c>
      <c r="G8" s="3"/>
      <c r="H8" s="3">
        <v>32</v>
      </c>
      <c r="I8" s="9"/>
    </row>
    <row r="9" spans="1:9">
      <c r="A9">
        <v>7</v>
      </c>
      <c r="B9" s="7">
        <v>4</v>
      </c>
      <c r="C9" s="3"/>
      <c r="D9" s="3">
        <v>7</v>
      </c>
      <c r="E9" s="9"/>
      <c r="F9" s="7">
        <v>69</v>
      </c>
      <c r="G9" s="3"/>
      <c r="H9" s="3">
        <v>40</v>
      </c>
      <c r="I9" s="9"/>
    </row>
    <row r="10" spans="1:9">
      <c r="A10">
        <v>8</v>
      </c>
      <c r="B10" s="7">
        <v>5</v>
      </c>
      <c r="C10" s="3"/>
      <c r="D10" s="3">
        <v>9</v>
      </c>
      <c r="E10" s="9"/>
      <c r="F10" s="7">
        <v>84</v>
      </c>
      <c r="G10" s="3"/>
      <c r="H10" s="3">
        <v>42</v>
      </c>
      <c r="I10" s="9">
        <v>1</v>
      </c>
    </row>
    <row r="11" spans="1:9">
      <c r="A11">
        <v>9</v>
      </c>
      <c r="B11" s="7">
        <v>5</v>
      </c>
      <c r="C11" s="3"/>
      <c r="D11" s="3">
        <v>10</v>
      </c>
      <c r="E11" s="9"/>
      <c r="F11" s="7">
        <v>84</v>
      </c>
      <c r="G11" s="3"/>
      <c r="H11" s="3">
        <v>70</v>
      </c>
      <c r="I11" s="9"/>
    </row>
    <row r="12" spans="1:9">
      <c r="A12">
        <v>10</v>
      </c>
      <c r="B12" s="7">
        <v>6</v>
      </c>
      <c r="C12" s="3"/>
      <c r="D12" s="3">
        <v>15</v>
      </c>
      <c r="E12" s="9">
        <v>2</v>
      </c>
      <c r="F12" s="7">
        <v>95</v>
      </c>
      <c r="G12" s="3">
        <v>25</v>
      </c>
      <c r="H12" s="3">
        <v>88</v>
      </c>
      <c r="I12" s="9"/>
    </row>
    <row r="13" spans="1:9">
      <c r="A13">
        <v>11</v>
      </c>
      <c r="B13" s="7">
        <v>10</v>
      </c>
      <c r="C13" s="3">
        <v>1</v>
      </c>
      <c r="D13" s="3">
        <v>20</v>
      </c>
      <c r="E13" s="9"/>
      <c r="F13" s="7">
        <v>115</v>
      </c>
      <c r="G13" s="3"/>
      <c r="H13" s="3">
        <v>98</v>
      </c>
      <c r="I13" s="9"/>
    </row>
    <row r="14" spans="1:9">
      <c r="A14">
        <v>12</v>
      </c>
      <c r="B14" s="7">
        <v>15</v>
      </c>
      <c r="C14" s="3"/>
      <c r="D14" s="3">
        <v>23</v>
      </c>
      <c r="E14" s="9"/>
      <c r="F14" s="7">
        <v>120</v>
      </c>
      <c r="G14" s="3">
        <v>1</v>
      </c>
      <c r="H14" s="3">
        <v>102</v>
      </c>
      <c r="I14" s="9"/>
    </row>
    <row r="15" spans="1:9">
      <c r="A15">
        <v>13</v>
      </c>
      <c r="B15" s="7">
        <v>16</v>
      </c>
      <c r="C15" s="3"/>
      <c r="D15" s="3">
        <v>27</v>
      </c>
      <c r="E15" s="9"/>
      <c r="F15" s="7">
        <v>130</v>
      </c>
      <c r="G15" s="3"/>
      <c r="H15" s="3">
        <v>105</v>
      </c>
      <c r="I15" s="9">
        <v>2</v>
      </c>
    </row>
    <row r="16" spans="1:9">
      <c r="A16">
        <v>14</v>
      </c>
      <c r="B16" s="7">
        <v>16</v>
      </c>
      <c r="C16" s="3"/>
      <c r="D16" s="3">
        <v>35</v>
      </c>
      <c r="E16" s="9"/>
      <c r="F16" s="7">
        <v>140</v>
      </c>
      <c r="G16" s="3">
        <v>5</v>
      </c>
      <c r="H16" s="3">
        <v>108</v>
      </c>
      <c r="I16" s="9">
        <v>5</v>
      </c>
    </row>
    <row r="17" spans="1:9">
      <c r="A17">
        <v>15</v>
      </c>
      <c r="B17" s="7">
        <v>23</v>
      </c>
      <c r="C17" s="3"/>
      <c r="D17" s="3">
        <v>50</v>
      </c>
      <c r="E17" s="9"/>
      <c r="F17" s="7">
        <v>150</v>
      </c>
      <c r="G17" s="3">
        <v>3</v>
      </c>
      <c r="H17" s="3">
        <v>108</v>
      </c>
      <c r="I17" s="9"/>
    </row>
    <row r="18" spans="1:9">
      <c r="A18">
        <v>16</v>
      </c>
      <c r="B18" s="7">
        <v>24</v>
      </c>
      <c r="C18" s="3"/>
      <c r="D18" s="3">
        <v>54</v>
      </c>
      <c r="E18" s="9"/>
      <c r="F18" s="7">
        <v>155</v>
      </c>
      <c r="G18" s="3"/>
      <c r="H18" s="3">
        <v>127</v>
      </c>
      <c r="I18" s="9"/>
    </row>
    <row r="19" spans="1:9">
      <c r="A19">
        <v>17</v>
      </c>
      <c r="B19" s="7">
        <v>25</v>
      </c>
      <c r="C19" s="3">
        <v>1</v>
      </c>
      <c r="D19" s="3">
        <v>56</v>
      </c>
      <c r="E19" s="9"/>
      <c r="F19" s="7">
        <v>190</v>
      </c>
      <c r="G19" s="3">
        <v>2</v>
      </c>
      <c r="H19" s="3">
        <v>140</v>
      </c>
      <c r="I19" s="9"/>
    </row>
    <row r="20" spans="1:9">
      <c r="A20">
        <v>18</v>
      </c>
      <c r="B20" s="7">
        <v>31</v>
      </c>
      <c r="C20" s="3"/>
      <c r="D20" s="3">
        <v>66</v>
      </c>
      <c r="E20" s="9"/>
      <c r="F20" s="7">
        <v>215</v>
      </c>
      <c r="G20" s="3">
        <v>4</v>
      </c>
      <c r="H20" s="3">
        <v>150</v>
      </c>
      <c r="I20" s="9"/>
    </row>
    <row r="21" spans="1:9">
      <c r="A21">
        <v>19</v>
      </c>
      <c r="B21" s="7">
        <v>33</v>
      </c>
      <c r="C21" s="3">
        <v>20</v>
      </c>
      <c r="D21" s="3">
        <v>148</v>
      </c>
      <c r="E21" s="9"/>
      <c r="F21" s="7"/>
      <c r="G21" s="3"/>
      <c r="H21" s="3">
        <v>210</v>
      </c>
      <c r="I21" s="9"/>
    </row>
    <row r="22" spans="1:9">
      <c r="A22">
        <v>20</v>
      </c>
      <c r="B22" s="7">
        <v>33</v>
      </c>
      <c r="C22" s="3"/>
      <c r="D22" s="3">
        <v>168</v>
      </c>
      <c r="E22" s="9"/>
      <c r="F22" s="7"/>
      <c r="G22" s="3"/>
      <c r="H22" s="3">
        <v>215</v>
      </c>
      <c r="I22" s="9">
        <v>1</v>
      </c>
    </row>
    <row r="23" spans="1:9">
      <c r="A23">
        <v>21</v>
      </c>
      <c r="B23" s="7">
        <v>33</v>
      </c>
      <c r="C23" s="3"/>
      <c r="D23" s="3"/>
      <c r="E23" s="9"/>
      <c r="F23" s="7"/>
      <c r="G23" s="3"/>
      <c r="H23" s="3">
        <v>310</v>
      </c>
      <c r="I23" s="9"/>
    </row>
    <row r="24" spans="1:9">
      <c r="A24">
        <v>22</v>
      </c>
      <c r="B24" s="7">
        <v>58</v>
      </c>
      <c r="C24" s="3"/>
      <c r="D24" s="3"/>
      <c r="E24" s="9"/>
      <c r="F24" s="7"/>
      <c r="G24" s="3"/>
      <c r="H24" s="3">
        <v>350</v>
      </c>
      <c r="I24" s="9">
        <v>1</v>
      </c>
    </row>
    <row r="25" spans="1:9">
      <c r="A25">
        <v>23</v>
      </c>
      <c r="B25" s="7">
        <v>62</v>
      </c>
      <c r="C25" s="3">
        <v>1</v>
      </c>
      <c r="D25" s="3"/>
      <c r="E25" s="9"/>
      <c r="F25" s="7"/>
      <c r="G25" s="3"/>
      <c r="H25" s="3"/>
      <c r="I25" s="9"/>
    </row>
    <row r="26" spans="1:9">
      <c r="A26">
        <v>24</v>
      </c>
      <c r="B26" s="7">
        <v>68</v>
      </c>
      <c r="C26" s="3"/>
      <c r="D26" s="3"/>
      <c r="E26" s="9"/>
      <c r="F26" s="7"/>
      <c r="G26" s="3"/>
      <c r="H26" s="3"/>
      <c r="I26" s="9"/>
    </row>
    <row r="27" spans="1:9">
      <c r="A27">
        <v>25</v>
      </c>
      <c r="B27" s="7">
        <v>72</v>
      </c>
      <c r="C27" s="3"/>
      <c r="D27" s="3"/>
      <c r="E27" s="9"/>
      <c r="F27" s="7"/>
      <c r="G27" s="3"/>
      <c r="H27" s="3"/>
      <c r="I27" s="9"/>
    </row>
    <row r="28" spans="1:9">
      <c r="A28">
        <v>26</v>
      </c>
      <c r="B28" s="7">
        <v>75</v>
      </c>
      <c r="C28" s="3"/>
      <c r="D28" s="3"/>
      <c r="E28" s="9"/>
      <c r="F28" s="7"/>
      <c r="G28" s="3"/>
      <c r="H28" s="3"/>
      <c r="I28" s="9"/>
    </row>
    <row r="29" spans="1:9">
      <c r="A29">
        <v>27</v>
      </c>
      <c r="B29" s="7">
        <v>79</v>
      </c>
      <c r="C29" s="3"/>
      <c r="D29" s="3"/>
      <c r="E29" s="9"/>
      <c r="F29" s="7"/>
      <c r="G29" s="3"/>
      <c r="H29" s="3"/>
      <c r="I29" s="9"/>
    </row>
    <row r="30" spans="1:9">
      <c r="A30">
        <v>28</v>
      </c>
      <c r="B30" s="7">
        <v>104</v>
      </c>
      <c r="C30" s="3"/>
      <c r="D30" s="3"/>
      <c r="E30" s="9"/>
      <c r="F30" s="7"/>
      <c r="G30" s="3"/>
      <c r="H30" s="3"/>
      <c r="I30" s="9"/>
    </row>
    <row r="31" spans="1:9">
      <c r="A31">
        <v>29</v>
      </c>
      <c r="B31" s="7">
        <v>106</v>
      </c>
      <c r="C31" s="3"/>
      <c r="D31" s="3"/>
      <c r="E31" s="9"/>
      <c r="F31" s="7"/>
      <c r="G31" s="3"/>
      <c r="H31" s="3"/>
      <c r="I31" s="9"/>
    </row>
    <row r="32" spans="1:9">
      <c r="A32">
        <v>30</v>
      </c>
      <c r="B32" s="7">
        <v>135</v>
      </c>
      <c r="C32" s="3"/>
      <c r="D32" s="3"/>
      <c r="E32" s="9"/>
      <c r="F32" s="7"/>
      <c r="G32" s="3"/>
      <c r="H32" s="3"/>
      <c r="I32" s="9"/>
    </row>
    <row r="33" spans="1:9">
      <c r="A33">
        <v>31</v>
      </c>
      <c r="B33" s="7">
        <v>140</v>
      </c>
      <c r="C33" s="3"/>
      <c r="D33" s="3"/>
      <c r="E33" s="9"/>
      <c r="F33" s="7"/>
      <c r="G33" s="3"/>
      <c r="H33" s="3"/>
      <c r="I33" s="9"/>
    </row>
    <row r="34" spans="1:9">
      <c r="A34">
        <v>32</v>
      </c>
      <c r="B34" s="7">
        <v>165</v>
      </c>
      <c r="C34" s="3"/>
      <c r="D34" s="3"/>
      <c r="E34" s="9"/>
      <c r="F34" s="7"/>
      <c r="G34" s="3"/>
      <c r="H34" s="3"/>
      <c r="I34" s="9"/>
    </row>
    <row r="35" spans="1:9">
      <c r="A35">
        <v>33</v>
      </c>
      <c r="B35" s="7">
        <v>200</v>
      </c>
      <c r="C35" s="3"/>
      <c r="D35" s="3"/>
      <c r="E35" s="9"/>
      <c r="F35" s="7"/>
      <c r="G35" s="3"/>
      <c r="H35" s="3"/>
      <c r="I35" s="9"/>
    </row>
    <row r="36" spans="1:9">
      <c r="A36">
        <v>34</v>
      </c>
      <c r="B36" s="7">
        <v>205</v>
      </c>
      <c r="C36" s="3"/>
      <c r="D36" s="3"/>
      <c r="E36" s="9"/>
      <c r="F36" s="7"/>
      <c r="G36" s="3"/>
      <c r="H36" s="3"/>
      <c r="I36" s="9"/>
    </row>
    <row r="37" spans="1:9">
      <c r="B37" s="7"/>
      <c r="C37" s="3"/>
      <c r="D37" s="3"/>
      <c r="E37" s="9"/>
      <c r="F37" s="7"/>
      <c r="G37" s="3"/>
      <c r="H37" s="3"/>
      <c r="I37" s="9"/>
    </row>
    <row r="38" spans="1:9">
      <c r="A38" t="s">
        <v>59</v>
      </c>
      <c r="B38" s="7">
        <f>SUM(B3:B37)</f>
        <v>1756</v>
      </c>
      <c r="C38" s="3"/>
      <c r="D38" s="3">
        <f>SUM(D3:D33)</f>
        <v>693</v>
      </c>
      <c r="E38" s="9"/>
      <c r="F38" s="7">
        <f>SUM(F3:F36)</f>
        <v>1682</v>
      </c>
      <c r="G38" s="3"/>
      <c r="H38" s="3">
        <f>SUM(H3:H36)</f>
        <v>2360</v>
      </c>
      <c r="I38" s="9"/>
    </row>
    <row r="39" spans="1:9">
      <c r="A39" t="s">
        <v>47</v>
      </c>
      <c r="B39" s="7">
        <f>AVERAGE(B3:B37)</f>
        <v>51.647058823529413</v>
      </c>
      <c r="C39" s="3"/>
      <c r="D39" s="3">
        <f>AVERAGE(D3:D33)</f>
        <v>34.65</v>
      </c>
      <c r="E39" s="9"/>
      <c r="F39" s="7">
        <f>AVERAGE(F3:F36)</f>
        <v>93.444444444444443</v>
      </c>
      <c r="G39" s="3"/>
      <c r="H39" s="3">
        <f>AVERAGE(H3:H36)</f>
        <v>107.27272727272727</v>
      </c>
      <c r="I39" s="9"/>
    </row>
    <row r="40" spans="1:9">
      <c r="A40" t="s">
        <v>48</v>
      </c>
      <c r="B40" s="7">
        <f>STDEV(B3:B37)</f>
        <v>58.835096901857654</v>
      </c>
      <c r="C40" s="3"/>
      <c r="D40" s="3">
        <f>STDEV(D3:D33)</f>
        <v>47.225411313023102</v>
      </c>
      <c r="E40" s="9"/>
      <c r="F40" s="7">
        <f>STDEV(F3:F36)</f>
        <v>64.279007846055023</v>
      </c>
      <c r="G40" s="3"/>
      <c r="H40" s="3">
        <f>STDEV(H3:H36)</f>
        <v>94.327788067629371</v>
      </c>
      <c r="I40" s="9"/>
    </row>
    <row r="41" spans="1:9">
      <c r="B41" s="7"/>
      <c r="C41" s="3"/>
      <c r="D41" s="3"/>
      <c r="E41" s="9"/>
      <c r="F41" s="7"/>
      <c r="G41" s="3"/>
      <c r="H41" s="3"/>
      <c r="I41" s="9"/>
    </row>
    <row r="42" spans="1:9">
      <c r="A42" t="s">
        <v>60</v>
      </c>
      <c r="B42" s="7"/>
      <c r="C42" s="3">
        <f>SUM(C3:C36)</f>
        <v>23</v>
      </c>
      <c r="D42" s="3"/>
      <c r="E42" s="9">
        <f>SUM(E3:E36)</f>
        <v>13</v>
      </c>
      <c r="F42" s="7"/>
      <c r="G42" s="3">
        <f>SUM(G3:G36)</f>
        <v>179</v>
      </c>
      <c r="H42" s="3"/>
      <c r="I42" s="9">
        <f>SUM(I3:I36)</f>
        <v>38</v>
      </c>
    </row>
    <row r="43" spans="1:9">
      <c r="A43" t="s">
        <v>47</v>
      </c>
      <c r="B43" s="7"/>
      <c r="C43" s="3">
        <f>AVERAGE(C3:C36)</f>
        <v>5.75</v>
      </c>
      <c r="D43" s="3"/>
      <c r="E43" s="9">
        <f>AVERAGE(E3:E36)</f>
        <v>4.333333333333333</v>
      </c>
      <c r="F43" s="7"/>
      <c r="G43" s="3">
        <f>AVERAGE(G3:G36)</f>
        <v>17.899999999999999</v>
      </c>
      <c r="H43" s="3"/>
      <c r="I43" s="9">
        <f>AVERAGE(I3:I36)</f>
        <v>6.333333333333333</v>
      </c>
    </row>
    <row r="44" spans="1:9">
      <c r="B44" s="7"/>
      <c r="C44" s="3"/>
      <c r="D44" s="3"/>
      <c r="E44" s="9"/>
      <c r="F44" s="7"/>
      <c r="G44" s="3"/>
      <c r="H44" s="3"/>
      <c r="I44" s="9"/>
    </row>
    <row r="45" spans="1:9">
      <c r="A45" t="s">
        <v>50</v>
      </c>
      <c r="B45" s="7">
        <v>34</v>
      </c>
      <c r="C45" s="3"/>
      <c r="D45" s="3">
        <v>20</v>
      </c>
      <c r="E45" s="9"/>
      <c r="F45" s="7">
        <v>18</v>
      </c>
      <c r="G45" s="3"/>
      <c r="H45" s="3">
        <v>22</v>
      </c>
      <c r="I45" s="9"/>
    </row>
    <row r="46" spans="1:9">
      <c r="A46" t="s">
        <v>51</v>
      </c>
      <c r="B46" s="7">
        <v>32</v>
      </c>
      <c r="C46" s="3"/>
      <c r="D46" s="3">
        <v>16</v>
      </c>
      <c r="E46" s="9"/>
      <c r="F46" s="7">
        <v>17</v>
      </c>
      <c r="G46" s="3"/>
      <c r="H46" s="3">
        <v>20</v>
      </c>
      <c r="I46" s="9"/>
    </row>
    <row r="47" spans="1:9">
      <c r="A47" t="s">
        <v>52</v>
      </c>
      <c r="B47" s="7">
        <v>4</v>
      </c>
      <c r="C47" s="3"/>
      <c r="D47" s="3">
        <v>3</v>
      </c>
      <c r="E47" s="9"/>
      <c r="F47" s="7">
        <v>10</v>
      </c>
      <c r="G47" s="3"/>
      <c r="H47" s="3">
        <v>6</v>
      </c>
      <c r="I47" s="9"/>
    </row>
    <row r="48" spans="1:9">
      <c r="A48" t="s">
        <v>53</v>
      </c>
      <c r="B48" s="7">
        <v>32</v>
      </c>
      <c r="C48" s="3"/>
      <c r="D48" s="3">
        <v>17</v>
      </c>
      <c r="E48" s="9"/>
      <c r="F48" s="7">
        <v>18</v>
      </c>
      <c r="G48" s="3"/>
      <c r="H48" s="3">
        <v>21</v>
      </c>
      <c r="I48" s="9"/>
    </row>
    <row r="49" spans="1:9">
      <c r="B49" s="7"/>
      <c r="C49" s="3"/>
      <c r="D49" s="3"/>
      <c r="E49" s="9"/>
      <c r="F49" s="7"/>
      <c r="G49" s="3"/>
      <c r="H49" s="3"/>
      <c r="I49" s="9"/>
    </row>
    <row r="50" spans="1:9">
      <c r="A50" t="s">
        <v>54</v>
      </c>
      <c r="B50" s="10">
        <f>(B46*100)/B45</f>
        <v>94.117647058823536</v>
      </c>
      <c r="C50" s="3"/>
      <c r="D50" s="4">
        <f>(D46*100)/D45</f>
        <v>80</v>
      </c>
      <c r="E50" s="9"/>
      <c r="F50" s="10">
        <f>(F46*100)/F45</f>
        <v>94.444444444444443</v>
      </c>
      <c r="G50" s="3"/>
      <c r="H50" s="4">
        <f>(H46*100)/H45</f>
        <v>90.909090909090907</v>
      </c>
      <c r="I50" s="9"/>
    </row>
    <row r="51" spans="1:9">
      <c r="A51" t="s">
        <v>55</v>
      </c>
      <c r="B51" s="10">
        <f>(B47*100)/B45</f>
        <v>11.764705882352942</v>
      </c>
      <c r="C51" s="3"/>
      <c r="D51" s="4">
        <f>(D47*100)/D45</f>
        <v>15</v>
      </c>
      <c r="E51" s="9"/>
      <c r="F51" s="10">
        <f>(F47*100)/F45</f>
        <v>55.555555555555557</v>
      </c>
      <c r="G51" s="3"/>
      <c r="H51" s="4">
        <f>(H47*100)/H45</f>
        <v>27.272727272727273</v>
      </c>
      <c r="I51" s="9"/>
    </row>
    <row r="52" spans="1:9" ht="16" thickBot="1">
      <c r="A52" t="s">
        <v>56</v>
      </c>
      <c r="B52" s="11">
        <f>(B48*100)/B45</f>
        <v>94.117647058823536</v>
      </c>
      <c r="C52" s="12"/>
      <c r="D52" s="13">
        <f>(D48*100)/D45</f>
        <v>85</v>
      </c>
      <c r="E52" s="14"/>
      <c r="F52" s="11">
        <f>(F48*100)/F45</f>
        <v>100</v>
      </c>
      <c r="G52" s="12"/>
      <c r="H52" s="13">
        <f>(H48*100)/H45</f>
        <v>95.454545454545453</v>
      </c>
      <c r="I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xSplit="1" ySplit="2" topLeftCell="B3" activePane="bottomRight" state="frozenSplit"/>
      <selection pane="topRight" activeCell="M1" sqref="M1"/>
      <selection pane="bottomLeft" activeCell="A22" sqref="A22"/>
      <selection pane="bottomRight" sqref="A1:XFD1048576"/>
    </sheetView>
  </sheetViews>
  <sheetFormatPr baseColWidth="10" defaultRowHeight="15" x14ac:dyDescent="0"/>
  <cols>
    <col min="1" max="1" width="18.33203125" customWidth="1"/>
    <col min="3" max="3" width="12.6640625" customWidth="1"/>
  </cols>
  <sheetData>
    <row r="1" spans="1:5">
      <c r="A1" t="s">
        <v>0</v>
      </c>
      <c r="B1" t="s">
        <v>43</v>
      </c>
      <c r="C1" t="s">
        <v>43</v>
      </c>
      <c r="D1" t="s">
        <v>44</v>
      </c>
      <c r="E1" t="s">
        <v>44</v>
      </c>
    </row>
    <row r="2" spans="1:5">
      <c r="A2" t="s">
        <v>39</v>
      </c>
      <c r="B2" t="s">
        <v>45</v>
      </c>
      <c r="C2" t="s">
        <v>171</v>
      </c>
      <c r="D2" t="s">
        <v>45</v>
      </c>
      <c r="E2" t="s">
        <v>171</v>
      </c>
    </row>
    <row r="3" spans="1:5">
      <c r="A3">
        <v>1</v>
      </c>
      <c r="B3">
        <v>0</v>
      </c>
      <c r="D3">
        <v>0</v>
      </c>
    </row>
    <row r="4" spans="1:5">
      <c r="A4">
        <v>2</v>
      </c>
      <c r="B4">
        <v>0</v>
      </c>
      <c r="D4">
        <v>0</v>
      </c>
      <c r="E4">
        <v>15</v>
      </c>
    </row>
    <row r="5" spans="1:5">
      <c r="A5">
        <v>3</v>
      </c>
      <c r="B5">
        <v>0</v>
      </c>
      <c r="D5">
        <v>0</v>
      </c>
      <c r="E5">
        <v>35</v>
      </c>
    </row>
    <row r="6" spans="1:5">
      <c r="A6">
        <v>4</v>
      </c>
      <c r="B6">
        <v>0</v>
      </c>
      <c r="D6">
        <v>0</v>
      </c>
      <c r="E6">
        <v>2</v>
      </c>
    </row>
    <row r="7" spans="1:5">
      <c r="A7">
        <v>5</v>
      </c>
      <c r="B7">
        <v>0</v>
      </c>
      <c r="D7">
        <v>0</v>
      </c>
      <c r="E7">
        <v>100</v>
      </c>
    </row>
    <row r="8" spans="1:5">
      <c r="A8">
        <v>6</v>
      </c>
      <c r="B8">
        <v>0</v>
      </c>
      <c r="D8">
        <v>0</v>
      </c>
    </row>
    <row r="9" spans="1:5">
      <c r="A9">
        <v>7</v>
      </c>
      <c r="B9">
        <v>0</v>
      </c>
      <c r="C9">
        <v>18</v>
      </c>
      <c r="D9">
        <v>0</v>
      </c>
    </row>
    <row r="10" spans="1:5">
      <c r="A10">
        <v>8</v>
      </c>
      <c r="B10">
        <v>2</v>
      </c>
      <c r="C10">
        <v>4</v>
      </c>
      <c r="D10">
        <v>5</v>
      </c>
    </row>
    <row r="11" spans="1:5">
      <c r="A11">
        <v>9</v>
      </c>
      <c r="B11">
        <v>3</v>
      </c>
      <c r="D11">
        <v>11</v>
      </c>
    </row>
    <row r="12" spans="1:5">
      <c r="A12">
        <v>10</v>
      </c>
      <c r="B12">
        <v>3</v>
      </c>
      <c r="D12">
        <v>12</v>
      </c>
    </row>
    <row r="13" spans="1:5">
      <c r="A13">
        <v>11</v>
      </c>
      <c r="B13">
        <v>3</v>
      </c>
      <c r="D13">
        <v>13</v>
      </c>
      <c r="E13">
        <v>7</v>
      </c>
    </row>
    <row r="14" spans="1:5">
      <c r="A14">
        <v>12</v>
      </c>
      <c r="B14">
        <v>4</v>
      </c>
      <c r="D14">
        <v>24</v>
      </c>
    </row>
    <row r="15" spans="1:5">
      <c r="A15">
        <v>13</v>
      </c>
      <c r="B15">
        <v>5</v>
      </c>
      <c r="D15">
        <v>38</v>
      </c>
    </row>
    <row r="16" spans="1:5">
      <c r="A16">
        <v>14</v>
      </c>
      <c r="B16">
        <v>5</v>
      </c>
      <c r="D16">
        <v>56</v>
      </c>
    </row>
    <row r="17" spans="1:4">
      <c r="A17">
        <v>15</v>
      </c>
      <c r="B17">
        <v>5</v>
      </c>
      <c r="C17">
        <v>4</v>
      </c>
      <c r="D17">
        <v>71</v>
      </c>
    </row>
    <row r="18" spans="1:4">
      <c r="A18">
        <v>16</v>
      </c>
      <c r="B18">
        <v>6</v>
      </c>
      <c r="C18">
        <v>1</v>
      </c>
      <c r="D18">
        <v>80</v>
      </c>
    </row>
    <row r="19" spans="1:4">
      <c r="A19">
        <v>17</v>
      </c>
      <c r="B19">
        <v>7</v>
      </c>
    </row>
    <row r="20" spans="1:4">
      <c r="A20">
        <v>18</v>
      </c>
      <c r="B20">
        <v>12</v>
      </c>
    </row>
    <row r="21" spans="1:4">
      <c r="A21">
        <v>19</v>
      </c>
      <c r="B21">
        <v>13</v>
      </c>
    </row>
    <row r="22" spans="1:4">
      <c r="A22">
        <v>20</v>
      </c>
      <c r="B22">
        <v>18</v>
      </c>
    </row>
    <row r="23" spans="1:4">
      <c r="A23">
        <v>21</v>
      </c>
      <c r="B23">
        <v>31</v>
      </c>
    </row>
    <row r="24" spans="1:4">
      <c r="A24">
        <v>22</v>
      </c>
      <c r="B24">
        <v>33</v>
      </c>
    </row>
    <row r="25" spans="1:4">
      <c r="A25">
        <v>23</v>
      </c>
      <c r="B25">
        <v>42</v>
      </c>
    </row>
    <row r="26" spans="1:4">
      <c r="A26">
        <v>24</v>
      </c>
      <c r="B26">
        <v>50</v>
      </c>
    </row>
    <row r="27" spans="1:4">
      <c r="A27">
        <v>25</v>
      </c>
      <c r="B27">
        <v>85</v>
      </c>
    </row>
    <row r="28" spans="1:4">
      <c r="A28">
        <v>26</v>
      </c>
      <c r="B28">
        <v>90</v>
      </c>
    </row>
    <row r="30" spans="1:4">
      <c r="A30" t="s">
        <v>59</v>
      </c>
      <c r="B30">
        <f>SUM(B3:B28)</f>
        <v>417</v>
      </c>
      <c r="D30">
        <f>SUM(D3:D18)</f>
        <v>310</v>
      </c>
    </row>
    <row r="31" spans="1:4">
      <c r="A31" t="s">
        <v>47</v>
      </c>
      <c r="B31">
        <f>AVERAGE(B3:B28)</f>
        <v>16.03846153846154</v>
      </c>
      <c r="D31">
        <f>AVERAGE(D3:D18)</f>
        <v>19.375</v>
      </c>
    </row>
    <row r="32" spans="1:4">
      <c r="A32" t="s">
        <v>48</v>
      </c>
      <c r="B32">
        <f>STDEV(B3:B28)</f>
        <v>25.135601475565718</v>
      </c>
      <c r="D32">
        <f>STDEV(D3:D18)</f>
        <v>27.141296947640509</v>
      </c>
    </row>
    <row r="34" spans="1:5">
      <c r="A34" t="s">
        <v>60</v>
      </c>
      <c r="C34">
        <f>SUM(C3:C28)</f>
        <v>27</v>
      </c>
      <c r="E34">
        <f>SUM(E3:E18)</f>
        <v>159</v>
      </c>
    </row>
    <row r="35" spans="1:5">
      <c r="A35" t="s">
        <v>47</v>
      </c>
      <c r="C35">
        <f>AVERAGE(C3:C28)</f>
        <v>6.75</v>
      </c>
      <c r="E35">
        <f>AVERAGE(E3:E18)</f>
        <v>31.8</v>
      </c>
    </row>
    <row r="37" spans="1:5">
      <c r="A37" t="s">
        <v>50</v>
      </c>
      <c r="B37">
        <v>26</v>
      </c>
      <c r="D37">
        <v>16</v>
      </c>
    </row>
    <row r="38" spans="1:5">
      <c r="A38" t="s">
        <v>51</v>
      </c>
      <c r="B38">
        <v>19</v>
      </c>
      <c r="D38">
        <v>9</v>
      </c>
    </row>
    <row r="39" spans="1:5">
      <c r="A39" t="s">
        <v>52</v>
      </c>
      <c r="B39">
        <v>4</v>
      </c>
      <c r="D39">
        <v>5</v>
      </c>
    </row>
    <row r="40" spans="1:5">
      <c r="A40" t="s">
        <v>53</v>
      </c>
      <c r="B40">
        <v>20</v>
      </c>
      <c r="D40">
        <v>13</v>
      </c>
    </row>
    <row r="42" spans="1:5">
      <c r="A42" t="s">
        <v>54</v>
      </c>
      <c r="B42" s="1">
        <f>(B38*100)/B37</f>
        <v>73.07692307692308</v>
      </c>
      <c r="D42" s="1">
        <f>(D38*100)/D37</f>
        <v>56.25</v>
      </c>
    </row>
    <row r="43" spans="1:5">
      <c r="A43" t="s">
        <v>55</v>
      </c>
      <c r="B43" s="1">
        <f>(B39*100)/B37</f>
        <v>15.384615384615385</v>
      </c>
      <c r="D43" s="1">
        <f>(D39*100)/D37</f>
        <v>31.25</v>
      </c>
    </row>
    <row r="44" spans="1:5">
      <c r="A44" t="s">
        <v>56</v>
      </c>
      <c r="B44" s="1">
        <f>(B40*100)/B37</f>
        <v>76.92307692307692</v>
      </c>
      <c r="D44" s="1">
        <f>(D40*100)/D37</f>
        <v>81.25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J3" sqref="A1:M36"/>
    </sheetView>
  </sheetViews>
  <sheetFormatPr baseColWidth="10" defaultRowHeight="15" x14ac:dyDescent="0"/>
  <cols>
    <col min="1" max="1" width="19.33203125" customWidth="1"/>
  </cols>
  <sheetData>
    <row r="1" spans="1:13">
      <c r="A1" t="s">
        <v>18</v>
      </c>
      <c r="B1" s="5" t="s">
        <v>43</v>
      </c>
      <c r="C1" s="6" t="s">
        <v>43</v>
      </c>
      <c r="D1" s="6" t="s">
        <v>76</v>
      </c>
      <c r="E1" s="8" t="s">
        <v>76</v>
      </c>
      <c r="F1" s="5" t="s">
        <v>43</v>
      </c>
      <c r="G1" s="6" t="s">
        <v>43</v>
      </c>
      <c r="H1" s="6" t="s">
        <v>76</v>
      </c>
      <c r="I1" s="8" t="s">
        <v>76</v>
      </c>
      <c r="J1" s="40" t="s">
        <v>43</v>
      </c>
      <c r="K1" s="41" t="s">
        <v>43</v>
      </c>
      <c r="L1" s="41" t="s">
        <v>76</v>
      </c>
      <c r="M1" s="42" t="s">
        <v>76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43" t="s">
        <v>45</v>
      </c>
      <c r="K2" s="44" t="s">
        <v>171</v>
      </c>
      <c r="L2" s="44" t="s">
        <v>45</v>
      </c>
      <c r="M2" s="45" t="s">
        <v>171</v>
      </c>
    </row>
    <row r="3" spans="1:13">
      <c r="A3">
        <v>1</v>
      </c>
      <c r="B3" s="7">
        <v>0</v>
      </c>
      <c r="C3" s="3"/>
      <c r="D3" s="3">
        <v>0</v>
      </c>
      <c r="E3" s="9">
        <v>6</v>
      </c>
      <c r="F3" s="7">
        <v>0</v>
      </c>
      <c r="G3" s="3">
        <v>32</v>
      </c>
      <c r="H3" s="3">
        <v>0</v>
      </c>
      <c r="I3" s="9">
        <v>20</v>
      </c>
      <c r="J3" s="43">
        <v>0</v>
      </c>
      <c r="K3" s="44"/>
      <c r="L3" s="44">
        <v>1</v>
      </c>
      <c r="M3" s="45">
        <v>5</v>
      </c>
    </row>
    <row r="4" spans="1:13">
      <c r="A4">
        <v>2</v>
      </c>
      <c r="B4" s="7">
        <v>0</v>
      </c>
      <c r="C4" s="3">
        <v>1</v>
      </c>
      <c r="D4" s="3">
        <v>0</v>
      </c>
      <c r="E4" s="9">
        <v>11</v>
      </c>
      <c r="F4" s="7">
        <v>0</v>
      </c>
      <c r="G4" s="3">
        <v>27</v>
      </c>
      <c r="H4" s="3">
        <v>2</v>
      </c>
      <c r="I4" s="9">
        <v>150</v>
      </c>
      <c r="J4" s="43">
        <v>1</v>
      </c>
      <c r="K4" s="44">
        <v>3</v>
      </c>
      <c r="L4" s="44">
        <v>1</v>
      </c>
      <c r="M4" s="45"/>
    </row>
    <row r="5" spans="1:13">
      <c r="A5">
        <v>3</v>
      </c>
      <c r="B5" s="7">
        <v>0</v>
      </c>
      <c r="C5" s="3"/>
      <c r="D5" s="3">
        <v>0</v>
      </c>
      <c r="E5" s="9">
        <v>400</v>
      </c>
      <c r="F5" s="7">
        <v>1</v>
      </c>
      <c r="G5" s="3">
        <v>10</v>
      </c>
      <c r="H5" s="3">
        <v>3</v>
      </c>
      <c r="I5" s="9">
        <v>1</v>
      </c>
      <c r="J5" s="43">
        <v>2</v>
      </c>
      <c r="K5" s="44"/>
      <c r="L5" s="44">
        <v>5</v>
      </c>
      <c r="M5" s="45"/>
    </row>
    <row r="6" spans="1:13">
      <c r="A6">
        <v>4</v>
      </c>
      <c r="B6" s="7">
        <v>0</v>
      </c>
      <c r="C6" s="3"/>
      <c r="D6" s="3">
        <v>0</v>
      </c>
      <c r="E6" s="9">
        <v>78</v>
      </c>
      <c r="F6" s="7">
        <v>2</v>
      </c>
      <c r="G6" s="3">
        <v>2</v>
      </c>
      <c r="H6" s="3">
        <v>5</v>
      </c>
      <c r="I6" s="9"/>
      <c r="J6" s="43">
        <v>5</v>
      </c>
      <c r="K6" s="44">
        <v>3</v>
      </c>
      <c r="L6" s="44">
        <v>5</v>
      </c>
      <c r="M6" s="45"/>
    </row>
    <row r="7" spans="1:13">
      <c r="A7">
        <v>5</v>
      </c>
      <c r="B7" s="7">
        <v>0</v>
      </c>
      <c r="C7" s="3">
        <v>40</v>
      </c>
      <c r="D7" s="3">
        <v>0</v>
      </c>
      <c r="E7" s="9"/>
      <c r="F7" s="7">
        <v>2</v>
      </c>
      <c r="G7" s="3"/>
      <c r="H7" s="3">
        <v>11</v>
      </c>
      <c r="I7" s="9"/>
      <c r="J7" s="43">
        <v>6</v>
      </c>
      <c r="K7" s="44"/>
      <c r="L7" s="44">
        <v>7</v>
      </c>
      <c r="M7" s="45"/>
    </row>
    <row r="8" spans="1:13">
      <c r="A8">
        <v>6</v>
      </c>
      <c r="B8" s="7">
        <v>1</v>
      </c>
      <c r="C8" s="3">
        <v>3</v>
      </c>
      <c r="D8" s="3">
        <v>3</v>
      </c>
      <c r="E8" s="9">
        <v>1</v>
      </c>
      <c r="F8" s="7">
        <v>3</v>
      </c>
      <c r="G8" s="3">
        <v>1</v>
      </c>
      <c r="H8" s="3">
        <v>12</v>
      </c>
      <c r="I8" s="9"/>
      <c r="J8" s="43">
        <v>14</v>
      </c>
      <c r="K8" s="44">
        <v>12</v>
      </c>
      <c r="L8" s="44">
        <v>15</v>
      </c>
      <c r="M8" s="45"/>
    </row>
    <row r="9" spans="1:13">
      <c r="A9">
        <v>7</v>
      </c>
      <c r="B9" s="7">
        <v>1</v>
      </c>
      <c r="C9" s="3">
        <v>30</v>
      </c>
      <c r="D9" s="3">
        <v>3</v>
      </c>
      <c r="E9" s="9">
        <v>28</v>
      </c>
      <c r="F9" s="7">
        <v>5</v>
      </c>
      <c r="G9" s="3"/>
      <c r="H9" s="3">
        <v>14</v>
      </c>
      <c r="I9" s="9"/>
      <c r="J9" s="43">
        <v>15</v>
      </c>
      <c r="K9" s="44"/>
      <c r="L9" s="44">
        <v>39</v>
      </c>
      <c r="M9" s="45"/>
    </row>
    <row r="10" spans="1:13">
      <c r="A10">
        <v>8</v>
      </c>
      <c r="B10" s="7">
        <v>2</v>
      </c>
      <c r="C10" s="3"/>
      <c r="D10" s="3">
        <v>3</v>
      </c>
      <c r="E10" s="9">
        <v>13</v>
      </c>
      <c r="F10" s="7">
        <v>5</v>
      </c>
      <c r="G10" s="3">
        <v>6</v>
      </c>
      <c r="H10" s="3">
        <v>15</v>
      </c>
      <c r="I10" s="9"/>
      <c r="J10" s="43">
        <v>20</v>
      </c>
      <c r="K10" s="44"/>
      <c r="L10" s="44">
        <v>52</v>
      </c>
      <c r="M10" s="45"/>
    </row>
    <row r="11" spans="1:13">
      <c r="A11">
        <v>9</v>
      </c>
      <c r="B11" s="7">
        <v>3</v>
      </c>
      <c r="C11" s="3">
        <v>7</v>
      </c>
      <c r="D11" s="3">
        <v>4</v>
      </c>
      <c r="E11" s="9"/>
      <c r="F11" s="7">
        <v>6</v>
      </c>
      <c r="G11" s="3">
        <v>65</v>
      </c>
      <c r="H11" s="3">
        <v>16</v>
      </c>
      <c r="I11" s="9"/>
      <c r="J11" s="43">
        <v>28</v>
      </c>
      <c r="K11" s="44">
        <v>5</v>
      </c>
      <c r="L11" s="44">
        <v>68</v>
      </c>
      <c r="M11" s="45"/>
    </row>
    <row r="12" spans="1:13">
      <c r="A12">
        <v>10</v>
      </c>
      <c r="B12" s="7">
        <v>5</v>
      </c>
      <c r="C12" s="3"/>
      <c r="D12" s="3">
        <v>5</v>
      </c>
      <c r="E12" s="9"/>
      <c r="F12" s="7">
        <v>8</v>
      </c>
      <c r="G12" s="3"/>
      <c r="H12" s="3">
        <v>18</v>
      </c>
      <c r="I12" s="9"/>
      <c r="J12" s="43">
        <v>62</v>
      </c>
      <c r="K12" s="44"/>
      <c r="L12" s="44">
        <v>90</v>
      </c>
      <c r="M12" s="45"/>
    </row>
    <row r="13" spans="1:13">
      <c r="A13">
        <v>11</v>
      </c>
      <c r="B13" s="7">
        <v>5</v>
      </c>
      <c r="C13" s="3"/>
      <c r="D13" s="3">
        <v>5</v>
      </c>
      <c r="E13" s="9">
        <v>4</v>
      </c>
      <c r="F13" s="7">
        <v>9</v>
      </c>
      <c r="G13" s="3"/>
      <c r="H13" s="3">
        <v>21</v>
      </c>
      <c r="I13" s="9"/>
      <c r="J13" s="43"/>
      <c r="K13" s="44"/>
      <c r="L13" s="44">
        <v>130</v>
      </c>
      <c r="M13" s="45">
        <v>7</v>
      </c>
    </row>
    <row r="14" spans="1:13">
      <c r="A14">
        <v>12</v>
      </c>
      <c r="B14" s="7">
        <v>7</v>
      </c>
      <c r="C14" s="3"/>
      <c r="D14" s="3">
        <v>5</v>
      </c>
      <c r="E14" s="9"/>
      <c r="F14" s="7">
        <v>15</v>
      </c>
      <c r="G14" s="3">
        <v>10</v>
      </c>
      <c r="H14" s="3">
        <v>25</v>
      </c>
      <c r="I14" s="9">
        <v>2</v>
      </c>
      <c r="J14" s="43"/>
      <c r="K14" s="44"/>
      <c r="L14" s="44"/>
      <c r="M14" s="45"/>
    </row>
    <row r="15" spans="1:13">
      <c r="A15">
        <v>13</v>
      </c>
      <c r="B15" s="7">
        <v>7</v>
      </c>
      <c r="C15" s="3"/>
      <c r="D15" s="3">
        <v>8</v>
      </c>
      <c r="E15" s="9"/>
      <c r="F15" s="7">
        <v>15</v>
      </c>
      <c r="G15" s="3"/>
      <c r="H15" s="3">
        <v>26</v>
      </c>
      <c r="I15" s="9"/>
      <c r="J15" s="43"/>
      <c r="K15" s="44"/>
      <c r="L15" s="44"/>
      <c r="M15" s="45"/>
    </row>
    <row r="16" spans="1:13">
      <c r="A16">
        <v>14</v>
      </c>
      <c r="B16" s="7">
        <v>8</v>
      </c>
      <c r="C16" s="3"/>
      <c r="D16" s="3">
        <v>30</v>
      </c>
      <c r="E16" s="9"/>
      <c r="F16" s="7">
        <v>17</v>
      </c>
      <c r="G16" s="3"/>
      <c r="H16" s="3">
        <v>29</v>
      </c>
      <c r="I16" s="9"/>
      <c r="J16" s="43"/>
      <c r="K16" s="44"/>
      <c r="L16" s="44"/>
      <c r="M16" s="45"/>
    </row>
    <row r="17" spans="1:13">
      <c r="A17">
        <v>15</v>
      </c>
      <c r="B17" s="7">
        <v>11</v>
      </c>
      <c r="C17" s="3"/>
      <c r="D17" s="3">
        <v>48</v>
      </c>
      <c r="E17" s="9">
        <v>5</v>
      </c>
      <c r="F17" s="7">
        <v>21</v>
      </c>
      <c r="G17" s="3"/>
      <c r="H17" s="3">
        <v>31</v>
      </c>
      <c r="I17" s="9"/>
      <c r="J17" s="43"/>
      <c r="K17" s="44"/>
      <c r="L17" s="44"/>
      <c r="M17" s="45"/>
    </row>
    <row r="18" spans="1:13">
      <c r="A18">
        <v>16</v>
      </c>
      <c r="B18" s="7">
        <v>12</v>
      </c>
      <c r="C18" s="3"/>
      <c r="D18" s="3"/>
      <c r="E18" s="9"/>
      <c r="F18" s="7">
        <v>22</v>
      </c>
      <c r="G18" s="3"/>
      <c r="H18" s="3">
        <v>55</v>
      </c>
      <c r="I18" s="9"/>
      <c r="J18" s="43"/>
      <c r="K18" s="44"/>
      <c r="L18" s="44"/>
      <c r="M18" s="45"/>
    </row>
    <row r="19" spans="1:13">
      <c r="A19">
        <v>17</v>
      </c>
      <c r="B19" s="7">
        <v>15</v>
      </c>
      <c r="C19" s="3"/>
      <c r="D19" s="3"/>
      <c r="E19" s="9"/>
      <c r="F19" s="7">
        <v>22</v>
      </c>
      <c r="G19" s="3"/>
      <c r="H19" s="3">
        <v>65</v>
      </c>
      <c r="I19" s="9"/>
      <c r="J19" s="43"/>
      <c r="K19" s="44"/>
      <c r="L19" s="44"/>
      <c r="M19" s="45"/>
    </row>
    <row r="20" spans="1:13">
      <c r="A20">
        <v>18</v>
      </c>
      <c r="B20" s="7">
        <v>21</v>
      </c>
      <c r="C20" s="3"/>
      <c r="D20" s="3"/>
      <c r="E20" s="9"/>
      <c r="F20" s="7">
        <v>30</v>
      </c>
      <c r="G20" s="3"/>
      <c r="H20" s="3">
        <v>71</v>
      </c>
      <c r="I20" s="9">
        <v>4</v>
      </c>
      <c r="J20" s="43"/>
      <c r="K20" s="44"/>
      <c r="L20" s="44"/>
      <c r="M20" s="45"/>
    </row>
    <row r="21" spans="1:13">
      <c r="A21">
        <v>19</v>
      </c>
      <c r="B21" s="7">
        <v>22</v>
      </c>
      <c r="C21" s="3"/>
      <c r="D21" s="3"/>
      <c r="E21" s="9"/>
      <c r="F21" s="7">
        <v>31</v>
      </c>
      <c r="G21" s="3"/>
      <c r="H21" s="3">
        <v>84</v>
      </c>
      <c r="I21" s="9"/>
      <c r="J21" s="43"/>
      <c r="K21" s="44"/>
      <c r="L21" s="44"/>
      <c r="M21" s="45"/>
    </row>
    <row r="22" spans="1:13">
      <c r="A22">
        <v>20</v>
      </c>
      <c r="B22" s="7">
        <v>23</v>
      </c>
      <c r="C22" s="3"/>
      <c r="D22" s="3"/>
      <c r="E22" s="9"/>
      <c r="F22" s="7">
        <v>40</v>
      </c>
      <c r="G22" s="3"/>
      <c r="H22" s="3">
        <v>96</v>
      </c>
      <c r="I22" s="9"/>
      <c r="J22" s="43"/>
      <c r="K22" s="44"/>
      <c r="L22" s="44"/>
      <c r="M22" s="45"/>
    </row>
    <row r="23" spans="1:13">
      <c r="A23">
        <v>21</v>
      </c>
      <c r="B23" s="7">
        <v>101</v>
      </c>
      <c r="C23" s="3">
        <v>2</v>
      </c>
      <c r="D23" s="3"/>
      <c r="E23" s="9"/>
      <c r="F23" s="7">
        <v>45</v>
      </c>
      <c r="G23" s="3"/>
      <c r="H23" s="3">
        <v>109</v>
      </c>
      <c r="I23" s="9"/>
      <c r="J23" s="43"/>
      <c r="K23" s="44"/>
      <c r="L23" s="44"/>
      <c r="M23" s="45"/>
    </row>
    <row r="24" spans="1:13">
      <c r="A24">
        <v>22</v>
      </c>
      <c r="B24" s="7"/>
      <c r="C24" s="3"/>
      <c r="D24" s="3"/>
      <c r="E24" s="9"/>
      <c r="F24" s="7">
        <v>53</v>
      </c>
      <c r="G24" s="3"/>
      <c r="H24" s="3">
        <v>131</v>
      </c>
      <c r="I24" s="9"/>
      <c r="J24" s="43"/>
      <c r="K24" s="44"/>
      <c r="L24" s="44"/>
      <c r="M24" s="45"/>
    </row>
    <row r="25" spans="1:13">
      <c r="A25">
        <v>23</v>
      </c>
      <c r="B25" s="7"/>
      <c r="C25" s="3"/>
      <c r="D25" s="3"/>
      <c r="E25" s="9"/>
      <c r="F25" s="7">
        <v>54</v>
      </c>
      <c r="G25" s="3"/>
      <c r="H25" s="3">
        <v>135</v>
      </c>
      <c r="I25" s="9"/>
      <c r="J25" s="43"/>
      <c r="K25" s="44"/>
      <c r="L25" s="44"/>
      <c r="M25" s="45"/>
    </row>
    <row r="26" spans="1:13">
      <c r="A26">
        <v>24</v>
      </c>
      <c r="B26" s="7"/>
      <c r="C26" s="3"/>
      <c r="D26" s="3"/>
      <c r="E26" s="9"/>
      <c r="F26" s="7">
        <v>58</v>
      </c>
      <c r="G26" s="3"/>
      <c r="H26" s="3">
        <v>200</v>
      </c>
      <c r="I26" s="9"/>
      <c r="J26" s="43"/>
      <c r="K26" s="44"/>
      <c r="L26" s="44"/>
      <c r="M26" s="45"/>
    </row>
    <row r="27" spans="1:13">
      <c r="A27">
        <v>25</v>
      </c>
      <c r="B27" s="7"/>
      <c r="C27" s="3"/>
      <c r="D27" s="3"/>
      <c r="E27" s="9"/>
      <c r="F27" s="7">
        <v>62</v>
      </c>
      <c r="G27" s="3"/>
      <c r="H27" s="3"/>
      <c r="I27" s="9"/>
      <c r="J27" s="43"/>
      <c r="K27" s="44"/>
      <c r="L27" s="44"/>
      <c r="M27" s="45"/>
    </row>
    <row r="28" spans="1:13">
      <c r="A28">
        <v>26</v>
      </c>
      <c r="B28" s="7"/>
      <c r="C28" s="3"/>
      <c r="D28" s="3"/>
      <c r="E28" s="9"/>
      <c r="F28" s="7">
        <v>77</v>
      </c>
      <c r="G28" s="3"/>
      <c r="H28" s="3"/>
      <c r="I28" s="9"/>
      <c r="J28" s="43"/>
      <c r="K28" s="44"/>
      <c r="L28" s="44"/>
      <c r="M28" s="45"/>
    </row>
    <row r="29" spans="1:13">
      <c r="A29">
        <v>27</v>
      </c>
      <c r="B29" s="7"/>
      <c r="C29" s="3"/>
      <c r="D29" s="3"/>
      <c r="E29" s="9"/>
      <c r="F29" s="7">
        <v>96</v>
      </c>
      <c r="G29" s="3"/>
      <c r="H29" s="3"/>
      <c r="I29" s="9"/>
      <c r="J29" s="43"/>
      <c r="K29" s="44"/>
      <c r="L29" s="44"/>
      <c r="M29" s="45"/>
    </row>
    <row r="30" spans="1:13">
      <c r="A30">
        <v>28</v>
      </c>
      <c r="B30" s="7"/>
      <c r="C30" s="3"/>
      <c r="D30" s="3"/>
      <c r="E30" s="9"/>
      <c r="F30" s="7">
        <v>108</v>
      </c>
      <c r="G30" s="3"/>
      <c r="H30" s="3"/>
      <c r="I30" s="9"/>
      <c r="J30" s="43"/>
      <c r="K30" s="44"/>
      <c r="L30" s="44"/>
      <c r="M30" s="45"/>
    </row>
    <row r="31" spans="1:13">
      <c r="A31">
        <v>29</v>
      </c>
      <c r="B31" s="7"/>
      <c r="C31" s="3"/>
      <c r="D31" s="3"/>
      <c r="E31" s="9"/>
      <c r="F31" s="7">
        <v>113</v>
      </c>
      <c r="G31" s="3"/>
      <c r="H31" s="3"/>
      <c r="I31" s="9"/>
      <c r="J31" s="43"/>
      <c r="K31" s="44"/>
      <c r="L31" s="44"/>
      <c r="M31" s="45"/>
    </row>
    <row r="32" spans="1:13">
      <c r="A32">
        <v>30</v>
      </c>
      <c r="B32" s="7"/>
      <c r="C32" s="3"/>
      <c r="D32" s="3"/>
      <c r="E32" s="9"/>
      <c r="F32" s="7">
        <v>118</v>
      </c>
      <c r="G32" s="3"/>
      <c r="H32" s="3"/>
      <c r="I32" s="9"/>
      <c r="J32" s="43"/>
      <c r="K32" s="44"/>
      <c r="L32" s="44"/>
      <c r="M32" s="45"/>
    </row>
    <row r="33" spans="1:13">
      <c r="A33">
        <v>31</v>
      </c>
      <c r="B33" s="7"/>
      <c r="C33" s="3"/>
      <c r="D33" s="3"/>
      <c r="E33" s="9"/>
      <c r="F33" s="7">
        <v>118</v>
      </c>
      <c r="G33" s="3"/>
      <c r="H33" s="3"/>
      <c r="I33" s="9"/>
      <c r="J33" s="43"/>
      <c r="K33" s="44"/>
      <c r="L33" s="44"/>
      <c r="M33" s="45"/>
    </row>
    <row r="34" spans="1:13">
      <c r="A34">
        <v>32</v>
      </c>
      <c r="B34" s="7"/>
      <c r="C34" s="3"/>
      <c r="D34" s="3"/>
      <c r="E34" s="9"/>
      <c r="F34" s="7">
        <v>210</v>
      </c>
      <c r="G34" s="3"/>
      <c r="H34" s="3"/>
      <c r="I34" s="9"/>
      <c r="J34" s="43"/>
      <c r="K34" s="44"/>
      <c r="L34" s="44"/>
      <c r="M34" s="45"/>
    </row>
    <row r="35" spans="1:13">
      <c r="A35">
        <v>33</v>
      </c>
      <c r="B35" s="7"/>
      <c r="C35" s="3"/>
      <c r="D35" s="3"/>
      <c r="E35" s="9"/>
      <c r="F35" s="7">
        <v>220</v>
      </c>
      <c r="G35" s="3"/>
      <c r="H35" s="3"/>
      <c r="I35" s="9"/>
      <c r="J35" s="43"/>
      <c r="K35" s="44"/>
      <c r="L35" s="44"/>
      <c r="M35" s="45"/>
    </row>
    <row r="36" spans="1:13">
      <c r="A36">
        <v>34</v>
      </c>
      <c r="B36" s="7"/>
      <c r="C36" s="3"/>
      <c r="D36" s="3"/>
      <c r="E36" s="9"/>
      <c r="F36" s="7">
        <v>315</v>
      </c>
      <c r="G36" s="3"/>
      <c r="H36" s="3"/>
      <c r="I36" s="9"/>
      <c r="J36" s="43"/>
      <c r="K36" s="44"/>
      <c r="L36" s="44"/>
      <c r="M36" s="45"/>
    </row>
    <row r="37" spans="1:13">
      <c r="B37" s="7"/>
      <c r="C37" s="3"/>
      <c r="D37" s="3"/>
      <c r="E37" s="9"/>
      <c r="F37" s="7"/>
      <c r="G37" s="3"/>
      <c r="H37" s="3"/>
      <c r="I37" s="9"/>
      <c r="J37" s="43"/>
      <c r="K37" s="44"/>
      <c r="L37" s="44"/>
      <c r="M37" s="45"/>
    </row>
    <row r="38" spans="1:13">
      <c r="A38" t="s">
        <v>59</v>
      </c>
      <c r="B38" s="7">
        <f>SUM(B3:B23)</f>
        <v>244</v>
      </c>
      <c r="C38" s="3"/>
      <c r="D38" s="3">
        <f>SUM(D3:D17)</f>
        <v>114</v>
      </c>
      <c r="E38" s="9"/>
      <c r="F38" s="7">
        <f>SUM(F3:F37)</f>
        <v>1901</v>
      </c>
      <c r="G38" s="3"/>
      <c r="H38" s="3">
        <f>SUM(H3:H36)</f>
        <v>1174</v>
      </c>
      <c r="I38" s="9"/>
      <c r="J38" s="43">
        <f>SUM(J3:J21)</f>
        <v>153</v>
      </c>
      <c r="K38" s="44"/>
      <c r="L38" s="44">
        <f>SUM(L3:L21)</f>
        <v>413</v>
      </c>
      <c r="M38" s="45"/>
    </row>
    <row r="39" spans="1:13">
      <c r="A39" t="s">
        <v>47</v>
      </c>
      <c r="B39" s="7">
        <f>AVERAGE(B3:B23)</f>
        <v>11.619047619047619</v>
      </c>
      <c r="C39" s="3"/>
      <c r="D39" s="3">
        <f>AVERAGE(D3:D17)</f>
        <v>7.6</v>
      </c>
      <c r="E39" s="9"/>
      <c r="F39" s="7">
        <f>AVERAGE(F3:F37)</f>
        <v>55.911764705882355</v>
      </c>
      <c r="G39" s="3"/>
      <c r="H39" s="3">
        <f>AVERAGE(H3:H36)</f>
        <v>48.916666666666664</v>
      </c>
      <c r="I39" s="9"/>
      <c r="J39" s="43">
        <f>AVERAGE(J3:J19)</f>
        <v>15.3</v>
      </c>
      <c r="K39" s="44"/>
      <c r="L39" s="44">
        <f>AVERAGE(L3:L20)</f>
        <v>37.545454545454547</v>
      </c>
      <c r="M39" s="45"/>
    </row>
    <row r="40" spans="1:13">
      <c r="A40" t="s">
        <v>48</v>
      </c>
      <c r="B40" s="7">
        <f>STDEV(B3:B23)</f>
        <v>21.836840866929883</v>
      </c>
      <c r="C40" s="3"/>
      <c r="D40" s="3">
        <f>STDEV(D3:D17)</f>
        <v>13.415343028466642</v>
      </c>
      <c r="E40" s="9"/>
      <c r="F40" s="7">
        <f>STDEV(F3:F37)</f>
        <v>72.546481503995949</v>
      </c>
      <c r="G40" s="3"/>
      <c r="H40" s="3">
        <f>STDEV(H3:H36)</f>
        <v>52.440373316970089</v>
      </c>
      <c r="I40" s="9"/>
      <c r="J40" s="43">
        <f>STDEV(J3:J19)</f>
        <v>18.779717191102154</v>
      </c>
      <c r="K40" s="44"/>
      <c r="L40" s="44">
        <f>STDEV(L3:L19)</f>
        <v>43.207322611713948</v>
      </c>
      <c r="M40" s="45"/>
    </row>
    <row r="41" spans="1:13">
      <c r="B41" s="7"/>
      <c r="C41" s="3"/>
      <c r="D41" s="3"/>
      <c r="E41" s="9"/>
      <c r="F41" s="7"/>
      <c r="G41" s="3"/>
      <c r="H41" s="3"/>
      <c r="I41" s="9"/>
      <c r="J41" s="43"/>
      <c r="K41" s="44"/>
      <c r="L41" s="44"/>
      <c r="M41" s="45"/>
    </row>
    <row r="42" spans="1:13">
      <c r="A42" t="s">
        <v>60</v>
      </c>
      <c r="B42" s="7"/>
      <c r="C42" s="3">
        <f>SUM(C3:C31)</f>
        <v>83</v>
      </c>
      <c r="D42" s="3"/>
      <c r="E42" s="9">
        <f>SUM(E3:E31)</f>
        <v>546</v>
      </c>
      <c r="F42" s="7"/>
      <c r="G42" s="3">
        <f>SUM(G3:G31)</f>
        <v>153</v>
      </c>
      <c r="H42" s="3"/>
      <c r="I42" s="9">
        <f>SUM(I3:I36)</f>
        <v>177</v>
      </c>
      <c r="J42" s="43"/>
      <c r="K42" s="44">
        <f>SUM(K3:K19)</f>
        <v>23</v>
      </c>
      <c r="L42" s="44"/>
      <c r="M42" s="45">
        <f>SUM(M3:M19)</f>
        <v>12</v>
      </c>
    </row>
    <row r="43" spans="1:13">
      <c r="A43" t="s">
        <v>47</v>
      </c>
      <c r="B43" s="7"/>
      <c r="C43" s="3">
        <f>AVERAGE(C3:C24)</f>
        <v>13.833333333333334</v>
      </c>
      <c r="D43" s="3"/>
      <c r="E43" s="9">
        <f>AVERAGE(E3:E19)</f>
        <v>60.666666666666664</v>
      </c>
      <c r="F43" s="7"/>
      <c r="G43" s="3">
        <f>AVERAGE(G3:G31)</f>
        <v>19.125</v>
      </c>
      <c r="H43" s="3"/>
      <c r="I43" s="9">
        <f>AVERAGE(I3:I36)</f>
        <v>35.4</v>
      </c>
      <c r="J43" s="43"/>
      <c r="K43" s="44">
        <f>AVERAGE(K3:K19)</f>
        <v>5.75</v>
      </c>
      <c r="L43" s="44"/>
      <c r="M43" s="45">
        <f>AVERAGE(M3:M19)</f>
        <v>6</v>
      </c>
    </row>
    <row r="44" spans="1:13">
      <c r="B44" s="7"/>
      <c r="C44" s="3"/>
      <c r="D44" s="3"/>
      <c r="E44" s="9"/>
      <c r="F44" s="7"/>
      <c r="G44" s="3"/>
      <c r="H44" s="3"/>
      <c r="I44" s="9"/>
      <c r="J44" s="43"/>
      <c r="K44" s="44"/>
      <c r="L44" s="44"/>
      <c r="M44" s="45"/>
    </row>
    <row r="45" spans="1:13">
      <c r="A45" t="s">
        <v>50</v>
      </c>
      <c r="B45" s="7">
        <v>21</v>
      </c>
      <c r="C45" s="3"/>
      <c r="D45" s="3">
        <v>15</v>
      </c>
      <c r="E45" s="9"/>
      <c r="F45" s="7">
        <v>34</v>
      </c>
      <c r="G45" s="3"/>
      <c r="H45" s="3">
        <v>24</v>
      </c>
      <c r="I45" s="9"/>
      <c r="J45" s="43">
        <v>10</v>
      </c>
      <c r="K45" s="44"/>
      <c r="L45" s="44">
        <v>11</v>
      </c>
      <c r="M45" s="45"/>
    </row>
    <row r="46" spans="1:13">
      <c r="A46" t="s">
        <v>51</v>
      </c>
      <c r="B46" s="7">
        <v>16</v>
      </c>
      <c r="C46" s="3"/>
      <c r="D46" s="3">
        <v>10</v>
      </c>
      <c r="E46" s="9"/>
      <c r="F46" s="7">
        <v>32</v>
      </c>
      <c r="G46" s="3"/>
      <c r="H46" s="3">
        <v>23</v>
      </c>
      <c r="I46" s="9"/>
      <c r="J46" s="43">
        <v>9</v>
      </c>
      <c r="K46" s="44"/>
      <c r="L46" s="44">
        <v>11</v>
      </c>
      <c r="M46" s="45"/>
    </row>
    <row r="47" spans="1:13">
      <c r="A47" t="s">
        <v>52</v>
      </c>
      <c r="B47" s="7">
        <v>6</v>
      </c>
      <c r="C47" s="3"/>
      <c r="D47" s="3">
        <v>9</v>
      </c>
      <c r="E47" s="9"/>
      <c r="F47" s="7">
        <v>8</v>
      </c>
      <c r="G47" s="3"/>
      <c r="H47" s="3">
        <v>5</v>
      </c>
      <c r="I47" s="9"/>
      <c r="J47" s="43">
        <v>4</v>
      </c>
      <c r="K47" s="44"/>
      <c r="L47" s="44">
        <v>2</v>
      </c>
      <c r="M47" s="45"/>
    </row>
    <row r="48" spans="1:13">
      <c r="A48" t="s">
        <v>53</v>
      </c>
      <c r="B48" s="7">
        <v>18</v>
      </c>
      <c r="C48" s="3"/>
      <c r="D48" s="3">
        <v>14</v>
      </c>
      <c r="E48" s="9"/>
      <c r="F48" s="7">
        <v>34</v>
      </c>
      <c r="G48" s="3"/>
      <c r="H48" s="3">
        <v>24</v>
      </c>
      <c r="I48" s="9"/>
      <c r="J48" s="43">
        <v>9</v>
      </c>
      <c r="K48" s="44"/>
      <c r="L48" s="44">
        <v>11</v>
      </c>
      <c r="M48" s="45"/>
    </row>
    <row r="49" spans="1:13">
      <c r="B49" s="7"/>
      <c r="C49" s="3"/>
      <c r="D49" s="3"/>
      <c r="E49" s="9"/>
      <c r="F49" s="7"/>
      <c r="G49" s="3"/>
      <c r="H49" s="3"/>
      <c r="I49" s="9"/>
      <c r="J49" s="43"/>
      <c r="K49" s="44"/>
      <c r="L49" s="44"/>
      <c r="M49" s="45"/>
    </row>
    <row r="50" spans="1:13">
      <c r="A50" t="s">
        <v>54</v>
      </c>
      <c r="B50" s="10">
        <f>(B46*100)/B45</f>
        <v>76.19047619047619</v>
      </c>
      <c r="C50" s="3"/>
      <c r="D50" s="4">
        <f>(D46*100)/D45</f>
        <v>66.666666666666671</v>
      </c>
      <c r="E50" s="9"/>
      <c r="F50" s="10">
        <f>(F46*100)/F45</f>
        <v>94.117647058823536</v>
      </c>
      <c r="G50" s="3"/>
      <c r="H50" s="4">
        <f>(H46*100)/H45</f>
        <v>95.833333333333329</v>
      </c>
      <c r="I50" s="9"/>
      <c r="J50" s="46">
        <f>(J46*100)/J45</f>
        <v>90</v>
      </c>
      <c r="K50" s="44"/>
      <c r="L50" s="47">
        <f>(L46*100)/L45</f>
        <v>100</v>
      </c>
      <c r="M50" s="45"/>
    </row>
    <row r="51" spans="1:13">
      <c r="A51" t="s">
        <v>55</v>
      </c>
      <c r="B51" s="10">
        <f>(B47*100)/B45</f>
        <v>28.571428571428573</v>
      </c>
      <c r="C51" s="3"/>
      <c r="D51" s="4">
        <f>(D47*100)/D45</f>
        <v>60</v>
      </c>
      <c r="E51" s="9"/>
      <c r="F51" s="10">
        <f>(F47*100)/F45</f>
        <v>23.529411764705884</v>
      </c>
      <c r="G51" s="3"/>
      <c r="H51" s="4">
        <f>(H47*100)/H45</f>
        <v>20.833333333333332</v>
      </c>
      <c r="I51" s="9"/>
      <c r="J51" s="46">
        <f>(J47*100)/J45</f>
        <v>40</v>
      </c>
      <c r="K51" s="44"/>
      <c r="L51" s="47">
        <f>(L47*100)/L45</f>
        <v>18.181818181818183</v>
      </c>
      <c r="M51" s="45"/>
    </row>
    <row r="52" spans="1:13" ht="16" thickBot="1">
      <c r="A52" t="s">
        <v>56</v>
      </c>
      <c r="B52" s="11">
        <f>(B48*100)/B45</f>
        <v>85.714285714285708</v>
      </c>
      <c r="C52" s="12"/>
      <c r="D52" s="13">
        <f>(D48*100)/D45</f>
        <v>93.333333333333329</v>
      </c>
      <c r="E52" s="14"/>
      <c r="F52" s="11">
        <f>(F48*100)/F45</f>
        <v>100</v>
      </c>
      <c r="G52" s="12"/>
      <c r="H52" s="13">
        <f>(H48*100)/H45</f>
        <v>100</v>
      </c>
      <c r="I52" s="14"/>
      <c r="J52" s="48">
        <f>(J48*100)/J45</f>
        <v>90</v>
      </c>
      <c r="K52" s="49"/>
      <c r="L52" s="50">
        <f>(L48*100)/L45</f>
        <v>100</v>
      </c>
      <c r="M52" s="5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E44" sqref="E44"/>
    </sheetView>
  </sheetViews>
  <sheetFormatPr baseColWidth="10" defaultRowHeight="15" x14ac:dyDescent="0"/>
  <cols>
    <col min="1" max="1" width="18.33203125" customWidth="1"/>
  </cols>
  <sheetData>
    <row r="1" spans="1:5">
      <c r="A1" t="s">
        <v>19</v>
      </c>
      <c r="B1" t="s">
        <v>43</v>
      </c>
      <c r="C1" t="s">
        <v>43</v>
      </c>
      <c r="D1" t="s">
        <v>77</v>
      </c>
      <c r="E1" t="s">
        <v>77</v>
      </c>
    </row>
    <row r="2" spans="1:5">
      <c r="A2" t="s">
        <v>39</v>
      </c>
      <c r="B2" t="s">
        <v>45</v>
      </c>
      <c r="C2" s="16" t="s">
        <v>171</v>
      </c>
      <c r="D2" t="s">
        <v>45</v>
      </c>
      <c r="E2" s="16" t="s">
        <v>171</v>
      </c>
    </row>
    <row r="3" spans="1:5">
      <c r="A3">
        <v>1</v>
      </c>
      <c r="B3">
        <v>0</v>
      </c>
      <c r="D3">
        <v>0</v>
      </c>
    </row>
    <row r="4" spans="1:5">
      <c r="A4">
        <v>2</v>
      </c>
      <c r="B4">
        <v>0</v>
      </c>
      <c r="C4">
        <v>32</v>
      </c>
      <c r="D4">
        <v>0</v>
      </c>
    </row>
    <row r="5" spans="1:5">
      <c r="A5">
        <v>3</v>
      </c>
      <c r="B5">
        <v>0</v>
      </c>
      <c r="D5">
        <v>0</v>
      </c>
      <c r="E5">
        <v>100</v>
      </c>
    </row>
    <row r="6" spans="1:5">
      <c r="A6">
        <v>4</v>
      </c>
      <c r="B6">
        <v>0</v>
      </c>
      <c r="D6">
        <v>1</v>
      </c>
    </row>
    <row r="7" spans="1:5">
      <c r="A7">
        <v>5</v>
      </c>
      <c r="B7">
        <v>0</v>
      </c>
      <c r="D7">
        <v>4</v>
      </c>
    </row>
    <row r="8" spans="1:5">
      <c r="A8">
        <v>6</v>
      </c>
      <c r="B8">
        <v>0</v>
      </c>
      <c r="D8">
        <v>6</v>
      </c>
    </row>
    <row r="9" spans="1:5">
      <c r="A9">
        <v>7</v>
      </c>
      <c r="B9">
        <v>1</v>
      </c>
      <c r="D9">
        <v>7</v>
      </c>
    </row>
    <row r="10" spans="1:5">
      <c r="A10">
        <v>8</v>
      </c>
      <c r="B10">
        <v>1</v>
      </c>
      <c r="C10">
        <v>62</v>
      </c>
      <c r="D10">
        <v>7</v>
      </c>
      <c r="E10">
        <v>22</v>
      </c>
    </row>
    <row r="11" spans="1:5">
      <c r="A11">
        <v>9</v>
      </c>
      <c r="B11">
        <v>2</v>
      </c>
      <c r="D11">
        <v>10</v>
      </c>
    </row>
    <row r="12" spans="1:5">
      <c r="A12">
        <v>10</v>
      </c>
      <c r="B12">
        <v>5</v>
      </c>
      <c r="D12">
        <v>12</v>
      </c>
      <c r="E12">
        <v>4</v>
      </c>
    </row>
    <row r="13" spans="1:5">
      <c r="A13">
        <v>11</v>
      </c>
      <c r="B13">
        <v>7</v>
      </c>
      <c r="D13">
        <v>32</v>
      </c>
    </row>
    <row r="14" spans="1:5">
      <c r="A14">
        <v>12</v>
      </c>
      <c r="B14">
        <v>7</v>
      </c>
      <c r="C14">
        <v>2</v>
      </c>
      <c r="D14">
        <v>47</v>
      </c>
    </row>
    <row r="15" spans="1:5">
      <c r="A15">
        <v>13</v>
      </c>
      <c r="B15">
        <v>9</v>
      </c>
      <c r="D15">
        <v>65</v>
      </c>
    </row>
    <row r="16" spans="1:5">
      <c r="A16">
        <v>14</v>
      </c>
      <c r="B16">
        <v>16</v>
      </c>
      <c r="D16">
        <v>90</v>
      </c>
    </row>
    <row r="17" spans="1:5">
      <c r="A17">
        <v>15</v>
      </c>
      <c r="B17">
        <v>24</v>
      </c>
      <c r="D17">
        <v>110</v>
      </c>
    </row>
    <row r="18" spans="1:5">
      <c r="A18">
        <v>16</v>
      </c>
      <c r="B18">
        <v>28</v>
      </c>
    </row>
    <row r="19" spans="1:5">
      <c r="A19">
        <v>17</v>
      </c>
      <c r="B19">
        <v>43</v>
      </c>
      <c r="C19">
        <v>1</v>
      </c>
    </row>
    <row r="20" spans="1:5">
      <c r="A20">
        <v>18</v>
      </c>
      <c r="B20">
        <v>44</v>
      </c>
    </row>
    <row r="21" spans="1:5">
      <c r="A21">
        <v>19</v>
      </c>
      <c r="B21">
        <v>95</v>
      </c>
    </row>
    <row r="22" spans="1:5">
      <c r="A22">
        <v>20</v>
      </c>
      <c r="B22">
        <v>110</v>
      </c>
    </row>
    <row r="23" spans="1:5">
      <c r="A23">
        <v>21</v>
      </c>
      <c r="B23">
        <v>150</v>
      </c>
    </row>
    <row r="24" spans="1:5">
      <c r="A24">
        <v>22</v>
      </c>
      <c r="B24">
        <v>150</v>
      </c>
    </row>
    <row r="26" spans="1:5">
      <c r="A26" t="s">
        <v>59</v>
      </c>
      <c r="B26">
        <f>SUM(B3:B24)</f>
        <v>692</v>
      </c>
      <c r="D26">
        <f>SUM(D3:D17)</f>
        <v>391</v>
      </c>
    </row>
    <row r="27" spans="1:5">
      <c r="A27" t="s">
        <v>47</v>
      </c>
      <c r="B27">
        <f>AVERAGE(B3:B24)</f>
        <v>31.454545454545453</v>
      </c>
      <c r="D27">
        <f>AVERAGE(D3:D17)</f>
        <v>26.066666666666666</v>
      </c>
    </row>
    <row r="28" spans="1:5">
      <c r="A28" t="s">
        <v>48</v>
      </c>
      <c r="B28">
        <f>STDEV(B3:B24)</f>
        <v>48.780096714724081</v>
      </c>
      <c r="D28">
        <f>STDEV(D3:D17)</f>
        <v>35.7180759893496</v>
      </c>
    </row>
    <row r="30" spans="1:5">
      <c r="A30" t="s">
        <v>60</v>
      </c>
      <c r="C30">
        <f>SUM(C3:C24)</f>
        <v>97</v>
      </c>
      <c r="E30">
        <f>SUM(E3:E17)</f>
        <v>126</v>
      </c>
    </row>
    <row r="31" spans="1:5">
      <c r="A31" t="s">
        <v>47</v>
      </c>
      <c r="C31">
        <f>AVERAGE(C3:C24)</f>
        <v>24.25</v>
      </c>
      <c r="E31">
        <f>AVERAGE(E3:E17)</f>
        <v>42</v>
      </c>
    </row>
    <row r="33" spans="1:4">
      <c r="A33" t="s">
        <v>50</v>
      </c>
      <c r="B33">
        <v>22</v>
      </c>
      <c r="D33">
        <v>15</v>
      </c>
    </row>
    <row r="34" spans="1:4">
      <c r="A34" t="s">
        <v>51</v>
      </c>
      <c r="B34">
        <v>16</v>
      </c>
      <c r="D34">
        <v>12</v>
      </c>
    </row>
    <row r="35" spans="1:4">
      <c r="A35" t="s">
        <v>52</v>
      </c>
      <c r="B35">
        <v>4</v>
      </c>
      <c r="D35">
        <v>3</v>
      </c>
    </row>
    <row r="36" spans="1:4">
      <c r="A36" t="s">
        <v>53</v>
      </c>
      <c r="B36">
        <v>17</v>
      </c>
      <c r="D36">
        <v>13</v>
      </c>
    </row>
    <row r="38" spans="1:4">
      <c r="A38" t="s">
        <v>54</v>
      </c>
      <c r="B38" s="1">
        <f>(B34*100)/B33</f>
        <v>72.727272727272734</v>
      </c>
      <c r="D38" s="1">
        <f>(D34*100)/D33</f>
        <v>80</v>
      </c>
    </row>
    <row r="39" spans="1:4">
      <c r="A39" t="s">
        <v>55</v>
      </c>
      <c r="B39" s="1">
        <f>(B35*100)/B33</f>
        <v>18.181818181818183</v>
      </c>
      <c r="D39" s="1">
        <f>(D35*100)/D33</f>
        <v>20</v>
      </c>
    </row>
    <row r="40" spans="1:4">
      <c r="A40" t="s">
        <v>56</v>
      </c>
      <c r="B40" s="1">
        <f>(B36*100)/B33</f>
        <v>77.272727272727266</v>
      </c>
      <c r="D40" s="1">
        <f>(D36*100)/D33</f>
        <v>86.666666666666671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B1" sqref="A1:XFD1048576"/>
    </sheetView>
  </sheetViews>
  <sheetFormatPr baseColWidth="10" defaultRowHeight="15" x14ac:dyDescent="0"/>
  <cols>
    <col min="1" max="1" width="18" customWidth="1"/>
  </cols>
  <sheetData>
    <row r="1" spans="1:9">
      <c r="A1" t="s">
        <v>20</v>
      </c>
      <c r="B1" s="40" t="s">
        <v>43</v>
      </c>
      <c r="C1" s="41" t="s">
        <v>43</v>
      </c>
      <c r="D1" s="41" t="s">
        <v>78</v>
      </c>
      <c r="E1" s="42" t="s">
        <v>78</v>
      </c>
      <c r="F1" s="5" t="s">
        <v>43</v>
      </c>
      <c r="G1" s="6" t="s">
        <v>43</v>
      </c>
      <c r="H1" s="6" t="s">
        <v>78</v>
      </c>
      <c r="I1" s="8" t="s">
        <v>78</v>
      </c>
    </row>
    <row r="2" spans="1:9">
      <c r="A2" t="s">
        <v>40</v>
      </c>
      <c r="B2" s="43" t="s">
        <v>45</v>
      </c>
      <c r="C2" s="44" t="s">
        <v>171</v>
      </c>
      <c r="D2" s="44" t="s">
        <v>45</v>
      </c>
      <c r="E2" s="45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53">
        <v>0</v>
      </c>
      <c r="C3" s="53"/>
      <c r="D3" s="44">
        <v>0</v>
      </c>
      <c r="E3" s="45">
        <v>200</v>
      </c>
      <c r="F3" s="7">
        <v>15</v>
      </c>
      <c r="G3" s="3"/>
      <c r="H3" s="3">
        <v>0</v>
      </c>
      <c r="I3" s="9">
        <v>25</v>
      </c>
    </row>
    <row r="4" spans="1:9">
      <c r="A4">
        <v>2</v>
      </c>
      <c r="B4" s="53">
        <v>1</v>
      </c>
      <c r="C4" s="53">
        <v>3</v>
      </c>
      <c r="D4" s="44">
        <v>0</v>
      </c>
      <c r="E4" s="45">
        <v>3</v>
      </c>
      <c r="F4" s="7">
        <v>16</v>
      </c>
      <c r="G4" s="3"/>
      <c r="H4" s="3">
        <v>0</v>
      </c>
      <c r="I4" s="9"/>
    </row>
    <row r="5" spans="1:9">
      <c r="A5">
        <v>3</v>
      </c>
      <c r="B5" s="53">
        <v>2</v>
      </c>
      <c r="C5" s="53"/>
      <c r="D5" s="44">
        <v>5</v>
      </c>
      <c r="E5" s="45">
        <v>15</v>
      </c>
      <c r="F5" s="7">
        <v>42</v>
      </c>
      <c r="G5" s="3"/>
      <c r="H5" s="3">
        <v>0</v>
      </c>
      <c r="I5" s="9"/>
    </row>
    <row r="6" spans="1:9">
      <c r="A6">
        <v>4</v>
      </c>
      <c r="B6" s="53">
        <v>5</v>
      </c>
      <c r="C6" s="53">
        <v>3</v>
      </c>
      <c r="D6" s="44">
        <v>8</v>
      </c>
      <c r="E6" s="45"/>
      <c r="F6" s="7">
        <v>70</v>
      </c>
      <c r="G6" s="3"/>
      <c r="H6" s="3">
        <v>4</v>
      </c>
      <c r="I6" s="9">
        <v>1</v>
      </c>
    </row>
    <row r="7" spans="1:9">
      <c r="A7">
        <v>5</v>
      </c>
      <c r="B7" s="53">
        <v>6</v>
      </c>
      <c r="C7" s="53"/>
      <c r="D7" s="44">
        <v>16</v>
      </c>
      <c r="E7" s="45">
        <v>40</v>
      </c>
      <c r="F7" s="7">
        <v>80</v>
      </c>
      <c r="G7" s="3"/>
      <c r="H7" s="3">
        <v>4</v>
      </c>
      <c r="I7" s="9">
        <v>10</v>
      </c>
    </row>
    <row r="8" spans="1:9">
      <c r="A8">
        <v>6</v>
      </c>
      <c r="B8" s="53">
        <v>14</v>
      </c>
      <c r="C8" s="53">
        <v>12</v>
      </c>
      <c r="D8" s="44">
        <v>31</v>
      </c>
      <c r="E8" s="45"/>
      <c r="F8" s="7">
        <v>82</v>
      </c>
      <c r="G8" s="3">
        <v>5</v>
      </c>
      <c r="H8" s="3">
        <v>22</v>
      </c>
      <c r="I8" s="9"/>
    </row>
    <row r="9" spans="1:9">
      <c r="A9">
        <v>7</v>
      </c>
      <c r="B9" s="53">
        <v>15</v>
      </c>
      <c r="C9" s="53"/>
      <c r="D9" s="44">
        <v>80</v>
      </c>
      <c r="E9" s="45"/>
      <c r="F9" s="7">
        <v>90</v>
      </c>
      <c r="G9" s="3"/>
      <c r="H9" s="3">
        <v>130</v>
      </c>
      <c r="I9" s="9"/>
    </row>
    <row r="10" spans="1:9">
      <c r="A10">
        <v>8</v>
      </c>
      <c r="B10" s="53">
        <v>20</v>
      </c>
      <c r="C10" s="53"/>
      <c r="D10" s="44"/>
      <c r="E10" s="45"/>
      <c r="F10" s="7">
        <v>90</v>
      </c>
      <c r="G10" s="3"/>
      <c r="H10" s="3">
        <v>150</v>
      </c>
      <c r="I10" s="9"/>
    </row>
    <row r="11" spans="1:9">
      <c r="A11">
        <v>9</v>
      </c>
      <c r="B11" s="53">
        <v>28</v>
      </c>
      <c r="C11" s="53">
        <v>5</v>
      </c>
      <c r="D11" s="44"/>
      <c r="E11" s="45"/>
      <c r="F11" s="7">
        <v>98</v>
      </c>
      <c r="G11" s="3"/>
      <c r="H11" s="3">
        <v>180</v>
      </c>
      <c r="I11" s="9"/>
    </row>
    <row r="12" spans="1:9">
      <c r="A12">
        <v>10</v>
      </c>
      <c r="B12" s="53">
        <v>62</v>
      </c>
      <c r="C12" s="53"/>
      <c r="D12" s="44"/>
      <c r="E12" s="45"/>
      <c r="F12" s="7">
        <v>115</v>
      </c>
      <c r="G12" s="3"/>
      <c r="H12" s="3">
        <v>300</v>
      </c>
      <c r="I12" s="9"/>
    </row>
    <row r="13" spans="1:9">
      <c r="A13">
        <v>11</v>
      </c>
      <c r="B13" s="43"/>
      <c r="C13" s="44"/>
      <c r="D13" s="44"/>
      <c r="E13" s="45"/>
      <c r="F13" s="7">
        <v>120</v>
      </c>
      <c r="G13" s="3"/>
      <c r="H13" s="3">
        <v>300</v>
      </c>
      <c r="I13" s="9"/>
    </row>
    <row r="14" spans="1:9">
      <c r="A14">
        <v>12</v>
      </c>
      <c r="B14" s="43"/>
      <c r="C14" s="44"/>
      <c r="D14" s="44"/>
      <c r="E14" s="45"/>
      <c r="F14" s="7">
        <v>160</v>
      </c>
      <c r="G14" s="3"/>
      <c r="H14" s="3">
        <v>350</v>
      </c>
      <c r="I14" s="9"/>
    </row>
    <row r="15" spans="1:9">
      <c r="A15">
        <v>13</v>
      </c>
      <c r="B15" s="43"/>
      <c r="C15" s="44"/>
      <c r="D15" s="44"/>
      <c r="E15" s="45"/>
      <c r="F15" s="7">
        <v>185</v>
      </c>
      <c r="G15" s="3"/>
      <c r="H15" s="3"/>
      <c r="I15" s="9"/>
    </row>
    <row r="16" spans="1:9">
      <c r="A16">
        <v>14</v>
      </c>
      <c r="B16" s="43"/>
      <c r="C16" s="44"/>
      <c r="D16" s="44"/>
      <c r="E16" s="45"/>
      <c r="F16" s="7">
        <v>185</v>
      </c>
      <c r="G16" s="3"/>
      <c r="H16" s="3"/>
      <c r="I16" s="9"/>
    </row>
    <row r="17" spans="1:11">
      <c r="B17" s="43"/>
      <c r="C17" s="44"/>
      <c r="D17" s="44"/>
      <c r="E17" s="45"/>
      <c r="F17" s="7"/>
      <c r="G17" s="3"/>
      <c r="H17" s="3"/>
      <c r="I17" s="9"/>
    </row>
    <row r="18" spans="1:11">
      <c r="A18" t="s">
        <v>59</v>
      </c>
      <c r="B18" s="43">
        <f>SUM(B3:B16)</f>
        <v>153</v>
      </c>
      <c r="C18" s="44"/>
      <c r="D18" s="44">
        <f>SUM(D3:D16)</f>
        <v>140</v>
      </c>
      <c r="E18" s="45"/>
      <c r="F18" s="7">
        <f>SUM(F3:F16)</f>
        <v>1348</v>
      </c>
      <c r="G18" s="3"/>
      <c r="H18" s="3">
        <f>SUM(H3:H16)</f>
        <v>1440</v>
      </c>
      <c r="I18" s="9"/>
    </row>
    <row r="19" spans="1:11">
      <c r="A19" t="s">
        <v>47</v>
      </c>
      <c r="B19" s="43">
        <f>AVERAGE(B3:B16)</f>
        <v>15.3</v>
      </c>
      <c r="C19" s="44"/>
      <c r="D19" s="44">
        <f>AVERAGE(D3:D16)</f>
        <v>20</v>
      </c>
      <c r="E19" s="45"/>
      <c r="F19" s="7">
        <f>AVERAGE(F3:F16)</f>
        <v>96.285714285714292</v>
      </c>
      <c r="G19" s="3"/>
      <c r="H19" s="3">
        <f>AVERAGE(H3:H16)</f>
        <v>120</v>
      </c>
      <c r="I19" s="9"/>
    </row>
    <row r="20" spans="1:11">
      <c r="A20" t="s">
        <v>48</v>
      </c>
      <c r="B20" s="43">
        <f>STDEV(B3:B16)</f>
        <v>18.779717191102154</v>
      </c>
      <c r="C20" s="44"/>
      <c r="D20" s="44">
        <f>STDEV(D3:D16)</f>
        <v>28.594871335025562</v>
      </c>
      <c r="E20" s="45"/>
      <c r="F20" s="7">
        <f>STDEV(F3:F16)</f>
        <v>54.033363726538404</v>
      </c>
      <c r="G20" s="3"/>
      <c r="H20" s="3">
        <f>STDEV(H3:H16)</f>
        <v>135.51786195587246</v>
      </c>
      <c r="I20" s="9"/>
    </row>
    <row r="21" spans="1:11">
      <c r="B21" s="43"/>
      <c r="C21" s="44"/>
      <c r="D21" s="44"/>
      <c r="E21" s="45"/>
      <c r="F21" s="7"/>
      <c r="G21" s="3"/>
      <c r="H21" s="3"/>
      <c r="I21" s="9"/>
    </row>
    <row r="22" spans="1:11">
      <c r="A22" t="s">
        <v>60</v>
      </c>
      <c r="B22" s="43"/>
      <c r="C22" s="44">
        <f>SUM(C3:C16)</f>
        <v>23</v>
      </c>
      <c r="D22" s="44"/>
      <c r="E22" s="45">
        <f>SUM(E3:E16)</f>
        <v>258</v>
      </c>
      <c r="F22" s="7"/>
      <c r="G22" s="3">
        <f>SUM(G3:G16)</f>
        <v>5</v>
      </c>
      <c r="H22" s="3"/>
      <c r="I22" s="9">
        <f>SUM(I3:I16)</f>
        <v>36</v>
      </c>
    </row>
    <row r="23" spans="1:11">
      <c r="A23" t="s">
        <v>47</v>
      </c>
      <c r="B23" s="43"/>
      <c r="C23" s="44">
        <f>AVERAGE(C3:C16)</f>
        <v>5.75</v>
      </c>
      <c r="D23" s="44"/>
      <c r="E23" s="45">
        <f>AVERAGE(E3:E16)</f>
        <v>64.5</v>
      </c>
      <c r="F23" s="7"/>
      <c r="G23" s="3">
        <f>AVERAGE(G3:G16)</f>
        <v>5</v>
      </c>
      <c r="H23" s="3"/>
      <c r="I23" s="9">
        <f>AVERAGE(I3:I16)</f>
        <v>12</v>
      </c>
    </row>
    <row r="24" spans="1:11">
      <c r="B24" s="43"/>
      <c r="C24" s="44"/>
      <c r="D24" s="44"/>
      <c r="E24" s="45"/>
      <c r="F24" s="7"/>
      <c r="G24" s="3"/>
      <c r="H24" s="3"/>
      <c r="I24" s="9"/>
    </row>
    <row r="25" spans="1:11">
      <c r="A25" t="s">
        <v>50</v>
      </c>
      <c r="B25" s="43">
        <v>10</v>
      </c>
      <c r="C25" s="44"/>
      <c r="D25" s="44">
        <v>7</v>
      </c>
      <c r="E25" s="45"/>
      <c r="F25" s="7">
        <v>14</v>
      </c>
      <c r="G25" s="3"/>
      <c r="H25" s="3">
        <v>12</v>
      </c>
      <c r="I25" s="9"/>
    </row>
    <row r="26" spans="1:11">
      <c r="A26" t="s">
        <v>51</v>
      </c>
      <c r="B26" s="43">
        <v>9</v>
      </c>
      <c r="C26" s="44"/>
      <c r="D26" s="44">
        <v>5</v>
      </c>
      <c r="E26" s="45"/>
      <c r="F26" s="7">
        <v>14</v>
      </c>
      <c r="G26" s="3"/>
      <c r="H26" s="3">
        <v>9</v>
      </c>
      <c r="I26" s="9"/>
    </row>
    <row r="27" spans="1:11">
      <c r="A27" t="s">
        <v>52</v>
      </c>
      <c r="B27" s="43">
        <v>4</v>
      </c>
      <c r="C27" s="44"/>
      <c r="D27" s="44">
        <v>4</v>
      </c>
      <c r="E27" s="45"/>
      <c r="F27" s="7">
        <v>1</v>
      </c>
      <c r="G27" s="3"/>
      <c r="H27" s="3">
        <v>3</v>
      </c>
      <c r="I27" s="9"/>
    </row>
    <row r="28" spans="1:11">
      <c r="A28" t="s">
        <v>53</v>
      </c>
      <c r="B28" s="43">
        <v>9</v>
      </c>
      <c r="C28" s="44"/>
      <c r="D28" s="44">
        <v>7</v>
      </c>
      <c r="E28" s="45"/>
      <c r="F28" s="7">
        <v>14</v>
      </c>
      <c r="G28" s="3"/>
      <c r="H28" s="3">
        <v>10</v>
      </c>
      <c r="I28" s="9"/>
      <c r="K28" t="s">
        <v>79</v>
      </c>
    </row>
    <row r="29" spans="1:11">
      <c r="B29" s="43"/>
      <c r="C29" s="44"/>
      <c r="D29" s="44"/>
      <c r="E29" s="45"/>
      <c r="F29" s="7"/>
      <c r="G29" s="3"/>
      <c r="H29" s="3"/>
      <c r="I29" s="9"/>
    </row>
    <row r="30" spans="1:11">
      <c r="A30" t="s">
        <v>54</v>
      </c>
      <c r="B30" s="46">
        <f>(B26*100)/B25</f>
        <v>90</v>
      </c>
      <c r="C30" s="44"/>
      <c r="D30" s="47">
        <f>(D26*100)/D25</f>
        <v>71.428571428571431</v>
      </c>
      <c r="E30" s="45"/>
      <c r="F30" s="10">
        <f>(F26*100)/F25</f>
        <v>100</v>
      </c>
      <c r="G30" s="3"/>
      <c r="H30" s="4">
        <f>(H26*100)/H25</f>
        <v>75</v>
      </c>
      <c r="I30" s="9"/>
    </row>
    <row r="31" spans="1:11">
      <c r="A31" t="s">
        <v>55</v>
      </c>
      <c r="B31" s="46">
        <f>(B27*100)/B25</f>
        <v>40</v>
      </c>
      <c r="C31" s="44"/>
      <c r="D31" s="47">
        <f>(D27*100)/D25</f>
        <v>57.142857142857146</v>
      </c>
      <c r="E31" s="45"/>
      <c r="F31" s="10">
        <f>(F27*100)/F25</f>
        <v>7.1428571428571432</v>
      </c>
      <c r="G31" s="3"/>
      <c r="H31" s="4">
        <f>(H27*100)/H25</f>
        <v>25</v>
      </c>
      <c r="I31" s="9"/>
    </row>
    <row r="32" spans="1:11" ht="16" thickBot="1">
      <c r="A32" t="s">
        <v>56</v>
      </c>
      <c r="B32" s="48">
        <f>(B28*100)/B25</f>
        <v>90</v>
      </c>
      <c r="C32" s="49"/>
      <c r="D32" s="50">
        <f>(D28*100)/D25</f>
        <v>100</v>
      </c>
      <c r="E32" s="51"/>
      <c r="F32" s="11">
        <f>(F28*100)/F25</f>
        <v>100</v>
      </c>
      <c r="G32" s="12"/>
      <c r="H32" s="13">
        <f>(H28*100)/H25</f>
        <v>83.333333333333329</v>
      </c>
      <c r="I3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K2" sqref="K2"/>
    </sheetView>
  </sheetViews>
  <sheetFormatPr baseColWidth="10" defaultRowHeight="15" x14ac:dyDescent="0"/>
  <cols>
    <col min="1" max="1" width="17.1640625" customWidth="1"/>
  </cols>
  <sheetData>
    <row r="1" spans="1:13">
      <c r="A1" t="s">
        <v>21</v>
      </c>
      <c r="B1" s="5" t="s">
        <v>43</v>
      </c>
      <c r="C1" s="6" t="s">
        <v>43</v>
      </c>
      <c r="D1" s="6" t="s">
        <v>80</v>
      </c>
      <c r="E1" s="8" t="s">
        <v>80</v>
      </c>
      <c r="F1" s="5" t="s">
        <v>43</v>
      </c>
      <c r="G1" s="6" t="s">
        <v>43</v>
      </c>
      <c r="H1" s="30" t="s">
        <v>80</v>
      </c>
      <c r="I1" s="31" t="s">
        <v>80</v>
      </c>
      <c r="J1" s="5" t="s">
        <v>43</v>
      </c>
      <c r="K1" s="6" t="s">
        <v>43</v>
      </c>
      <c r="L1" s="6" t="s">
        <v>80</v>
      </c>
      <c r="M1" s="8" t="s">
        <v>80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/>
      <c r="F3" s="7">
        <v>1</v>
      </c>
      <c r="G3" s="3"/>
      <c r="H3" s="3">
        <v>14</v>
      </c>
      <c r="I3" s="9"/>
      <c r="J3" s="7">
        <v>0</v>
      </c>
      <c r="K3" s="3"/>
      <c r="L3" s="3">
        <v>0</v>
      </c>
      <c r="M3" s="9"/>
    </row>
    <row r="4" spans="1:13">
      <c r="A4">
        <v>2</v>
      </c>
      <c r="B4" s="7">
        <v>0</v>
      </c>
      <c r="C4" s="3">
        <v>32</v>
      </c>
      <c r="D4" s="3">
        <v>8</v>
      </c>
      <c r="E4" s="9"/>
      <c r="F4" s="7">
        <v>1</v>
      </c>
      <c r="G4" s="3"/>
      <c r="H4" s="3">
        <v>20</v>
      </c>
      <c r="I4" s="9"/>
      <c r="J4" s="7">
        <v>0</v>
      </c>
      <c r="K4" s="3"/>
      <c r="L4" s="3">
        <v>0</v>
      </c>
      <c r="M4" s="9"/>
    </row>
    <row r="5" spans="1:13">
      <c r="A5">
        <v>3</v>
      </c>
      <c r="B5" s="7">
        <v>0</v>
      </c>
      <c r="C5" s="3"/>
      <c r="D5" s="3">
        <v>8</v>
      </c>
      <c r="E5" s="9"/>
      <c r="F5" s="7">
        <v>2</v>
      </c>
      <c r="G5" s="3"/>
      <c r="H5" s="3">
        <v>21</v>
      </c>
      <c r="I5" s="9">
        <v>3</v>
      </c>
      <c r="J5" s="7">
        <v>1</v>
      </c>
      <c r="K5" s="3">
        <v>3</v>
      </c>
      <c r="L5" s="3">
        <v>0</v>
      </c>
      <c r="M5" s="9">
        <v>9</v>
      </c>
    </row>
    <row r="6" spans="1:13">
      <c r="A6">
        <v>4</v>
      </c>
      <c r="B6" s="7">
        <v>0</v>
      </c>
      <c r="C6" s="3"/>
      <c r="D6" s="3">
        <v>9</v>
      </c>
      <c r="E6" s="9"/>
      <c r="F6" s="7">
        <v>3</v>
      </c>
      <c r="G6" s="3"/>
      <c r="H6" s="3">
        <v>31</v>
      </c>
      <c r="I6" s="9"/>
      <c r="J6" s="7">
        <v>2</v>
      </c>
      <c r="K6" s="3"/>
      <c r="L6" s="3">
        <v>1</v>
      </c>
      <c r="M6" s="9"/>
    </row>
    <row r="7" spans="1:13">
      <c r="A7">
        <v>5</v>
      </c>
      <c r="B7" s="7">
        <v>0</v>
      </c>
      <c r="C7" s="3"/>
      <c r="D7" s="3">
        <v>15</v>
      </c>
      <c r="E7" s="9"/>
      <c r="F7" s="7">
        <v>5</v>
      </c>
      <c r="G7" s="3"/>
      <c r="H7" s="3">
        <v>40</v>
      </c>
      <c r="I7" s="9">
        <v>1</v>
      </c>
      <c r="J7" s="7">
        <v>5</v>
      </c>
      <c r="K7" s="3">
        <v>3</v>
      </c>
      <c r="L7" s="3">
        <v>9</v>
      </c>
      <c r="M7" s="9"/>
    </row>
    <row r="8" spans="1:13">
      <c r="A8">
        <v>6</v>
      </c>
      <c r="B8" s="7">
        <v>0</v>
      </c>
      <c r="C8" s="3"/>
      <c r="D8" s="3">
        <v>25</v>
      </c>
      <c r="E8" s="9"/>
      <c r="F8" s="7">
        <v>5</v>
      </c>
      <c r="G8" s="3"/>
      <c r="H8" s="3">
        <v>40</v>
      </c>
      <c r="I8" s="9">
        <v>20</v>
      </c>
      <c r="J8" s="7">
        <v>6</v>
      </c>
      <c r="K8" s="3"/>
      <c r="L8" s="3">
        <v>22</v>
      </c>
      <c r="M8" s="9"/>
    </row>
    <row r="9" spans="1:13">
      <c r="A9">
        <v>7</v>
      </c>
      <c r="B9" s="7">
        <v>1</v>
      </c>
      <c r="C9" s="3"/>
      <c r="D9" s="3">
        <v>33</v>
      </c>
      <c r="E9" s="9">
        <v>8</v>
      </c>
      <c r="F9" s="7">
        <v>10</v>
      </c>
      <c r="G9" s="3"/>
      <c r="H9" s="3">
        <v>51</v>
      </c>
      <c r="I9" s="9">
        <v>10</v>
      </c>
      <c r="J9" s="7">
        <v>7</v>
      </c>
      <c r="K9" s="3">
        <v>1</v>
      </c>
      <c r="L9" s="3">
        <v>25</v>
      </c>
      <c r="M9" s="9"/>
    </row>
    <row r="10" spans="1:13">
      <c r="A10">
        <v>8</v>
      </c>
      <c r="B10" s="7">
        <v>1</v>
      </c>
      <c r="C10" s="3">
        <v>62</v>
      </c>
      <c r="D10" s="3">
        <v>42</v>
      </c>
      <c r="E10" s="9">
        <v>1</v>
      </c>
      <c r="F10" s="7">
        <v>10</v>
      </c>
      <c r="G10" s="3"/>
      <c r="H10" s="3">
        <v>61</v>
      </c>
      <c r="I10" s="9"/>
      <c r="J10" s="7">
        <v>14</v>
      </c>
      <c r="K10" s="3">
        <v>12</v>
      </c>
      <c r="L10" s="3">
        <v>68</v>
      </c>
      <c r="M10" s="9"/>
    </row>
    <row r="11" spans="1:13">
      <c r="A11">
        <v>9</v>
      </c>
      <c r="B11" s="7">
        <v>2</v>
      </c>
      <c r="C11" s="3"/>
      <c r="D11" s="3">
        <v>55</v>
      </c>
      <c r="E11" s="9">
        <v>2</v>
      </c>
      <c r="F11" s="7">
        <v>12</v>
      </c>
      <c r="G11" s="3">
        <v>1</v>
      </c>
      <c r="H11" s="3">
        <v>66</v>
      </c>
      <c r="I11" s="9"/>
      <c r="J11" s="7">
        <v>20</v>
      </c>
      <c r="K11" s="3"/>
      <c r="L11" s="3">
        <v>85</v>
      </c>
      <c r="M11" s="9"/>
    </row>
    <row r="12" spans="1:13">
      <c r="A12">
        <v>10</v>
      </c>
      <c r="B12" s="7">
        <v>5</v>
      </c>
      <c r="C12" s="3"/>
      <c r="D12" s="3">
        <v>68</v>
      </c>
      <c r="E12" s="9"/>
      <c r="F12" s="7">
        <v>12</v>
      </c>
      <c r="G12" s="3"/>
      <c r="H12" s="3">
        <v>78</v>
      </c>
      <c r="I12" s="9"/>
      <c r="J12" s="7">
        <v>28</v>
      </c>
      <c r="K12" s="3">
        <v>5</v>
      </c>
      <c r="L12" s="3">
        <v>110</v>
      </c>
      <c r="M12" s="9"/>
    </row>
    <row r="13" spans="1:13">
      <c r="A13">
        <v>11</v>
      </c>
      <c r="B13" s="7">
        <v>7</v>
      </c>
      <c r="C13" s="3"/>
      <c r="D13" s="3">
        <v>150</v>
      </c>
      <c r="E13" s="9"/>
      <c r="F13" s="7">
        <v>12</v>
      </c>
      <c r="G13" s="3"/>
      <c r="H13" s="3">
        <v>82</v>
      </c>
      <c r="I13" s="9"/>
      <c r="J13" s="7">
        <v>62</v>
      </c>
      <c r="K13" s="3"/>
      <c r="L13" s="3">
        <v>160</v>
      </c>
      <c r="M13" s="9"/>
    </row>
    <row r="14" spans="1:13">
      <c r="A14">
        <v>12</v>
      </c>
      <c r="B14" s="7">
        <v>7</v>
      </c>
      <c r="C14" s="3">
        <v>2</v>
      </c>
      <c r="D14" s="3">
        <v>180</v>
      </c>
      <c r="E14" s="9"/>
      <c r="F14" s="7">
        <v>18</v>
      </c>
      <c r="G14" s="3"/>
      <c r="H14" s="3">
        <v>83</v>
      </c>
      <c r="I14" s="9">
        <v>1</v>
      </c>
      <c r="J14" s="7">
        <v>74</v>
      </c>
      <c r="K14" s="3">
        <v>1</v>
      </c>
      <c r="L14" s="3"/>
      <c r="M14" s="9"/>
    </row>
    <row r="15" spans="1:13">
      <c r="A15">
        <v>13</v>
      </c>
      <c r="B15" s="7">
        <v>9</v>
      </c>
      <c r="C15" s="3"/>
      <c r="D15" s="3"/>
      <c r="E15" s="9"/>
      <c r="F15" s="7">
        <v>20</v>
      </c>
      <c r="G15" s="3"/>
      <c r="H15" s="3">
        <v>93</v>
      </c>
      <c r="I15" s="9"/>
      <c r="J15" s="7">
        <v>90</v>
      </c>
      <c r="K15" s="3"/>
      <c r="L15" s="3"/>
      <c r="M15" s="9"/>
    </row>
    <row r="16" spans="1:13">
      <c r="A16">
        <v>14</v>
      </c>
      <c r="B16" s="7">
        <v>16</v>
      </c>
      <c r="C16" s="3"/>
      <c r="D16" s="3"/>
      <c r="E16" s="9"/>
      <c r="F16" s="7">
        <v>22</v>
      </c>
      <c r="G16" s="3"/>
      <c r="H16" s="3">
        <v>111</v>
      </c>
      <c r="I16" s="9"/>
      <c r="J16" s="7"/>
      <c r="K16" s="3"/>
      <c r="L16" s="3"/>
      <c r="M16" s="9"/>
    </row>
    <row r="17" spans="1:13">
      <c r="A17">
        <v>15</v>
      </c>
      <c r="B17" s="7">
        <v>24</v>
      </c>
      <c r="C17" s="3"/>
      <c r="D17" s="3"/>
      <c r="E17" s="9"/>
      <c r="F17" s="7">
        <v>25</v>
      </c>
      <c r="G17" s="3"/>
      <c r="H17" s="3">
        <v>113</v>
      </c>
      <c r="I17" s="9"/>
      <c r="J17" s="7"/>
      <c r="K17" s="3"/>
      <c r="L17" s="3"/>
      <c r="M17" s="9"/>
    </row>
    <row r="18" spans="1:13">
      <c r="A18">
        <v>16</v>
      </c>
      <c r="B18" s="7">
        <v>28</v>
      </c>
      <c r="C18" s="3"/>
      <c r="D18" s="3"/>
      <c r="E18" s="9"/>
      <c r="F18" s="7">
        <v>30</v>
      </c>
      <c r="G18" s="3"/>
      <c r="H18" s="3">
        <v>133</v>
      </c>
      <c r="I18" s="9">
        <v>5</v>
      </c>
      <c r="J18" s="7"/>
      <c r="K18" s="3"/>
      <c r="L18" s="3"/>
      <c r="M18" s="9"/>
    </row>
    <row r="19" spans="1:13">
      <c r="A19">
        <v>17</v>
      </c>
      <c r="B19" s="7">
        <v>43</v>
      </c>
      <c r="C19" s="3">
        <v>1</v>
      </c>
      <c r="D19" s="3"/>
      <c r="E19" s="9"/>
      <c r="F19" s="7">
        <v>31</v>
      </c>
      <c r="G19" s="3">
        <v>2</v>
      </c>
      <c r="H19" s="3">
        <v>155</v>
      </c>
      <c r="I19" s="9">
        <v>1</v>
      </c>
      <c r="J19" s="7"/>
      <c r="K19" s="3"/>
      <c r="L19" s="3"/>
      <c r="M19" s="9"/>
    </row>
    <row r="20" spans="1:13">
      <c r="A20">
        <v>18</v>
      </c>
      <c r="B20" s="7">
        <v>44</v>
      </c>
      <c r="C20" s="3"/>
      <c r="D20" s="3"/>
      <c r="E20" s="9"/>
      <c r="F20" s="7">
        <v>36</v>
      </c>
      <c r="G20" s="3"/>
      <c r="H20" s="3">
        <v>157</v>
      </c>
      <c r="I20" s="9"/>
      <c r="J20" s="7"/>
      <c r="K20" s="3"/>
      <c r="L20" s="3"/>
      <c r="M20" s="9"/>
    </row>
    <row r="21" spans="1:13">
      <c r="A21">
        <v>19</v>
      </c>
      <c r="B21" s="7">
        <v>95</v>
      </c>
      <c r="C21" s="3"/>
      <c r="D21" s="3"/>
      <c r="E21" s="9"/>
      <c r="F21" s="7">
        <v>39</v>
      </c>
      <c r="G21" s="3">
        <v>6</v>
      </c>
      <c r="H21" s="3">
        <v>187</v>
      </c>
      <c r="I21" s="9"/>
      <c r="J21" s="7"/>
      <c r="K21" s="3"/>
      <c r="L21" s="3"/>
      <c r="M21" s="9"/>
    </row>
    <row r="22" spans="1:13">
      <c r="A22">
        <v>20</v>
      </c>
      <c r="B22" s="7">
        <v>110</v>
      </c>
      <c r="C22" s="3"/>
      <c r="D22" s="3"/>
      <c r="E22" s="9"/>
      <c r="F22" s="7">
        <v>42</v>
      </c>
      <c r="G22" s="3"/>
      <c r="H22" s="3">
        <v>200</v>
      </c>
      <c r="I22" s="9"/>
      <c r="J22" s="7"/>
      <c r="K22" s="3"/>
      <c r="L22" s="3"/>
      <c r="M22" s="9"/>
    </row>
    <row r="23" spans="1:13">
      <c r="A23">
        <v>21</v>
      </c>
      <c r="B23" s="7">
        <v>150</v>
      </c>
      <c r="C23" s="3"/>
      <c r="D23" s="3"/>
      <c r="E23" s="9"/>
      <c r="F23" s="7">
        <v>70</v>
      </c>
      <c r="G23" s="3"/>
      <c r="H23" s="3">
        <v>270</v>
      </c>
      <c r="I23" s="9"/>
      <c r="J23" s="7"/>
      <c r="K23" s="3"/>
      <c r="L23" s="3"/>
      <c r="M23" s="9"/>
    </row>
    <row r="24" spans="1:13">
      <c r="A24">
        <v>22</v>
      </c>
      <c r="B24" s="7">
        <v>150</v>
      </c>
      <c r="C24" s="3"/>
      <c r="D24" s="3"/>
      <c r="E24" s="9"/>
      <c r="F24" s="7">
        <v>70</v>
      </c>
      <c r="G24" s="3"/>
      <c r="H24" s="3">
        <v>400</v>
      </c>
      <c r="I24" s="9"/>
      <c r="J24" s="7"/>
      <c r="K24" s="3"/>
      <c r="L24" s="3"/>
      <c r="M24" s="9"/>
    </row>
    <row r="25" spans="1:13">
      <c r="A25">
        <v>23</v>
      </c>
      <c r="B25" s="7"/>
      <c r="C25" s="3"/>
      <c r="D25" s="3"/>
      <c r="E25" s="9"/>
      <c r="F25" s="7">
        <v>78</v>
      </c>
      <c r="G25" s="3"/>
      <c r="H25" s="3"/>
      <c r="I25" s="9"/>
      <c r="J25" s="7"/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7">
        <v>103</v>
      </c>
      <c r="G26" s="3"/>
      <c r="H26" s="3"/>
      <c r="I26" s="9"/>
      <c r="J26" s="7"/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7">
        <v>110</v>
      </c>
      <c r="G27" s="3"/>
      <c r="H27" s="3"/>
      <c r="I27" s="9"/>
      <c r="J27" s="7"/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7">
        <v>110</v>
      </c>
      <c r="G28" s="3"/>
      <c r="H28" s="3"/>
      <c r="I28" s="9"/>
      <c r="J28" s="7"/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120</v>
      </c>
      <c r="G29" s="3"/>
      <c r="H29" s="3"/>
      <c r="I29" s="9"/>
      <c r="J29" s="7"/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160</v>
      </c>
      <c r="G30" s="3">
        <v>5</v>
      </c>
      <c r="H30" s="3"/>
      <c r="I30" s="9"/>
      <c r="J30" s="7"/>
      <c r="K30" s="3"/>
      <c r="L30" s="3"/>
      <c r="M30" s="9"/>
    </row>
    <row r="31" spans="1:13">
      <c r="A31">
        <v>29</v>
      </c>
      <c r="B31" s="7"/>
      <c r="C31" s="3"/>
      <c r="D31" s="3"/>
      <c r="E31" s="9"/>
      <c r="F31" s="7">
        <v>230</v>
      </c>
      <c r="G31" s="3">
        <v>5</v>
      </c>
      <c r="H31" s="3"/>
      <c r="I31" s="9"/>
      <c r="J31" s="7"/>
      <c r="K31" s="3"/>
      <c r="L31" s="3"/>
      <c r="M31" s="9"/>
    </row>
    <row r="32" spans="1:13">
      <c r="B32" s="7"/>
      <c r="C32" s="3"/>
      <c r="D32" s="3"/>
      <c r="E32" s="9"/>
      <c r="F32" s="7"/>
      <c r="G32" s="3"/>
      <c r="H32" s="3"/>
      <c r="I32" s="9"/>
      <c r="J32" s="7"/>
      <c r="K32" s="3"/>
      <c r="L32" s="3"/>
      <c r="M32" s="9"/>
    </row>
    <row r="33" spans="1:13">
      <c r="A33" t="s">
        <v>59</v>
      </c>
      <c r="B33" s="7">
        <f>SUM(B3:B24)</f>
        <v>692</v>
      </c>
      <c r="C33" s="3"/>
      <c r="D33" s="3">
        <f>SUM(D3:D14)</f>
        <v>593</v>
      </c>
      <c r="E33" s="9"/>
      <c r="F33" s="7">
        <f>SUM(F3:F32)</f>
        <v>1387</v>
      </c>
      <c r="G33" s="3"/>
      <c r="H33" s="3">
        <f>SUM(H3:H31)</f>
        <v>2406</v>
      </c>
      <c r="I33" s="9"/>
      <c r="J33" s="7">
        <f>SUM(J3:J6)</f>
        <v>3</v>
      </c>
      <c r="K33" s="3"/>
      <c r="L33" s="3">
        <f>SUM(L3:L6)</f>
        <v>1</v>
      </c>
      <c r="M33" s="9"/>
    </row>
    <row r="34" spans="1:13">
      <c r="A34" t="s">
        <v>47</v>
      </c>
      <c r="B34" s="7">
        <f>AVERAGE(B3:B24)</f>
        <v>31.454545454545453</v>
      </c>
      <c r="C34" s="3"/>
      <c r="D34" s="3">
        <f>AVERAGE(D3:D14)</f>
        <v>49.416666666666664</v>
      </c>
      <c r="E34" s="9"/>
      <c r="F34" s="7">
        <f>AVERAGE(F3:F32)</f>
        <v>47.827586206896555</v>
      </c>
      <c r="G34" s="3"/>
      <c r="H34" s="3">
        <f>AVERAGE(H3:H31)</f>
        <v>109.36363636363636</v>
      </c>
      <c r="I34" s="9"/>
      <c r="J34" s="7">
        <f>AVERAGE(J3:J6)</f>
        <v>0.75</v>
      </c>
      <c r="K34" s="3"/>
      <c r="L34" s="3">
        <f>AVERAGE(L3:L6)</f>
        <v>0.25</v>
      </c>
      <c r="M34" s="9"/>
    </row>
    <row r="35" spans="1:13">
      <c r="A35" t="s">
        <v>48</v>
      </c>
      <c r="B35" s="7">
        <f>STDEV(B3:B24)</f>
        <v>48.780096714724081</v>
      </c>
      <c r="C35" s="3"/>
      <c r="D35" s="3">
        <f>STDEV(D3:D14)</f>
        <v>58.119717094558503</v>
      </c>
      <c r="E35" s="9"/>
      <c r="F35" s="7">
        <f>STDEV(F3:F32)</f>
        <v>55.493930791391982</v>
      </c>
      <c r="G35" s="3"/>
      <c r="H35" s="3">
        <f>STDEV(H3:H31)</f>
        <v>92.688698368219647</v>
      </c>
      <c r="I35" s="9"/>
      <c r="J35" s="7">
        <f>STDEV(J3:J6)</f>
        <v>0.9574271077563381</v>
      </c>
      <c r="K35" s="3"/>
      <c r="L35" s="3">
        <f>STDEV(L3:L6)</f>
        <v>0.5</v>
      </c>
      <c r="M35" s="9"/>
    </row>
    <row r="36" spans="1:13">
      <c r="B36" s="7"/>
      <c r="C36" s="3"/>
      <c r="D36" s="3"/>
      <c r="E36" s="9"/>
      <c r="F36" s="7"/>
      <c r="G36" s="3"/>
      <c r="H36" s="3"/>
      <c r="I36" s="9"/>
      <c r="J36" s="7"/>
      <c r="K36" s="3"/>
      <c r="L36" s="3"/>
      <c r="M36" s="9"/>
    </row>
    <row r="37" spans="1:13">
      <c r="A37" t="s">
        <v>60</v>
      </c>
      <c r="B37" s="7"/>
      <c r="C37" s="3">
        <f>SUM(C3:C24)</f>
        <v>97</v>
      </c>
      <c r="D37" s="3"/>
      <c r="E37" s="9">
        <f>SUM(E3:E14)</f>
        <v>11</v>
      </c>
      <c r="F37" s="7"/>
      <c r="G37" s="3">
        <f>SUM(G3:G31)</f>
        <v>19</v>
      </c>
      <c r="H37" s="3"/>
      <c r="I37" s="9">
        <f>SUM(I3:I31)</f>
        <v>41</v>
      </c>
      <c r="J37" s="7"/>
      <c r="K37" s="3">
        <f>SUM(K3:K20)</f>
        <v>25</v>
      </c>
      <c r="L37" s="3"/>
      <c r="M37" s="9">
        <f>SUM(M3:M20)</f>
        <v>9</v>
      </c>
    </row>
    <row r="38" spans="1:13">
      <c r="A38" t="s">
        <v>47</v>
      </c>
      <c r="B38" s="7"/>
      <c r="C38" s="3">
        <f>AVERAGE(C3:C24)</f>
        <v>24.25</v>
      </c>
      <c r="D38" s="3"/>
      <c r="E38" s="9">
        <f>AVERAGE(E3:E14)</f>
        <v>3.6666666666666665</v>
      </c>
      <c r="F38" s="7"/>
      <c r="G38" s="3">
        <f>AVERAGE(G3:G31)</f>
        <v>3.8</v>
      </c>
      <c r="H38" s="3"/>
      <c r="I38" s="9">
        <f>AVERAGE(I3:I31)</f>
        <v>5.8571428571428568</v>
      </c>
      <c r="J38" s="7"/>
      <c r="K38" s="3">
        <f>AVERAGE(K3:K20)</f>
        <v>4.166666666666667</v>
      </c>
      <c r="L38" s="3"/>
      <c r="M38" s="9">
        <f>AVERAGE(M3:M20)</f>
        <v>9</v>
      </c>
    </row>
    <row r="39" spans="1:13">
      <c r="B39" s="7"/>
      <c r="C39" s="3"/>
      <c r="D39" s="3"/>
      <c r="E39" s="9"/>
      <c r="F39" s="7"/>
      <c r="G39" s="3"/>
      <c r="H39" s="3"/>
      <c r="I39" s="9"/>
      <c r="J39" s="7"/>
      <c r="K39" s="3"/>
      <c r="L39" s="3"/>
      <c r="M39" s="9"/>
    </row>
    <row r="40" spans="1:13">
      <c r="A40" t="s">
        <v>50</v>
      </c>
      <c r="B40" s="7">
        <v>22</v>
      </c>
      <c r="C40" s="3"/>
      <c r="D40" s="3">
        <v>12</v>
      </c>
      <c r="E40" s="9"/>
      <c r="F40" s="7">
        <v>29</v>
      </c>
      <c r="G40" s="3"/>
      <c r="H40" s="3">
        <v>22</v>
      </c>
      <c r="I40" s="9"/>
      <c r="J40" s="7">
        <v>13</v>
      </c>
      <c r="K40" s="3"/>
      <c r="L40" s="3">
        <v>11</v>
      </c>
      <c r="M40" s="9"/>
    </row>
    <row r="41" spans="1:13">
      <c r="A41" t="s">
        <v>51</v>
      </c>
      <c r="B41" s="7">
        <v>16</v>
      </c>
      <c r="C41" s="3"/>
      <c r="D41" s="3">
        <v>11</v>
      </c>
      <c r="E41" s="9"/>
      <c r="F41" s="7">
        <v>29</v>
      </c>
      <c r="G41" s="3"/>
      <c r="H41" s="3">
        <v>22</v>
      </c>
      <c r="I41" s="9"/>
      <c r="J41" s="7">
        <v>11</v>
      </c>
      <c r="K41" s="3"/>
      <c r="L41" s="3">
        <v>8</v>
      </c>
      <c r="M41" s="9"/>
    </row>
    <row r="42" spans="1:13">
      <c r="A42" t="s">
        <v>52</v>
      </c>
      <c r="B42" s="7">
        <v>4</v>
      </c>
      <c r="C42" s="3"/>
      <c r="D42" s="3">
        <v>3</v>
      </c>
      <c r="E42" s="9"/>
      <c r="F42" s="7">
        <v>5</v>
      </c>
      <c r="G42" s="3"/>
      <c r="H42" s="3">
        <v>7</v>
      </c>
      <c r="I42" s="9"/>
      <c r="J42" s="7">
        <v>6</v>
      </c>
      <c r="K42" s="3"/>
      <c r="L42" s="3">
        <v>1</v>
      </c>
      <c r="M42" s="9"/>
    </row>
    <row r="43" spans="1:13">
      <c r="A43" t="s">
        <v>53</v>
      </c>
      <c r="B43" s="7">
        <v>17</v>
      </c>
      <c r="C43" s="3"/>
      <c r="D43" s="3">
        <v>11</v>
      </c>
      <c r="E43" s="9"/>
      <c r="F43" s="7">
        <v>29</v>
      </c>
      <c r="G43" s="3"/>
      <c r="H43" s="3">
        <v>22</v>
      </c>
      <c r="I43" s="9"/>
      <c r="J43" s="7">
        <v>11</v>
      </c>
      <c r="K43" s="3"/>
      <c r="L43" s="3">
        <v>9</v>
      </c>
      <c r="M43" s="9"/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54</v>
      </c>
      <c r="B45" s="10">
        <f>(B41*100)/B40</f>
        <v>72.727272727272734</v>
      </c>
      <c r="C45" s="3"/>
      <c r="D45" s="4">
        <f>(D41*100)/D40</f>
        <v>91.666666666666671</v>
      </c>
      <c r="E45" s="9"/>
      <c r="F45" s="10">
        <f>(F41*100)/F40</f>
        <v>100</v>
      </c>
      <c r="G45" s="3"/>
      <c r="H45" s="4">
        <f>(H41*100)/H40</f>
        <v>100</v>
      </c>
      <c r="I45" s="9"/>
      <c r="J45" s="10">
        <f>(J41*100)/J40</f>
        <v>84.615384615384613</v>
      </c>
      <c r="K45" s="3"/>
      <c r="L45" s="4">
        <f>(L41*100)/L40</f>
        <v>72.727272727272734</v>
      </c>
      <c r="M45" s="9"/>
    </row>
    <row r="46" spans="1:13">
      <c r="A46" t="s">
        <v>55</v>
      </c>
      <c r="B46" s="10">
        <f>(B42*100)/B40</f>
        <v>18.181818181818183</v>
      </c>
      <c r="C46" s="3"/>
      <c r="D46" s="4">
        <f>(D42*100)/D40</f>
        <v>25</v>
      </c>
      <c r="E46" s="9"/>
      <c r="F46" s="10">
        <f>(F42*100)/F40</f>
        <v>17.241379310344829</v>
      </c>
      <c r="G46" s="3"/>
      <c r="H46" s="4">
        <f>(H42*100)/H40</f>
        <v>31.818181818181817</v>
      </c>
      <c r="I46" s="9"/>
      <c r="J46" s="10">
        <f>(J42*100)/J40</f>
        <v>46.153846153846153</v>
      </c>
      <c r="K46" s="3"/>
      <c r="L46" s="4">
        <f>(L42*100)/L40</f>
        <v>9.0909090909090917</v>
      </c>
      <c r="M46" s="9"/>
    </row>
    <row r="47" spans="1:13" ht="16" thickBot="1">
      <c r="A47" t="s">
        <v>56</v>
      </c>
      <c r="B47" s="11">
        <f>(B43*100)/B40</f>
        <v>77.272727272727266</v>
      </c>
      <c r="C47" s="12"/>
      <c r="D47" s="13">
        <f>(D43*100)/D40</f>
        <v>91.666666666666671</v>
      </c>
      <c r="E47" s="14"/>
      <c r="F47" s="11">
        <f>(F43*100)/F40</f>
        <v>100</v>
      </c>
      <c r="G47" s="12"/>
      <c r="H47" s="13">
        <f>(H43*100)/H40</f>
        <v>100</v>
      </c>
      <c r="I47" s="14"/>
      <c r="J47" s="11">
        <f>(J43*100)/J40</f>
        <v>84.615384615384613</v>
      </c>
      <c r="K47" s="12"/>
      <c r="L47" s="13">
        <f>(L43*100)/L40</f>
        <v>81.818181818181813</v>
      </c>
      <c r="M47" s="14"/>
    </row>
  </sheetData>
  <sortState ref="L3:M13">
    <sortCondition ref="L3:L1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8" customWidth="1"/>
  </cols>
  <sheetData>
    <row r="1" spans="1:13">
      <c r="A1" t="s">
        <v>22</v>
      </c>
      <c r="B1" s="5" t="s">
        <v>43</v>
      </c>
      <c r="C1" s="6" t="s">
        <v>43</v>
      </c>
      <c r="D1" s="6" t="s">
        <v>81</v>
      </c>
      <c r="E1" s="8" t="s">
        <v>81</v>
      </c>
      <c r="F1" s="40" t="s">
        <v>43</v>
      </c>
      <c r="G1" s="41" t="s">
        <v>43</v>
      </c>
      <c r="H1" s="41" t="s">
        <v>81</v>
      </c>
      <c r="I1" s="42" t="s">
        <v>81</v>
      </c>
      <c r="J1" s="5" t="s">
        <v>43</v>
      </c>
      <c r="K1" s="6" t="s">
        <v>43</v>
      </c>
      <c r="L1" s="6" t="s">
        <v>81</v>
      </c>
      <c r="M1" s="8" t="s">
        <v>81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43" t="s">
        <v>45</v>
      </c>
      <c r="G2" s="44" t="s">
        <v>171</v>
      </c>
      <c r="H2" s="44" t="s">
        <v>45</v>
      </c>
      <c r="I2" s="45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2</v>
      </c>
      <c r="E3" s="9"/>
      <c r="F3" s="43">
        <v>0</v>
      </c>
      <c r="G3" s="44"/>
      <c r="H3" s="44">
        <v>0</v>
      </c>
      <c r="I3" s="45"/>
      <c r="J3" s="7">
        <v>0</v>
      </c>
      <c r="K3" s="3">
        <v>76</v>
      </c>
      <c r="L3" s="3">
        <v>0</v>
      </c>
      <c r="M3" s="9">
        <v>3</v>
      </c>
    </row>
    <row r="4" spans="1:13">
      <c r="A4">
        <v>2</v>
      </c>
      <c r="B4" s="7">
        <v>0</v>
      </c>
      <c r="C4" s="3"/>
      <c r="D4" s="3">
        <v>5</v>
      </c>
      <c r="E4" s="9"/>
      <c r="F4" s="43">
        <v>1</v>
      </c>
      <c r="G4" s="44">
        <v>3</v>
      </c>
      <c r="H4" s="44">
        <v>0</v>
      </c>
      <c r="I4" s="45"/>
      <c r="J4" s="7">
        <v>1</v>
      </c>
      <c r="K4" s="3">
        <v>10</v>
      </c>
      <c r="L4" s="3">
        <v>1</v>
      </c>
      <c r="M4" s="9"/>
    </row>
    <row r="5" spans="1:13">
      <c r="A5">
        <v>3</v>
      </c>
      <c r="B5" s="7">
        <v>1</v>
      </c>
      <c r="C5" s="3"/>
      <c r="D5" s="3">
        <v>7</v>
      </c>
      <c r="E5" s="9">
        <v>6</v>
      </c>
      <c r="F5" s="43">
        <v>2</v>
      </c>
      <c r="G5" s="44"/>
      <c r="H5" s="44">
        <v>0</v>
      </c>
      <c r="I5" s="45">
        <v>15</v>
      </c>
      <c r="J5" s="7">
        <v>2</v>
      </c>
      <c r="K5" s="3">
        <v>52</v>
      </c>
      <c r="L5" s="3">
        <v>16</v>
      </c>
      <c r="M5" s="9"/>
    </row>
    <row r="6" spans="1:13">
      <c r="A6">
        <v>4</v>
      </c>
      <c r="B6" s="7">
        <v>2</v>
      </c>
      <c r="C6" s="3"/>
      <c r="D6" s="3">
        <v>11</v>
      </c>
      <c r="E6" s="9"/>
      <c r="F6" s="43">
        <v>5</v>
      </c>
      <c r="G6" s="44">
        <v>3</v>
      </c>
      <c r="H6" s="44">
        <v>0</v>
      </c>
      <c r="I6" s="45"/>
      <c r="J6" s="7">
        <v>22</v>
      </c>
      <c r="K6" s="3"/>
      <c r="L6" s="3">
        <v>21</v>
      </c>
      <c r="M6" s="9"/>
    </row>
    <row r="7" spans="1:13">
      <c r="A7">
        <v>5</v>
      </c>
      <c r="B7" s="7">
        <v>2</v>
      </c>
      <c r="C7" s="3"/>
      <c r="D7" s="3">
        <v>14</v>
      </c>
      <c r="E7" s="9"/>
      <c r="F7" s="43">
        <v>6</v>
      </c>
      <c r="G7" s="44"/>
      <c r="H7" s="44">
        <v>3</v>
      </c>
      <c r="I7" s="45">
        <v>12</v>
      </c>
      <c r="J7" s="7">
        <v>54</v>
      </c>
      <c r="K7" s="3">
        <v>1</v>
      </c>
      <c r="L7" s="3">
        <v>22</v>
      </c>
      <c r="M7" s="9"/>
    </row>
    <row r="8" spans="1:13">
      <c r="A8">
        <v>6</v>
      </c>
      <c r="B8" s="7">
        <v>3</v>
      </c>
      <c r="C8" s="3"/>
      <c r="D8" s="3">
        <v>15</v>
      </c>
      <c r="E8" s="9"/>
      <c r="F8" s="43">
        <v>14</v>
      </c>
      <c r="G8" s="44">
        <v>12</v>
      </c>
      <c r="H8" s="44">
        <v>5</v>
      </c>
      <c r="I8" s="45"/>
      <c r="J8" s="7">
        <v>56</v>
      </c>
      <c r="K8" s="3"/>
      <c r="L8" s="3">
        <v>23</v>
      </c>
      <c r="M8" s="9">
        <v>70</v>
      </c>
    </row>
    <row r="9" spans="1:13">
      <c r="A9">
        <v>7</v>
      </c>
      <c r="B9" s="7">
        <v>4</v>
      </c>
      <c r="C9" s="3"/>
      <c r="D9" s="3">
        <v>18</v>
      </c>
      <c r="E9" s="9"/>
      <c r="F9" s="43">
        <v>15</v>
      </c>
      <c r="G9" s="44"/>
      <c r="H9" s="44">
        <v>6</v>
      </c>
      <c r="I9" s="45"/>
      <c r="J9" s="7">
        <v>69</v>
      </c>
      <c r="K9" s="3"/>
      <c r="L9" s="3">
        <v>30</v>
      </c>
      <c r="M9" s="9"/>
    </row>
    <row r="10" spans="1:13">
      <c r="A10">
        <v>8</v>
      </c>
      <c r="B10" s="7">
        <v>5</v>
      </c>
      <c r="C10" s="3"/>
      <c r="D10" s="3">
        <v>24</v>
      </c>
      <c r="E10" s="9"/>
      <c r="F10" s="43">
        <v>20</v>
      </c>
      <c r="G10" s="44"/>
      <c r="H10" s="44">
        <v>10</v>
      </c>
      <c r="I10" s="45"/>
      <c r="J10" s="7">
        <v>84</v>
      </c>
      <c r="K10" s="3"/>
      <c r="L10" s="3">
        <v>36</v>
      </c>
      <c r="M10" s="9">
        <v>8</v>
      </c>
    </row>
    <row r="11" spans="1:13">
      <c r="A11">
        <v>9</v>
      </c>
      <c r="B11" s="7">
        <v>5</v>
      </c>
      <c r="C11" s="3"/>
      <c r="D11" s="3">
        <v>26</v>
      </c>
      <c r="E11" s="9"/>
      <c r="F11" s="43">
        <v>28</v>
      </c>
      <c r="G11" s="44">
        <v>5</v>
      </c>
      <c r="H11" s="44">
        <v>10</v>
      </c>
      <c r="I11" s="45"/>
      <c r="J11" s="7">
        <v>84</v>
      </c>
      <c r="K11" s="3"/>
      <c r="L11" s="3">
        <v>38</v>
      </c>
      <c r="M11" s="9">
        <v>7</v>
      </c>
    </row>
    <row r="12" spans="1:13">
      <c r="A12">
        <v>10</v>
      </c>
      <c r="B12" s="7">
        <v>6</v>
      </c>
      <c r="C12" s="3"/>
      <c r="D12" s="3">
        <v>30</v>
      </c>
      <c r="E12" s="9"/>
      <c r="F12" s="43">
        <v>62</v>
      </c>
      <c r="G12" s="44"/>
      <c r="H12" s="44">
        <v>18</v>
      </c>
      <c r="I12" s="45">
        <v>40</v>
      </c>
      <c r="J12" s="7">
        <v>95</v>
      </c>
      <c r="K12" s="3">
        <v>25</v>
      </c>
      <c r="L12" s="3">
        <v>46</v>
      </c>
      <c r="M12" s="9">
        <v>16</v>
      </c>
    </row>
    <row r="13" spans="1:13">
      <c r="A13">
        <v>11</v>
      </c>
      <c r="B13" s="7">
        <v>10</v>
      </c>
      <c r="C13" s="3">
        <v>1</v>
      </c>
      <c r="D13" s="3">
        <v>33</v>
      </c>
      <c r="E13" s="9"/>
      <c r="F13" s="43"/>
      <c r="G13" s="44"/>
      <c r="H13" s="44">
        <v>21</v>
      </c>
      <c r="I13" s="45"/>
      <c r="J13" s="7">
        <v>115</v>
      </c>
      <c r="K13" s="3"/>
      <c r="L13" s="3">
        <v>47</v>
      </c>
      <c r="M13" s="9"/>
    </row>
    <row r="14" spans="1:13">
      <c r="A14">
        <v>12</v>
      </c>
      <c r="B14" s="7">
        <v>15</v>
      </c>
      <c r="C14" s="3"/>
      <c r="D14" s="3">
        <v>40</v>
      </c>
      <c r="E14" s="9"/>
      <c r="F14" s="43"/>
      <c r="G14" s="44"/>
      <c r="H14" s="44">
        <v>42</v>
      </c>
      <c r="I14" s="45"/>
      <c r="J14" s="7">
        <v>120</v>
      </c>
      <c r="K14" s="3">
        <v>1</v>
      </c>
      <c r="L14" s="3">
        <v>48</v>
      </c>
      <c r="M14" s="9"/>
    </row>
    <row r="15" spans="1:13">
      <c r="A15">
        <v>13</v>
      </c>
      <c r="B15" s="7">
        <v>16</v>
      </c>
      <c r="C15" s="3"/>
      <c r="D15" s="3">
        <v>45</v>
      </c>
      <c r="E15" s="9"/>
      <c r="F15" s="43"/>
      <c r="G15" s="44"/>
      <c r="H15" s="44">
        <v>73</v>
      </c>
      <c r="I15" s="45"/>
      <c r="J15" s="7">
        <v>130</v>
      </c>
      <c r="K15" s="3"/>
      <c r="L15" s="3">
        <v>56</v>
      </c>
      <c r="M15" s="9"/>
    </row>
    <row r="16" spans="1:13">
      <c r="A16">
        <v>14</v>
      </c>
      <c r="B16" s="7">
        <v>16</v>
      </c>
      <c r="C16" s="3"/>
      <c r="D16" s="3">
        <v>46</v>
      </c>
      <c r="E16" s="9"/>
      <c r="F16" s="43"/>
      <c r="G16" s="44"/>
      <c r="H16" s="44">
        <v>75</v>
      </c>
      <c r="I16" s="45"/>
      <c r="J16" s="7">
        <v>140</v>
      </c>
      <c r="K16" s="3">
        <v>5</v>
      </c>
      <c r="L16" s="3">
        <v>65</v>
      </c>
      <c r="M16" s="9"/>
    </row>
    <row r="17" spans="1:13">
      <c r="A17">
        <v>15</v>
      </c>
      <c r="B17" s="7">
        <v>23</v>
      </c>
      <c r="C17" s="3"/>
      <c r="D17" s="3">
        <v>53</v>
      </c>
      <c r="E17" s="9"/>
      <c r="F17" s="43"/>
      <c r="G17" s="44"/>
      <c r="H17" s="44">
        <v>94</v>
      </c>
      <c r="I17" s="45"/>
      <c r="J17" s="7">
        <v>150</v>
      </c>
      <c r="K17" s="3">
        <v>3</v>
      </c>
      <c r="L17" s="3">
        <v>77</v>
      </c>
      <c r="M17" s="9">
        <v>1</v>
      </c>
    </row>
    <row r="18" spans="1:13">
      <c r="A18">
        <v>16</v>
      </c>
      <c r="B18" s="7">
        <v>24</v>
      </c>
      <c r="C18" s="3"/>
      <c r="D18" s="3">
        <v>55</v>
      </c>
      <c r="E18" s="9"/>
      <c r="F18" s="43"/>
      <c r="G18" s="44"/>
      <c r="H18" s="44"/>
      <c r="I18" s="45"/>
      <c r="J18" s="7">
        <v>155</v>
      </c>
      <c r="K18" s="3"/>
      <c r="L18" s="3">
        <v>93</v>
      </c>
      <c r="M18" s="9">
        <v>3</v>
      </c>
    </row>
    <row r="19" spans="1:13">
      <c r="A19">
        <v>17</v>
      </c>
      <c r="B19" s="7">
        <v>25</v>
      </c>
      <c r="C19" s="3">
        <v>1</v>
      </c>
      <c r="D19" s="3">
        <v>81</v>
      </c>
      <c r="E19" s="9"/>
      <c r="F19" s="43"/>
      <c r="G19" s="44"/>
      <c r="H19" s="44"/>
      <c r="I19" s="45"/>
      <c r="J19" s="7">
        <v>190</v>
      </c>
      <c r="K19" s="3">
        <v>2</v>
      </c>
      <c r="L19" s="3">
        <v>108</v>
      </c>
      <c r="M19" s="9"/>
    </row>
    <row r="20" spans="1:13">
      <c r="A20">
        <v>18</v>
      </c>
      <c r="B20" s="7">
        <v>31</v>
      </c>
      <c r="C20" s="3"/>
      <c r="D20" s="3">
        <v>95</v>
      </c>
      <c r="E20" s="9">
        <v>1</v>
      </c>
      <c r="F20" s="43"/>
      <c r="G20" s="44"/>
      <c r="H20" s="44"/>
      <c r="I20" s="45"/>
      <c r="J20" s="7">
        <v>215</v>
      </c>
      <c r="K20" s="3">
        <v>4</v>
      </c>
      <c r="L20" s="3">
        <v>156</v>
      </c>
      <c r="M20" s="9"/>
    </row>
    <row r="21" spans="1:13">
      <c r="A21">
        <v>19</v>
      </c>
      <c r="B21" s="7">
        <v>33</v>
      </c>
      <c r="C21" s="3">
        <v>20</v>
      </c>
      <c r="D21" s="3">
        <v>110</v>
      </c>
      <c r="E21" s="9"/>
      <c r="F21" s="43"/>
      <c r="G21" s="44"/>
      <c r="H21" s="44"/>
      <c r="I21" s="45"/>
      <c r="J21" s="7"/>
      <c r="K21" s="3"/>
      <c r="L21" s="3">
        <v>225</v>
      </c>
      <c r="M21" s="9"/>
    </row>
    <row r="22" spans="1:13">
      <c r="A22">
        <v>20</v>
      </c>
      <c r="B22" s="7">
        <v>33</v>
      </c>
      <c r="C22" s="3"/>
      <c r="D22" s="3">
        <v>125</v>
      </c>
      <c r="E22" s="9"/>
      <c r="F22" s="43"/>
      <c r="G22" s="44"/>
      <c r="H22" s="44"/>
      <c r="I22" s="45"/>
      <c r="J22" s="7"/>
      <c r="K22" s="3"/>
      <c r="L22" s="3">
        <v>225</v>
      </c>
      <c r="M22" s="9"/>
    </row>
    <row r="23" spans="1:13">
      <c r="A23">
        <v>21</v>
      </c>
      <c r="B23" s="7">
        <v>33</v>
      </c>
      <c r="C23" s="3"/>
      <c r="D23" s="3">
        <v>128</v>
      </c>
      <c r="E23" s="9"/>
      <c r="F23" s="43"/>
      <c r="G23" s="44"/>
      <c r="H23" s="44"/>
      <c r="I23" s="45"/>
      <c r="J23" s="7"/>
      <c r="K23" s="3"/>
      <c r="L23" s="3">
        <v>240</v>
      </c>
      <c r="M23" s="9">
        <v>80</v>
      </c>
    </row>
    <row r="24" spans="1:13">
      <c r="A24">
        <v>22</v>
      </c>
      <c r="B24" s="7">
        <v>58</v>
      </c>
      <c r="C24" s="3"/>
      <c r="D24" s="3">
        <v>130</v>
      </c>
      <c r="E24" s="9">
        <v>3</v>
      </c>
      <c r="F24" s="43"/>
      <c r="G24" s="44"/>
      <c r="H24" s="44"/>
      <c r="I24" s="45"/>
      <c r="J24" s="7"/>
      <c r="K24" s="3"/>
      <c r="L24" s="3">
        <v>300</v>
      </c>
      <c r="M24" s="9"/>
    </row>
    <row r="25" spans="1:13">
      <c r="A25">
        <v>23</v>
      </c>
      <c r="B25" s="7">
        <v>62</v>
      </c>
      <c r="C25" s="3">
        <v>1</v>
      </c>
      <c r="D25" s="3">
        <v>145</v>
      </c>
      <c r="E25" s="9"/>
      <c r="F25" s="43"/>
      <c r="G25" s="44"/>
      <c r="H25" s="44"/>
      <c r="I25" s="45"/>
      <c r="J25" s="7"/>
      <c r="K25" s="3"/>
      <c r="L25" s="3">
        <v>330</v>
      </c>
      <c r="M25" s="9"/>
    </row>
    <row r="26" spans="1:13">
      <c r="A26">
        <v>24</v>
      </c>
      <c r="B26" s="7">
        <v>68</v>
      </c>
      <c r="C26" s="3"/>
      <c r="D26" s="3">
        <v>145</v>
      </c>
      <c r="E26" s="9"/>
      <c r="F26" s="43"/>
      <c r="G26" s="44"/>
      <c r="H26" s="44"/>
      <c r="I26" s="45"/>
      <c r="J26" s="7"/>
      <c r="K26" s="3"/>
      <c r="L26" s="3">
        <v>340</v>
      </c>
      <c r="M26" s="9"/>
    </row>
    <row r="27" spans="1:13">
      <c r="A27">
        <v>25</v>
      </c>
      <c r="B27" s="7">
        <v>72</v>
      </c>
      <c r="C27" s="3"/>
      <c r="D27" s="3">
        <v>150</v>
      </c>
      <c r="E27" s="9"/>
      <c r="F27" s="43"/>
      <c r="G27" s="44"/>
      <c r="H27" s="44"/>
      <c r="I27" s="45"/>
      <c r="J27" s="7"/>
      <c r="K27" s="3"/>
      <c r="L27" s="3">
        <v>350</v>
      </c>
      <c r="M27" s="9"/>
    </row>
    <row r="28" spans="1:13">
      <c r="A28">
        <v>26</v>
      </c>
      <c r="B28" s="7">
        <v>75</v>
      </c>
      <c r="C28" s="3"/>
      <c r="D28" s="3">
        <v>150</v>
      </c>
      <c r="E28" s="9"/>
      <c r="F28" s="43"/>
      <c r="G28" s="44"/>
      <c r="H28" s="44"/>
      <c r="I28" s="45"/>
      <c r="J28" s="7"/>
      <c r="K28" s="3"/>
      <c r="L28" s="3"/>
      <c r="M28" s="9"/>
    </row>
    <row r="29" spans="1:13">
      <c r="A29">
        <v>27</v>
      </c>
      <c r="B29" s="7">
        <v>79</v>
      </c>
      <c r="C29" s="3"/>
      <c r="D29" s="3">
        <v>180</v>
      </c>
      <c r="E29" s="9"/>
      <c r="F29" s="43"/>
      <c r="G29" s="44"/>
      <c r="H29" s="44"/>
      <c r="I29" s="45"/>
      <c r="J29" s="7"/>
      <c r="K29" s="3"/>
      <c r="L29" s="3"/>
      <c r="M29" s="9"/>
    </row>
    <row r="30" spans="1:13">
      <c r="A30">
        <v>28</v>
      </c>
      <c r="B30" s="7">
        <v>104</v>
      </c>
      <c r="C30" s="3"/>
      <c r="D30" s="3"/>
      <c r="E30" s="9"/>
      <c r="F30" s="43"/>
      <c r="G30" s="44"/>
      <c r="H30" s="44"/>
      <c r="I30" s="45"/>
      <c r="J30" s="7"/>
      <c r="K30" s="3"/>
      <c r="L30" s="3"/>
      <c r="M30" s="9"/>
    </row>
    <row r="31" spans="1:13">
      <c r="A31">
        <v>29</v>
      </c>
      <c r="B31" s="7">
        <v>106</v>
      </c>
      <c r="C31" s="3"/>
      <c r="D31" s="3"/>
      <c r="E31" s="9"/>
      <c r="F31" s="43"/>
      <c r="G31" s="44"/>
      <c r="H31" s="44"/>
      <c r="I31" s="45"/>
      <c r="J31" s="7"/>
      <c r="K31" s="3"/>
      <c r="L31" s="3"/>
      <c r="M31" s="9"/>
    </row>
    <row r="32" spans="1:13">
      <c r="A32">
        <v>30</v>
      </c>
      <c r="B32" s="7">
        <v>135</v>
      </c>
      <c r="C32" s="3"/>
      <c r="D32" s="3"/>
      <c r="E32" s="9"/>
      <c r="F32" s="43"/>
      <c r="G32" s="44"/>
      <c r="H32" s="44"/>
      <c r="I32" s="45"/>
      <c r="J32" s="7"/>
      <c r="K32" s="3"/>
      <c r="L32" s="3"/>
      <c r="M32" s="9"/>
    </row>
    <row r="33" spans="1:13">
      <c r="A33">
        <v>31</v>
      </c>
      <c r="B33" s="7">
        <v>140</v>
      </c>
      <c r="C33" s="3"/>
      <c r="D33" s="3"/>
      <c r="E33" s="9"/>
      <c r="F33" s="43"/>
      <c r="G33" s="44"/>
      <c r="H33" s="44"/>
      <c r="I33" s="45"/>
      <c r="J33" s="7"/>
      <c r="K33" s="3"/>
      <c r="L33" s="3"/>
      <c r="M33" s="9"/>
    </row>
    <row r="34" spans="1:13">
      <c r="A34">
        <v>32</v>
      </c>
      <c r="B34" s="7">
        <v>165</v>
      </c>
      <c r="C34" s="3"/>
      <c r="D34" s="3"/>
      <c r="E34" s="9"/>
      <c r="F34" s="43"/>
      <c r="G34" s="44"/>
      <c r="H34" s="44"/>
      <c r="I34" s="45"/>
      <c r="J34" s="7"/>
      <c r="K34" s="3"/>
      <c r="L34" s="3"/>
      <c r="M34" s="9"/>
    </row>
    <row r="35" spans="1:13">
      <c r="A35">
        <v>33</v>
      </c>
      <c r="B35" s="7">
        <v>200</v>
      </c>
      <c r="C35" s="3"/>
      <c r="D35" s="3"/>
      <c r="E35" s="9"/>
      <c r="F35" s="43"/>
      <c r="G35" s="44"/>
      <c r="H35" s="44"/>
      <c r="I35" s="45"/>
      <c r="J35" s="7"/>
      <c r="K35" s="3"/>
      <c r="L35" s="3"/>
      <c r="M35" s="9"/>
    </row>
    <row r="36" spans="1:13">
      <c r="A36">
        <v>34</v>
      </c>
      <c r="B36" s="7">
        <v>205</v>
      </c>
      <c r="C36" s="3"/>
      <c r="D36" s="3"/>
      <c r="E36" s="9"/>
      <c r="F36" s="43"/>
      <c r="G36" s="44"/>
      <c r="H36" s="44"/>
      <c r="I36" s="45"/>
      <c r="J36" s="7"/>
      <c r="K36" s="3"/>
      <c r="L36" s="3"/>
      <c r="M36" s="9"/>
    </row>
    <row r="37" spans="1:13">
      <c r="B37" s="7"/>
      <c r="C37" s="3"/>
      <c r="D37" s="3"/>
      <c r="E37" s="9"/>
      <c r="F37" s="43"/>
      <c r="G37" s="44"/>
      <c r="H37" s="44"/>
      <c r="I37" s="45"/>
      <c r="J37" s="7"/>
      <c r="K37" s="3"/>
      <c r="L37" s="3"/>
      <c r="M37" s="9"/>
    </row>
    <row r="38" spans="1:13">
      <c r="A38" t="s">
        <v>59</v>
      </c>
      <c r="B38" s="7">
        <f>SUM(B3:B37)</f>
        <v>1756</v>
      </c>
      <c r="C38" s="3"/>
      <c r="D38" s="3">
        <f>SUM(D3:D36)</f>
        <v>1863</v>
      </c>
      <c r="E38" s="9"/>
      <c r="F38" s="43">
        <f>SUM(F3:F33)</f>
        <v>153</v>
      </c>
      <c r="G38" s="44"/>
      <c r="H38" s="44">
        <f>SUM(H3:H31)</f>
        <v>357</v>
      </c>
      <c r="I38" s="45"/>
      <c r="J38" s="7">
        <f>SUM(J3:J27)</f>
        <v>1682</v>
      </c>
      <c r="K38" s="3"/>
      <c r="L38" s="3">
        <f>SUM(L3:L27)</f>
        <v>2893</v>
      </c>
      <c r="M38" s="9"/>
    </row>
    <row r="39" spans="1:13">
      <c r="A39" t="s">
        <v>47</v>
      </c>
      <c r="B39" s="7">
        <f>AVERAGE(B3:B37)</f>
        <v>51.647058823529413</v>
      </c>
      <c r="C39" s="3"/>
      <c r="D39" s="3">
        <f>AVERAGE(D3:D36)</f>
        <v>69</v>
      </c>
      <c r="E39" s="9"/>
      <c r="F39" s="43">
        <f>AVERAGE(F3:F31)</f>
        <v>15.3</v>
      </c>
      <c r="G39" s="44"/>
      <c r="H39" s="44">
        <f>AVERAGE(H3:H31)</f>
        <v>23.8</v>
      </c>
      <c r="I39" s="45"/>
      <c r="J39" s="7">
        <f>AVERAGE(J3:J27)</f>
        <v>93.444444444444443</v>
      </c>
      <c r="K39" s="3"/>
      <c r="L39" s="3">
        <f>AVERAGE(L3:L27)</f>
        <v>115.72</v>
      </c>
      <c r="M39" s="9"/>
    </row>
    <row r="40" spans="1:13">
      <c r="A40" t="s">
        <v>48</v>
      </c>
      <c r="B40" s="7">
        <f>STDEV(B3:B37)</f>
        <v>58.835096901857654</v>
      </c>
      <c r="C40" s="3"/>
      <c r="D40" s="3">
        <f>STDEV(D3:D36)</f>
        <v>56.588256460424446</v>
      </c>
      <c r="E40" s="9"/>
      <c r="F40" s="43">
        <f>STDEV(F3:F31)</f>
        <v>18.779717191102154</v>
      </c>
      <c r="G40" s="44"/>
      <c r="H40" s="44">
        <f>STDEV(H3:H31)</f>
        <v>31.72696014433151</v>
      </c>
      <c r="I40" s="45"/>
      <c r="J40" s="7">
        <f>STDEV(J3:J27)</f>
        <v>64.279007846055023</v>
      </c>
      <c r="K40" s="3"/>
      <c r="L40" s="3">
        <f>STDEV(L3:L27)</f>
        <v>117.43633736341292</v>
      </c>
      <c r="M40" s="9"/>
    </row>
    <row r="41" spans="1:13">
      <c r="B41" s="7"/>
      <c r="C41" s="3"/>
      <c r="D41" s="3"/>
      <c r="E41" s="9"/>
      <c r="F41" s="43"/>
      <c r="G41" s="44"/>
      <c r="H41" s="44"/>
      <c r="I41" s="45"/>
      <c r="J41" s="7"/>
      <c r="K41" s="3"/>
      <c r="L41" s="3"/>
      <c r="M41" s="9"/>
    </row>
    <row r="42" spans="1:13">
      <c r="A42" t="s">
        <v>60</v>
      </c>
      <c r="B42" s="7"/>
      <c r="C42" s="3">
        <f>SUM(C3:C36)</f>
        <v>23</v>
      </c>
      <c r="D42" s="3"/>
      <c r="E42" s="9">
        <f>SUM(E3:E36)</f>
        <v>10</v>
      </c>
      <c r="F42" s="43"/>
      <c r="G42" s="44">
        <f>SUM(G3:G31)</f>
        <v>23</v>
      </c>
      <c r="H42" s="44"/>
      <c r="I42" s="45">
        <f>SUM(I3:I31)</f>
        <v>67</v>
      </c>
      <c r="J42" s="7"/>
      <c r="K42" s="3">
        <f>SUM(K3:K27)</f>
        <v>179</v>
      </c>
      <c r="L42" s="3"/>
      <c r="M42" s="9">
        <f>SUM(M3:M27)</f>
        <v>188</v>
      </c>
    </row>
    <row r="43" spans="1:13">
      <c r="A43" t="s">
        <v>47</v>
      </c>
      <c r="B43" s="7"/>
      <c r="C43" s="3">
        <f>AVERAGE(C3:C36)</f>
        <v>5.75</v>
      </c>
      <c r="D43" s="3"/>
      <c r="E43" s="9">
        <f>AVERAGE(E3:E36)</f>
        <v>3.3333333333333335</v>
      </c>
      <c r="F43" s="43"/>
      <c r="G43" s="44">
        <f>AVERAGE(G3:G31)</f>
        <v>5.75</v>
      </c>
      <c r="H43" s="44"/>
      <c r="I43" s="45">
        <f>AVERAGE(I3:I31)</f>
        <v>22.333333333333332</v>
      </c>
      <c r="J43" s="7"/>
      <c r="K43" s="3">
        <f>AVERAGE(K3:K27)</f>
        <v>17.899999999999999</v>
      </c>
      <c r="L43" s="3"/>
      <c r="M43" s="9">
        <f>AVERAGE(M3:M27)</f>
        <v>23.5</v>
      </c>
    </row>
    <row r="44" spans="1:13">
      <c r="B44" s="7"/>
      <c r="C44" s="3"/>
      <c r="D44" s="3"/>
      <c r="E44" s="9"/>
      <c r="F44" s="43"/>
      <c r="G44" s="44"/>
      <c r="H44" s="44"/>
      <c r="I44" s="45"/>
      <c r="J44" s="7"/>
      <c r="K44" s="3"/>
      <c r="L44" s="3"/>
      <c r="M44" s="9"/>
    </row>
    <row r="45" spans="1:13">
      <c r="A45" t="s">
        <v>50</v>
      </c>
      <c r="B45" s="7">
        <v>34</v>
      </c>
      <c r="C45" s="3"/>
      <c r="D45" s="3">
        <v>27</v>
      </c>
      <c r="E45" s="9"/>
      <c r="F45" s="43">
        <v>10</v>
      </c>
      <c r="G45" s="44"/>
      <c r="H45" s="44">
        <v>15</v>
      </c>
      <c r="I45" s="45"/>
      <c r="J45" s="7">
        <v>18</v>
      </c>
      <c r="K45" s="3"/>
      <c r="L45" s="3">
        <v>25</v>
      </c>
      <c r="M45" s="9"/>
    </row>
    <row r="46" spans="1:13">
      <c r="A46" t="s">
        <v>51</v>
      </c>
      <c r="B46" s="7">
        <v>32</v>
      </c>
      <c r="C46" s="3"/>
      <c r="D46" s="3">
        <v>27</v>
      </c>
      <c r="E46" s="9"/>
      <c r="F46" s="43">
        <v>9</v>
      </c>
      <c r="G46" s="44"/>
      <c r="H46" s="44">
        <v>11</v>
      </c>
      <c r="I46" s="45"/>
      <c r="J46" s="7">
        <v>17</v>
      </c>
      <c r="K46" s="3"/>
      <c r="L46" s="3">
        <v>24</v>
      </c>
      <c r="M46" s="9"/>
    </row>
    <row r="47" spans="1:13">
      <c r="A47" t="s">
        <v>52</v>
      </c>
      <c r="B47" s="7">
        <v>4</v>
      </c>
      <c r="C47" s="3"/>
      <c r="D47" s="3">
        <v>3</v>
      </c>
      <c r="E47" s="9"/>
      <c r="F47" s="43">
        <v>4</v>
      </c>
      <c r="G47" s="44"/>
      <c r="H47" s="44">
        <v>3</v>
      </c>
      <c r="I47" s="45"/>
      <c r="J47" s="7">
        <v>10</v>
      </c>
      <c r="K47" s="3"/>
      <c r="L47" s="3">
        <v>7</v>
      </c>
      <c r="M47" s="9"/>
    </row>
    <row r="48" spans="1:13">
      <c r="A48" t="s">
        <v>53</v>
      </c>
      <c r="B48" s="7">
        <v>32</v>
      </c>
      <c r="C48" s="3"/>
      <c r="D48" s="3">
        <v>27</v>
      </c>
      <c r="E48" s="9"/>
      <c r="F48" s="43">
        <v>9</v>
      </c>
      <c r="G48" s="44"/>
      <c r="H48" s="44">
        <v>12</v>
      </c>
      <c r="I48" s="45"/>
      <c r="J48" s="7">
        <v>18</v>
      </c>
      <c r="K48" s="3"/>
      <c r="L48" s="3">
        <v>25</v>
      </c>
      <c r="M48" s="9"/>
    </row>
    <row r="49" spans="1:13">
      <c r="B49" s="7"/>
      <c r="C49" s="3"/>
      <c r="D49" s="3"/>
      <c r="E49" s="9"/>
      <c r="F49" s="43"/>
      <c r="G49" s="44"/>
      <c r="H49" s="44"/>
      <c r="I49" s="45"/>
      <c r="J49" s="7"/>
      <c r="K49" s="3"/>
      <c r="L49" s="3"/>
      <c r="M49" s="9"/>
    </row>
    <row r="50" spans="1:13">
      <c r="A50" t="s">
        <v>54</v>
      </c>
      <c r="B50" s="10">
        <f>(B46*100)/B45</f>
        <v>94.117647058823536</v>
      </c>
      <c r="C50" s="3"/>
      <c r="D50" s="4">
        <f>(D46*100)/D45</f>
        <v>100</v>
      </c>
      <c r="E50" s="9"/>
      <c r="F50" s="46">
        <f>(F46*100)/F45</f>
        <v>90</v>
      </c>
      <c r="G50" s="44"/>
      <c r="H50" s="47">
        <f>(H46*100)/H45</f>
        <v>73.333333333333329</v>
      </c>
      <c r="I50" s="45"/>
      <c r="J50" s="10">
        <f>(J46*100)/J45</f>
        <v>94.444444444444443</v>
      </c>
      <c r="K50" s="3"/>
      <c r="L50" s="4">
        <f>(L46*100)/L45</f>
        <v>96</v>
      </c>
      <c r="M50" s="9"/>
    </row>
    <row r="51" spans="1:13">
      <c r="A51" t="s">
        <v>55</v>
      </c>
      <c r="B51" s="10">
        <f>(B47*100)/B45</f>
        <v>11.764705882352942</v>
      </c>
      <c r="C51" s="3"/>
      <c r="D51" s="4">
        <f>(D47*100)/D45</f>
        <v>11.111111111111111</v>
      </c>
      <c r="E51" s="9"/>
      <c r="F51" s="46">
        <f>(F47*100)/F45</f>
        <v>40</v>
      </c>
      <c r="G51" s="44"/>
      <c r="H51" s="47">
        <f>(H47*100)/H45</f>
        <v>20</v>
      </c>
      <c r="I51" s="45"/>
      <c r="J51" s="10">
        <f>(J47*100)/J45</f>
        <v>55.555555555555557</v>
      </c>
      <c r="K51" s="3"/>
      <c r="L51" s="4">
        <f>(L47*100)/L45</f>
        <v>28</v>
      </c>
      <c r="M51" s="9"/>
    </row>
    <row r="52" spans="1:13" ht="16" thickBot="1">
      <c r="A52" t="s">
        <v>56</v>
      </c>
      <c r="B52" s="11">
        <f>(B48*100)/B45</f>
        <v>94.117647058823536</v>
      </c>
      <c r="C52" s="12"/>
      <c r="D52" s="13">
        <f>(D48*100)/D45</f>
        <v>100</v>
      </c>
      <c r="E52" s="14"/>
      <c r="F52" s="48">
        <f>(F48*100)/F45</f>
        <v>90</v>
      </c>
      <c r="G52" s="49"/>
      <c r="H52" s="50">
        <f>(H48*100)/H45</f>
        <v>80</v>
      </c>
      <c r="I52" s="51"/>
      <c r="J52" s="11">
        <f>(J48*100)/J45</f>
        <v>100</v>
      </c>
      <c r="K52" s="12"/>
      <c r="L52" s="13">
        <f>(L48*100)/L45</f>
        <v>100</v>
      </c>
      <c r="M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E2" sqref="E2"/>
    </sheetView>
  </sheetViews>
  <sheetFormatPr baseColWidth="10" defaultRowHeight="15" x14ac:dyDescent="0"/>
  <cols>
    <col min="1" max="1" width="19.33203125" customWidth="1"/>
  </cols>
  <sheetData>
    <row r="1" spans="1:5">
      <c r="A1" t="s">
        <v>23</v>
      </c>
      <c r="B1" t="s">
        <v>43</v>
      </c>
      <c r="C1" t="s">
        <v>43</v>
      </c>
      <c r="D1" t="s">
        <v>82</v>
      </c>
      <c r="E1" t="s">
        <v>82</v>
      </c>
    </row>
    <row r="2" spans="1:5">
      <c r="A2" t="s">
        <v>39</v>
      </c>
      <c r="B2" t="s">
        <v>45</v>
      </c>
      <c r="C2" s="16" t="s">
        <v>171</v>
      </c>
      <c r="D2" t="s">
        <v>45</v>
      </c>
      <c r="E2" s="16" t="s">
        <v>171</v>
      </c>
    </row>
    <row r="3" spans="1:5">
      <c r="A3">
        <v>1</v>
      </c>
      <c r="B3">
        <v>0</v>
      </c>
      <c r="C3">
        <v>76</v>
      </c>
      <c r="D3">
        <v>0</v>
      </c>
      <c r="E3">
        <v>75</v>
      </c>
    </row>
    <row r="4" spans="1:5">
      <c r="A4">
        <v>2</v>
      </c>
      <c r="B4">
        <v>1</v>
      </c>
      <c r="C4">
        <v>10</v>
      </c>
      <c r="D4">
        <v>0</v>
      </c>
      <c r="E4">
        <v>80</v>
      </c>
    </row>
    <row r="5" spans="1:5">
      <c r="A5">
        <v>3</v>
      </c>
      <c r="B5">
        <v>2</v>
      </c>
      <c r="C5">
        <v>52</v>
      </c>
      <c r="D5">
        <v>0</v>
      </c>
      <c r="E5">
        <v>10</v>
      </c>
    </row>
    <row r="6" spans="1:5">
      <c r="A6">
        <v>4</v>
      </c>
      <c r="B6">
        <v>22</v>
      </c>
      <c r="D6">
        <v>0</v>
      </c>
      <c r="E6">
        <v>300</v>
      </c>
    </row>
    <row r="7" spans="1:5">
      <c r="A7">
        <v>5</v>
      </c>
      <c r="B7">
        <v>54</v>
      </c>
      <c r="C7">
        <v>1</v>
      </c>
      <c r="D7">
        <v>14</v>
      </c>
      <c r="E7">
        <v>4</v>
      </c>
    </row>
    <row r="8" spans="1:5">
      <c r="A8">
        <v>6</v>
      </c>
      <c r="B8">
        <v>56</v>
      </c>
      <c r="D8">
        <v>18</v>
      </c>
    </row>
    <row r="9" spans="1:5">
      <c r="A9">
        <v>7</v>
      </c>
      <c r="B9">
        <v>69</v>
      </c>
      <c r="D9">
        <v>20</v>
      </c>
    </row>
    <row r="10" spans="1:5">
      <c r="A10">
        <v>8</v>
      </c>
      <c r="B10">
        <v>84</v>
      </c>
      <c r="D10">
        <v>61</v>
      </c>
      <c r="E10">
        <v>18</v>
      </c>
    </row>
    <row r="11" spans="1:5">
      <c r="A11">
        <v>9</v>
      </c>
      <c r="B11">
        <v>84</v>
      </c>
      <c r="D11">
        <v>70</v>
      </c>
      <c r="E11">
        <v>3</v>
      </c>
    </row>
    <row r="12" spans="1:5">
      <c r="A12">
        <v>10</v>
      </c>
      <c r="B12">
        <v>95</v>
      </c>
      <c r="C12">
        <v>25</v>
      </c>
      <c r="D12">
        <v>108</v>
      </c>
    </row>
    <row r="13" spans="1:5">
      <c r="A13">
        <v>11</v>
      </c>
      <c r="B13">
        <v>115</v>
      </c>
      <c r="D13">
        <v>138</v>
      </c>
      <c r="E13">
        <v>4</v>
      </c>
    </row>
    <row r="14" spans="1:5">
      <c r="A14">
        <v>12</v>
      </c>
      <c r="B14">
        <v>120</v>
      </c>
      <c r="C14">
        <v>1</v>
      </c>
      <c r="D14">
        <v>170</v>
      </c>
      <c r="E14">
        <v>8</v>
      </c>
    </row>
    <row r="15" spans="1:5">
      <c r="A15">
        <v>13</v>
      </c>
      <c r="B15">
        <v>130</v>
      </c>
      <c r="D15">
        <v>172</v>
      </c>
    </row>
    <row r="16" spans="1:5">
      <c r="A16">
        <v>14</v>
      </c>
      <c r="B16">
        <v>140</v>
      </c>
      <c r="C16">
        <v>5</v>
      </c>
      <c r="D16">
        <v>230</v>
      </c>
    </row>
    <row r="17" spans="1:5">
      <c r="A17">
        <v>15</v>
      </c>
      <c r="B17">
        <v>150</v>
      </c>
      <c r="C17">
        <v>3</v>
      </c>
      <c r="D17">
        <v>280</v>
      </c>
      <c r="E17">
        <v>45</v>
      </c>
    </row>
    <row r="18" spans="1:5">
      <c r="A18">
        <v>16</v>
      </c>
      <c r="B18">
        <v>155</v>
      </c>
      <c r="D18">
        <v>350</v>
      </c>
      <c r="E18">
        <v>1</v>
      </c>
    </row>
    <row r="19" spans="1:5">
      <c r="A19">
        <v>17</v>
      </c>
      <c r="B19">
        <v>190</v>
      </c>
      <c r="C19">
        <v>2</v>
      </c>
      <c r="D19">
        <v>400</v>
      </c>
    </row>
    <row r="20" spans="1:5">
      <c r="A20">
        <v>18</v>
      </c>
      <c r="B20">
        <v>215</v>
      </c>
      <c r="C20">
        <v>4</v>
      </c>
    </row>
    <row r="21" spans="1:5">
      <c r="A21">
        <v>19</v>
      </c>
    </row>
    <row r="22" spans="1:5">
      <c r="A22">
        <v>20</v>
      </c>
    </row>
    <row r="23" spans="1:5">
      <c r="A23">
        <v>21</v>
      </c>
    </row>
    <row r="24" spans="1:5">
      <c r="A24">
        <v>22</v>
      </c>
    </row>
    <row r="25" spans="1:5">
      <c r="A25">
        <v>23</v>
      </c>
    </row>
    <row r="26" spans="1:5">
      <c r="A26">
        <v>24</v>
      </c>
    </row>
    <row r="27" spans="1:5">
      <c r="A27">
        <v>25</v>
      </c>
    </row>
    <row r="29" spans="1:5">
      <c r="A29" t="s">
        <v>59</v>
      </c>
      <c r="B29">
        <f>SUM(B3:B27)</f>
        <v>1682</v>
      </c>
      <c r="D29">
        <f>SUM(D3:D27)</f>
        <v>2031</v>
      </c>
    </row>
    <row r="30" spans="1:5">
      <c r="A30" t="s">
        <v>47</v>
      </c>
      <c r="B30">
        <f>AVERAGE(B3:B27)</f>
        <v>93.444444444444443</v>
      </c>
      <c r="D30">
        <f>AVERAGE(D3:D27)</f>
        <v>119.47058823529412</v>
      </c>
    </row>
    <row r="31" spans="1:5">
      <c r="A31" t="s">
        <v>48</v>
      </c>
      <c r="B31">
        <f>STDEV(B3:B27)</f>
        <v>64.279007846055023</v>
      </c>
      <c r="D31">
        <f>STDEV(D3:D27)</f>
        <v>129.87692137513253</v>
      </c>
    </row>
    <row r="33" spans="1:5">
      <c r="A33" t="s">
        <v>60</v>
      </c>
      <c r="C33">
        <f>SUM(C3:C27)</f>
        <v>179</v>
      </c>
      <c r="E33">
        <f>SUM(E3:E27)</f>
        <v>548</v>
      </c>
    </row>
    <row r="34" spans="1:5">
      <c r="A34" t="s">
        <v>47</v>
      </c>
      <c r="C34">
        <f>AVERAGE(C3:C27)</f>
        <v>17.899999999999999</v>
      </c>
      <c r="E34">
        <f>AVERAGE(E3:E27)</f>
        <v>49.81818181818182</v>
      </c>
    </row>
    <row r="36" spans="1:5">
      <c r="A36" t="s">
        <v>50</v>
      </c>
      <c r="B36">
        <v>18</v>
      </c>
      <c r="D36">
        <v>17</v>
      </c>
    </row>
    <row r="37" spans="1:5">
      <c r="A37" t="s">
        <v>51</v>
      </c>
      <c r="B37">
        <v>17</v>
      </c>
      <c r="D37">
        <v>13</v>
      </c>
    </row>
    <row r="38" spans="1:5">
      <c r="A38" t="s">
        <v>52</v>
      </c>
      <c r="B38">
        <v>10</v>
      </c>
      <c r="D38">
        <v>10</v>
      </c>
    </row>
    <row r="39" spans="1:5">
      <c r="A39" t="s">
        <v>53</v>
      </c>
      <c r="B39">
        <v>18</v>
      </c>
      <c r="D39">
        <v>17</v>
      </c>
    </row>
    <row r="41" spans="1:5">
      <c r="A41" t="s">
        <v>54</v>
      </c>
      <c r="B41" s="1">
        <f>(B37*100)/B36</f>
        <v>94.444444444444443</v>
      </c>
      <c r="D41" s="1">
        <f>(D37*100)/D36</f>
        <v>76.470588235294116</v>
      </c>
    </row>
    <row r="42" spans="1:5">
      <c r="A42" t="s">
        <v>55</v>
      </c>
      <c r="B42" s="1">
        <f>(B38*100)/B36</f>
        <v>55.555555555555557</v>
      </c>
      <c r="D42" s="1">
        <f>(D38*100)/D36</f>
        <v>58.823529411764703</v>
      </c>
    </row>
    <row r="43" spans="1:5">
      <c r="A43" t="s">
        <v>56</v>
      </c>
      <c r="B43" s="1">
        <f>(B39*100)/B36</f>
        <v>100</v>
      </c>
      <c r="D43" s="1">
        <f>(D39*100)/D36</f>
        <v>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8.1640625" customWidth="1"/>
  </cols>
  <sheetData>
    <row r="1" spans="1:5">
      <c r="A1" t="s">
        <v>24</v>
      </c>
      <c r="B1" t="s">
        <v>43</v>
      </c>
      <c r="C1" t="s">
        <v>43</v>
      </c>
      <c r="D1" t="s">
        <v>83</v>
      </c>
      <c r="E1" t="s">
        <v>83</v>
      </c>
    </row>
    <row r="2" spans="1:5">
      <c r="A2" t="s">
        <v>39</v>
      </c>
      <c r="B2" t="s">
        <v>45</v>
      </c>
      <c r="C2" s="16" t="s">
        <v>171</v>
      </c>
      <c r="D2" t="s">
        <v>45</v>
      </c>
      <c r="E2" s="16" t="s">
        <v>171</v>
      </c>
    </row>
    <row r="3" spans="1:5">
      <c r="A3">
        <v>1</v>
      </c>
      <c r="B3">
        <v>0</v>
      </c>
      <c r="D3">
        <v>0</v>
      </c>
      <c r="E3">
        <v>1</v>
      </c>
    </row>
    <row r="4" spans="1:5">
      <c r="A4">
        <v>2</v>
      </c>
      <c r="B4">
        <v>1</v>
      </c>
      <c r="C4">
        <v>3</v>
      </c>
      <c r="D4">
        <v>0</v>
      </c>
      <c r="E4">
        <v>2</v>
      </c>
    </row>
    <row r="5" spans="1:5">
      <c r="A5">
        <v>3</v>
      </c>
      <c r="B5">
        <v>2</v>
      </c>
      <c r="D5">
        <v>1</v>
      </c>
    </row>
    <row r="6" spans="1:5">
      <c r="A6">
        <v>4</v>
      </c>
      <c r="B6">
        <v>5</v>
      </c>
      <c r="C6">
        <v>3</v>
      </c>
      <c r="D6">
        <v>3</v>
      </c>
      <c r="E6">
        <v>5</v>
      </c>
    </row>
    <row r="7" spans="1:5">
      <c r="A7">
        <v>5</v>
      </c>
      <c r="B7">
        <v>6</v>
      </c>
      <c r="D7">
        <v>5</v>
      </c>
    </row>
    <row r="8" spans="1:5">
      <c r="A8">
        <v>6</v>
      </c>
      <c r="B8">
        <v>14</v>
      </c>
      <c r="C8">
        <v>12</v>
      </c>
      <c r="D8">
        <v>14</v>
      </c>
    </row>
    <row r="9" spans="1:5">
      <c r="A9">
        <v>7</v>
      </c>
      <c r="B9">
        <v>15</v>
      </c>
      <c r="D9">
        <v>23</v>
      </c>
    </row>
    <row r="10" spans="1:5">
      <c r="A10">
        <v>8</v>
      </c>
      <c r="B10">
        <v>20</v>
      </c>
      <c r="D10">
        <v>38</v>
      </c>
    </row>
    <row r="11" spans="1:5">
      <c r="A11">
        <v>9</v>
      </c>
      <c r="B11">
        <v>28</v>
      </c>
      <c r="C11">
        <v>5</v>
      </c>
    </row>
    <row r="12" spans="1:5">
      <c r="A12">
        <v>10</v>
      </c>
      <c r="B12">
        <v>62</v>
      </c>
    </row>
    <row r="14" spans="1:5">
      <c r="A14" t="s">
        <v>59</v>
      </c>
      <c r="B14">
        <f>SUM(B3:B12)</f>
        <v>153</v>
      </c>
      <c r="D14">
        <f>SUM(D3:D11)</f>
        <v>84</v>
      </c>
    </row>
    <row r="15" spans="1:5">
      <c r="A15" t="s">
        <v>47</v>
      </c>
      <c r="B15">
        <f>AVERAGE(B3:B12)</f>
        <v>15.3</v>
      </c>
      <c r="D15">
        <f>AVERAGE(D3:D11)</f>
        <v>10.5</v>
      </c>
    </row>
    <row r="16" spans="1:5">
      <c r="A16" t="s">
        <v>48</v>
      </c>
      <c r="B16">
        <f>STDEV(B3:B12)</f>
        <v>18.779717191102154</v>
      </c>
      <c r="D16">
        <f>STDEV(D3:D11)</f>
        <v>13.74253043864713</v>
      </c>
    </row>
    <row r="18" spans="1:5">
      <c r="A18" t="s">
        <v>60</v>
      </c>
      <c r="C18">
        <f>SUM(C3:C12)</f>
        <v>23</v>
      </c>
      <c r="E18">
        <f>SUM(E3:E11)</f>
        <v>8</v>
      </c>
    </row>
    <row r="19" spans="1:5">
      <c r="A19" t="s">
        <v>47</v>
      </c>
      <c r="C19">
        <f>AVERAGE(C3:C12)</f>
        <v>5.75</v>
      </c>
      <c r="E19">
        <f>AVERAGE(E3:E11)</f>
        <v>2.6666666666666665</v>
      </c>
    </row>
    <row r="21" spans="1:5">
      <c r="A21" t="s">
        <v>50</v>
      </c>
      <c r="B21">
        <v>10</v>
      </c>
      <c r="D21">
        <v>8</v>
      </c>
    </row>
    <row r="22" spans="1:5">
      <c r="A22" t="s">
        <v>51</v>
      </c>
      <c r="B22">
        <v>9</v>
      </c>
      <c r="D22">
        <v>6</v>
      </c>
    </row>
    <row r="23" spans="1:5">
      <c r="A23" t="s">
        <v>52</v>
      </c>
      <c r="B23">
        <v>4</v>
      </c>
      <c r="D23">
        <v>3</v>
      </c>
    </row>
    <row r="24" spans="1:5">
      <c r="A24" t="s">
        <v>53</v>
      </c>
      <c r="B24">
        <v>9</v>
      </c>
      <c r="D24">
        <v>8</v>
      </c>
    </row>
    <row r="26" spans="1:5">
      <c r="A26" t="s">
        <v>54</v>
      </c>
      <c r="B26" s="1">
        <f>(B22*100)/B21</f>
        <v>90</v>
      </c>
      <c r="D26" s="1">
        <f>(D22*100)/D21</f>
        <v>75</v>
      </c>
    </row>
    <row r="27" spans="1:5">
      <c r="A27" t="s">
        <v>55</v>
      </c>
      <c r="B27" s="1">
        <f>(B23*100)/B21</f>
        <v>40</v>
      </c>
      <c r="D27" s="1">
        <f>(D23*100)/D21</f>
        <v>37.5</v>
      </c>
    </row>
    <row r="28" spans="1:5">
      <c r="A28" t="s">
        <v>56</v>
      </c>
      <c r="B28" s="1">
        <f>(B24*100)/B21</f>
        <v>90</v>
      </c>
      <c r="D28" s="1">
        <f>(D24*100)/D21</f>
        <v>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17" customWidth="1"/>
  </cols>
  <sheetData>
    <row r="1" spans="1:9">
      <c r="A1" t="s">
        <v>25</v>
      </c>
      <c r="B1" s="5" t="s">
        <v>43</v>
      </c>
      <c r="C1" s="6" t="s">
        <v>43</v>
      </c>
      <c r="D1" s="30" t="s">
        <v>84</v>
      </c>
      <c r="E1" s="31" t="s">
        <v>84</v>
      </c>
      <c r="F1" s="5" t="s">
        <v>43</v>
      </c>
      <c r="G1" s="6" t="s">
        <v>43</v>
      </c>
      <c r="H1" s="6" t="s">
        <v>84</v>
      </c>
      <c r="I1" s="8" t="s">
        <v>84</v>
      </c>
    </row>
    <row r="2" spans="1:9">
      <c r="A2" t="s">
        <v>40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7">
        <v>0</v>
      </c>
      <c r="C3" s="3"/>
      <c r="D3" s="3">
        <v>0</v>
      </c>
      <c r="E3" s="9">
        <v>100</v>
      </c>
      <c r="F3" s="7">
        <v>0</v>
      </c>
      <c r="G3" s="3">
        <v>130</v>
      </c>
      <c r="H3" s="3">
        <v>0</v>
      </c>
      <c r="I3" s="9"/>
    </row>
    <row r="4" spans="1:9">
      <c r="A4">
        <v>2</v>
      </c>
      <c r="B4" s="7">
        <v>0</v>
      </c>
      <c r="C4" s="3"/>
      <c r="D4" s="3">
        <v>0</v>
      </c>
      <c r="E4" s="9">
        <v>15</v>
      </c>
      <c r="F4" s="7">
        <v>0</v>
      </c>
      <c r="G4" s="3"/>
      <c r="H4" s="3">
        <v>0</v>
      </c>
      <c r="I4" s="9">
        <v>100</v>
      </c>
    </row>
    <row r="5" spans="1:9">
      <c r="A5">
        <v>3</v>
      </c>
      <c r="B5" s="7">
        <v>1</v>
      </c>
      <c r="C5" s="3"/>
      <c r="D5" s="3">
        <v>0</v>
      </c>
      <c r="E5" s="9">
        <v>6</v>
      </c>
      <c r="F5" s="7">
        <v>0</v>
      </c>
      <c r="G5" s="3"/>
      <c r="H5" s="3">
        <v>1</v>
      </c>
      <c r="I5" s="9"/>
    </row>
    <row r="6" spans="1:9">
      <c r="A6">
        <v>4</v>
      </c>
      <c r="B6" s="7">
        <v>2</v>
      </c>
      <c r="C6" s="3"/>
      <c r="D6" s="3">
        <v>0</v>
      </c>
      <c r="E6" s="9"/>
      <c r="F6" s="7">
        <v>1</v>
      </c>
      <c r="G6" s="3"/>
      <c r="H6" s="3">
        <v>2</v>
      </c>
      <c r="I6" s="9"/>
    </row>
    <row r="7" spans="1:9">
      <c r="A7">
        <v>5</v>
      </c>
      <c r="B7" s="7">
        <v>2</v>
      </c>
      <c r="C7" s="3"/>
      <c r="D7" s="3">
        <v>1</v>
      </c>
      <c r="E7" s="9"/>
      <c r="F7" s="7">
        <v>1</v>
      </c>
      <c r="G7" s="3"/>
      <c r="H7" s="3">
        <v>4</v>
      </c>
      <c r="I7" s="9"/>
    </row>
    <row r="8" spans="1:9">
      <c r="A8">
        <v>6</v>
      </c>
      <c r="B8" s="7">
        <v>3</v>
      </c>
      <c r="C8" s="3"/>
      <c r="D8" s="3">
        <v>1</v>
      </c>
      <c r="E8" s="9"/>
      <c r="F8" s="7">
        <v>4</v>
      </c>
      <c r="G8" s="3">
        <v>2</v>
      </c>
      <c r="H8" s="3">
        <v>11</v>
      </c>
      <c r="I8" s="9"/>
    </row>
    <row r="9" spans="1:9">
      <c r="A9">
        <v>7</v>
      </c>
      <c r="B9" s="7">
        <v>4</v>
      </c>
      <c r="C9" s="3"/>
      <c r="D9" s="3">
        <v>4</v>
      </c>
      <c r="E9" s="9"/>
      <c r="F9" s="7">
        <v>5</v>
      </c>
      <c r="G9" s="3">
        <v>3</v>
      </c>
      <c r="H9" s="3">
        <v>12</v>
      </c>
      <c r="I9" s="9"/>
    </row>
    <row r="10" spans="1:9">
      <c r="A10">
        <v>8</v>
      </c>
      <c r="B10" s="7">
        <v>5</v>
      </c>
      <c r="C10" s="3"/>
      <c r="D10" s="3">
        <v>5</v>
      </c>
      <c r="E10" s="9"/>
      <c r="F10" s="7">
        <v>6</v>
      </c>
      <c r="G10" s="3">
        <v>60</v>
      </c>
      <c r="H10" s="3">
        <v>13</v>
      </c>
      <c r="I10" s="9">
        <v>2</v>
      </c>
    </row>
    <row r="11" spans="1:9">
      <c r="A11">
        <v>9</v>
      </c>
      <c r="B11" s="7">
        <v>5</v>
      </c>
      <c r="C11" s="3"/>
      <c r="D11" s="3">
        <v>5</v>
      </c>
      <c r="E11" s="9">
        <v>10</v>
      </c>
      <c r="F11" s="7">
        <v>11</v>
      </c>
      <c r="G11" s="3">
        <v>15</v>
      </c>
      <c r="H11" s="3">
        <v>13</v>
      </c>
      <c r="I11" s="9">
        <v>3</v>
      </c>
    </row>
    <row r="12" spans="1:9">
      <c r="A12">
        <v>10</v>
      </c>
      <c r="B12" s="7">
        <v>6</v>
      </c>
      <c r="C12" s="3"/>
      <c r="D12" s="3">
        <v>6</v>
      </c>
      <c r="E12" s="9"/>
      <c r="F12" s="7">
        <v>14</v>
      </c>
      <c r="G12" s="3"/>
      <c r="H12" s="3">
        <v>14</v>
      </c>
      <c r="I12" s="9">
        <v>1</v>
      </c>
    </row>
    <row r="13" spans="1:9">
      <c r="A13">
        <v>11</v>
      </c>
      <c r="B13" s="7">
        <v>10</v>
      </c>
      <c r="C13" s="3">
        <v>1</v>
      </c>
      <c r="D13" s="3">
        <v>6</v>
      </c>
      <c r="E13" s="9">
        <v>3</v>
      </c>
      <c r="F13" s="7">
        <v>21</v>
      </c>
      <c r="G13" s="3">
        <v>1</v>
      </c>
      <c r="H13" s="3">
        <v>14</v>
      </c>
      <c r="I13" s="9"/>
    </row>
    <row r="14" spans="1:9">
      <c r="A14">
        <v>12</v>
      </c>
      <c r="B14" s="7">
        <v>15</v>
      </c>
      <c r="C14" s="3"/>
      <c r="D14" s="3">
        <v>6</v>
      </c>
      <c r="E14" s="9"/>
      <c r="F14" s="7">
        <v>23</v>
      </c>
      <c r="G14" s="3">
        <v>18</v>
      </c>
      <c r="H14" s="3">
        <v>14</v>
      </c>
      <c r="I14" s="9">
        <v>40</v>
      </c>
    </row>
    <row r="15" spans="1:9">
      <c r="A15">
        <v>13</v>
      </c>
      <c r="B15" s="7">
        <v>16</v>
      </c>
      <c r="C15" s="3"/>
      <c r="D15" s="3">
        <v>7</v>
      </c>
      <c r="E15" s="9"/>
      <c r="F15" s="7">
        <v>24</v>
      </c>
      <c r="G15" s="3">
        <v>30</v>
      </c>
      <c r="H15" s="3">
        <v>15</v>
      </c>
      <c r="I15" s="9"/>
    </row>
    <row r="16" spans="1:9">
      <c r="A16">
        <v>14</v>
      </c>
      <c r="B16" s="7">
        <v>16</v>
      </c>
      <c r="C16" s="3"/>
      <c r="D16" s="3">
        <v>11</v>
      </c>
      <c r="E16" s="9"/>
      <c r="F16" s="7">
        <v>24</v>
      </c>
      <c r="G16" s="3">
        <v>60</v>
      </c>
      <c r="H16" s="3">
        <v>20</v>
      </c>
      <c r="I16" s="9"/>
    </row>
    <row r="17" spans="1:9">
      <c r="A17">
        <v>15</v>
      </c>
      <c r="B17" s="7">
        <v>23</v>
      </c>
      <c r="C17" s="3"/>
      <c r="D17" s="3">
        <v>12</v>
      </c>
      <c r="E17" s="9"/>
      <c r="F17" s="7">
        <v>27</v>
      </c>
      <c r="G17" s="3"/>
      <c r="H17" s="3">
        <v>25</v>
      </c>
      <c r="I17" s="9"/>
    </row>
    <row r="18" spans="1:9">
      <c r="A18">
        <v>16</v>
      </c>
      <c r="B18" s="7">
        <v>24</v>
      </c>
      <c r="C18" s="3"/>
      <c r="D18" s="3">
        <v>13</v>
      </c>
      <c r="E18" s="9"/>
      <c r="F18" s="7">
        <v>37</v>
      </c>
      <c r="G18" s="3"/>
      <c r="H18" s="3">
        <v>28</v>
      </c>
      <c r="I18" s="9"/>
    </row>
    <row r="19" spans="1:9">
      <c r="A19">
        <v>17</v>
      </c>
      <c r="B19" s="7">
        <v>25</v>
      </c>
      <c r="C19" s="3">
        <v>1</v>
      </c>
      <c r="D19" s="3">
        <v>15</v>
      </c>
      <c r="E19" s="9"/>
      <c r="F19" s="7">
        <v>43</v>
      </c>
      <c r="G19" s="3"/>
      <c r="H19" s="3">
        <v>30</v>
      </c>
      <c r="I19" s="9"/>
    </row>
    <row r="20" spans="1:9">
      <c r="A20">
        <v>18</v>
      </c>
      <c r="B20" s="7">
        <v>31</v>
      </c>
      <c r="C20" s="3"/>
      <c r="D20" s="3">
        <v>24</v>
      </c>
      <c r="E20" s="9"/>
      <c r="F20" s="7">
        <v>45</v>
      </c>
      <c r="G20" s="3">
        <v>20</v>
      </c>
      <c r="H20" s="3">
        <v>31</v>
      </c>
      <c r="I20" s="9"/>
    </row>
    <row r="21" spans="1:9">
      <c r="A21">
        <v>19</v>
      </c>
      <c r="B21" s="7">
        <v>33</v>
      </c>
      <c r="C21" s="3">
        <v>20</v>
      </c>
      <c r="D21" s="3">
        <v>25</v>
      </c>
      <c r="E21" s="9">
        <v>23</v>
      </c>
      <c r="F21" s="7">
        <v>47</v>
      </c>
      <c r="G21" s="3"/>
      <c r="H21" s="3">
        <v>37</v>
      </c>
      <c r="I21" s="9"/>
    </row>
    <row r="22" spans="1:9">
      <c r="A22">
        <v>20</v>
      </c>
      <c r="B22" s="7">
        <v>33</v>
      </c>
      <c r="C22" s="3"/>
      <c r="D22" s="3">
        <v>40</v>
      </c>
      <c r="E22" s="9"/>
      <c r="F22" s="7">
        <v>71</v>
      </c>
      <c r="G22" s="3"/>
      <c r="H22" s="3">
        <v>44</v>
      </c>
      <c r="I22" s="9">
        <v>40</v>
      </c>
    </row>
    <row r="23" spans="1:9">
      <c r="A23">
        <v>21</v>
      </c>
      <c r="B23" s="7">
        <v>33</v>
      </c>
      <c r="C23" s="3"/>
      <c r="D23" s="3">
        <v>41</v>
      </c>
      <c r="E23" s="9"/>
      <c r="F23" s="7">
        <v>74</v>
      </c>
      <c r="G23" s="3"/>
      <c r="H23" s="3">
        <v>51</v>
      </c>
      <c r="I23" s="9"/>
    </row>
    <row r="24" spans="1:9">
      <c r="A24">
        <v>22</v>
      </c>
      <c r="B24" s="7">
        <v>58</v>
      </c>
      <c r="C24" s="3"/>
      <c r="D24" s="3">
        <v>45</v>
      </c>
      <c r="E24" s="9"/>
      <c r="F24" s="7">
        <v>75</v>
      </c>
      <c r="G24" s="3">
        <v>1</v>
      </c>
      <c r="H24" s="3">
        <v>57</v>
      </c>
      <c r="I24" s="9"/>
    </row>
    <row r="25" spans="1:9">
      <c r="A25">
        <v>23</v>
      </c>
      <c r="B25" s="7">
        <v>62</v>
      </c>
      <c r="C25" s="3">
        <v>1</v>
      </c>
      <c r="D25" s="3">
        <v>46</v>
      </c>
      <c r="E25" s="9"/>
      <c r="F25" s="7">
        <v>112</v>
      </c>
      <c r="G25" s="3"/>
      <c r="H25" s="3">
        <v>64</v>
      </c>
      <c r="I25" s="9"/>
    </row>
    <row r="26" spans="1:9">
      <c r="A26">
        <v>24</v>
      </c>
      <c r="B26" s="7">
        <v>68</v>
      </c>
      <c r="C26" s="3"/>
      <c r="D26" s="3">
        <v>90</v>
      </c>
      <c r="E26" s="9">
        <v>1</v>
      </c>
      <c r="F26" s="7">
        <v>135</v>
      </c>
      <c r="G26" s="3"/>
      <c r="H26" s="3">
        <v>68</v>
      </c>
      <c r="I26" s="9"/>
    </row>
    <row r="27" spans="1:9">
      <c r="A27">
        <v>25</v>
      </c>
      <c r="B27" s="7">
        <v>72</v>
      </c>
      <c r="C27" s="3"/>
      <c r="D27" s="3"/>
      <c r="E27" s="9"/>
      <c r="F27" s="7">
        <v>220</v>
      </c>
      <c r="G27" s="3"/>
      <c r="H27" s="3">
        <v>84</v>
      </c>
      <c r="I27" s="9">
        <v>1</v>
      </c>
    </row>
    <row r="28" spans="1:9">
      <c r="A28">
        <v>26</v>
      </c>
      <c r="B28" s="7">
        <v>75</v>
      </c>
      <c r="C28" s="3"/>
      <c r="D28" s="3"/>
      <c r="E28" s="9"/>
      <c r="F28" s="7"/>
      <c r="G28" s="3"/>
      <c r="H28" s="3">
        <v>93</v>
      </c>
      <c r="I28" s="9">
        <v>2</v>
      </c>
    </row>
    <row r="29" spans="1:9">
      <c r="A29">
        <v>27</v>
      </c>
      <c r="B29" s="7">
        <v>79</v>
      </c>
      <c r="C29" s="3"/>
      <c r="D29" s="3"/>
      <c r="E29" s="9"/>
      <c r="F29" s="7"/>
      <c r="G29" s="3"/>
      <c r="H29" s="3">
        <v>97</v>
      </c>
      <c r="I29" s="9"/>
    </row>
    <row r="30" spans="1:9">
      <c r="A30">
        <v>28</v>
      </c>
      <c r="B30" s="7">
        <v>104</v>
      </c>
      <c r="C30" s="3"/>
      <c r="D30" s="3"/>
      <c r="E30" s="9"/>
      <c r="F30" s="7"/>
      <c r="G30" s="3"/>
      <c r="H30" s="3">
        <v>115</v>
      </c>
      <c r="I30" s="9"/>
    </row>
    <row r="31" spans="1:9">
      <c r="A31">
        <v>29</v>
      </c>
      <c r="B31" s="7">
        <v>106</v>
      </c>
      <c r="C31" s="3"/>
      <c r="D31" s="3"/>
      <c r="E31" s="9"/>
      <c r="F31" s="7"/>
      <c r="G31" s="3"/>
      <c r="H31" s="3">
        <v>142</v>
      </c>
      <c r="I31" s="9"/>
    </row>
    <row r="32" spans="1:9">
      <c r="A32">
        <v>30</v>
      </c>
      <c r="B32" s="7">
        <v>135</v>
      </c>
      <c r="C32" s="3"/>
      <c r="D32" s="3"/>
      <c r="E32" s="9"/>
      <c r="F32" s="7"/>
      <c r="G32" s="3"/>
      <c r="H32" s="3">
        <v>150</v>
      </c>
      <c r="I32" s="9">
        <v>5</v>
      </c>
    </row>
    <row r="33" spans="1:9">
      <c r="A33">
        <v>31</v>
      </c>
      <c r="B33" s="7">
        <v>140</v>
      </c>
      <c r="C33" s="3"/>
      <c r="D33" s="3"/>
      <c r="E33" s="9"/>
      <c r="F33" s="7"/>
      <c r="G33" s="3"/>
      <c r="H33" s="3">
        <v>350</v>
      </c>
      <c r="I33" s="9"/>
    </row>
    <row r="34" spans="1:9">
      <c r="A34">
        <v>32</v>
      </c>
      <c r="B34" s="7">
        <v>165</v>
      </c>
      <c r="C34" s="3"/>
      <c r="D34" s="3"/>
      <c r="E34" s="9"/>
      <c r="F34" s="7"/>
      <c r="G34" s="3"/>
      <c r="H34" s="3"/>
      <c r="I34" s="9"/>
    </row>
    <row r="35" spans="1:9">
      <c r="A35">
        <v>33</v>
      </c>
      <c r="B35" s="7">
        <v>200</v>
      </c>
      <c r="C35" s="3"/>
      <c r="D35" s="3"/>
      <c r="E35" s="9"/>
      <c r="F35" s="7"/>
      <c r="G35" s="3"/>
      <c r="H35" s="3"/>
      <c r="I35" s="9"/>
    </row>
    <row r="36" spans="1:9">
      <c r="A36">
        <v>34</v>
      </c>
      <c r="B36" s="7">
        <v>205</v>
      </c>
      <c r="C36" s="3"/>
      <c r="D36" s="3"/>
      <c r="E36" s="9"/>
      <c r="F36" s="7"/>
      <c r="G36" s="3"/>
      <c r="H36" s="3"/>
      <c r="I36" s="9"/>
    </row>
    <row r="37" spans="1:9">
      <c r="B37" s="7"/>
      <c r="C37" s="3"/>
      <c r="D37" s="3"/>
      <c r="E37" s="9"/>
      <c r="F37" s="7"/>
      <c r="G37" s="3"/>
      <c r="H37" s="3"/>
      <c r="I37" s="9"/>
    </row>
    <row r="38" spans="1:9">
      <c r="A38" t="s">
        <v>59</v>
      </c>
      <c r="B38" s="7">
        <f>SUM(B3:B37)</f>
        <v>1756</v>
      </c>
      <c r="C38" s="3"/>
      <c r="D38" s="3">
        <f>SUM(D3:D36)</f>
        <v>403</v>
      </c>
      <c r="E38" s="9"/>
      <c r="F38" s="7">
        <f>SUM(F3:F33)</f>
        <v>1020</v>
      </c>
      <c r="G38" s="3"/>
      <c r="H38" s="3">
        <f>SUM(H3:H33)</f>
        <v>1599</v>
      </c>
      <c r="I38" s="9"/>
    </row>
    <row r="39" spans="1:9">
      <c r="A39" t="s">
        <v>47</v>
      </c>
      <c r="B39" s="7">
        <f>AVERAGE(B3:B37)</f>
        <v>51.647058823529413</v>
      </c>
      <c r="C39" s="3"/>
      <c r="D39" s="3">
        <f>AVERAGE(D3:D36)</f>
        <v>16.791666666666668</v>
      </c>
      <c r="E39" s="9"/>
      <c r="F39" s="7">
        <f>AVERAGE(F3:F33)</f>
        <v>40.799999999999997</v>
      </c>
      <c r="G39" s="3"/>
      <c r="H39" s="3">
        <f>AVERAGE(H3:H33)</f>
        <v>51.58064516129032</v>
      </c>
      <c r="I39" s="9"/>
    </row>
    <row r="40" spans="1:9">
      <c r="A40" t="s">
        <v>48</v>
      </c>
      <c r="B40" s="7">
        <f>STDEV(B3:B37)</f>
        <v>58.835096901857654</v>
      </c>
      <c r="C40" s="3"/>
      <c r="D40" s="3">
        <f>STDEV(D3:D36)</f>
        <v>21.709503362165705</v>
      </c>
      <c r="E40" s="9"/>
      <c r="F40" s="7">
        <f>STDEV(F3:F33)</f>
        <v>51.798487751413489</v>
      </c>
      <c r="G40" s="3"/>
      <c r="H40" s="3">
        <f>STDEV(H3:H33)</f>
        <v>69.283848138676788</v>
      </c>
      <c r="I40" s="9"/>
    </row>
    <row r="41" spans="1:9">
      <c r="B41" s="7"/>
      <c r="C41" s="3"/>
      <c r="D41" s="3"/>
      <c r="E41" s="9"/>
      <c r="F41" s="7"/>
      <c r="G41" s="3"/>
      <c r="H41" s="3"/>
      <c r="I41" s="9"/>
    </row>
    <row r="42" spans="1:9">
      <c r="A42" t="s">
        <v>60</v>
      </c>
      <c r="B42" s="7"/>
      <c r="C42" s="3">
        <f>SUM(C3:C36)</f>
        <v>23</v>
      </c>
      <c r="D42" s="3"/>
      <c r="E42" s="9">
        <f>SUM(E3:E36)</f>
        <v>158</v>
      </c>
      <c r="F42" s="7"/>
      <c r="G42" s="3">
        <f>SUM(G3:G33)</f>
        <v>340</v>
      </c>
      <c r="H42" s="3"/>
      <c r="I42" s="9">
        <f>SUM(I3:I33)</f>
        <v>194</v>
      </c>
    </row>
    <row r="43" spans="1:9">
      <c r="A43" t="s">
        <v>47</v>
      </c>
      <c r="B43" s="7"/>
      <c r="C43" s="3">
        <f>AVERAGE(C3:C36)</f>
        <v>5.75</v>
      </c>
      <c r="D43" s="3"/>
      <c r="E43" s="9">
        <f>AVERAGE(E3:E36)</f>
        <v>22.571428571428573</v>
      </c>
      <c r="F43" s="7"/>
      <c r="G43" s="3">
        <f>AVERAGE(G3:G33)</f>
        <v>30.90909090909091</v>
      </c>
      <c r="H43" s="3"/>
      <c r="I43" s="9">
        <f>AVERAGE(I3:I33)</f>
        <v>21.555555555555557</v>
      </c>
    </row>
    <row r="44" spans="1:9">
      <c r="B44" s="7"/>
      <c r="C44" s="3"/>
      <c r="D44" s="3"/>
      <c r="E44" s="9"/>
      <c r="F44" s="7"/>
      <c r="G44" s="3"/>
      <c r="H44" s="3"/>
      <c r="I44" s="9"/>
    </row>
    <row r="45" spans="1:9">
      <c r="A45" t="s">
        <v>50</v>
      </c>
      <c r="B45" s="7">
        <v>34</v>
      </c>
      <c r="C45" s="3"/>
      <c r="D45" s="3">
        <v>24</v>
      </c>
      <c r="E45" s="9"/>
      <c r="F45" s="7">
        <v>25</v>
      </c>
      <c r="G45" s="3"/>
      <c r="H45" s="3">
        <v>31</v>
      </c>
      <c r="I45" s="9"/>
    </row>
    <row r="46" spans="1:9">
      <c r="A46" t="s">
        <v>51</v>
      </c>
      <c r="B46" s="7">
        <v>32</v>
      </c>
      <c r="C46" s="3"/>
      <c r="D46" s="3">
        <v>20</v>
      </c>
      <c r="E46" s="9"/>
      <c r="F46" s="7">
        <v>22</v>
      </c>
      <c r="G46" s="3"/>
      <c r="H46" s="3">
        <v>29</v>
      </c>
      <c r="I46" s="9"/>
    </row>
    <row r="47" spans="1:9">
      <c r="A47" t="s">
        <v>52</v>
      </c>
      <c r="B47" s="7">
        <v>4</v>
      </c>
      <c r="C47" s="3"/>
      <c r="D47" s="3">
        <v>7</v>
      </c>
      <c r="E47" s="9"/>
      <c r="F47" s="7">
        <v>11</v>
      </c>
      <c r="G47" s="3"/>
      <c r="H47" s="3">
        <v>9</v>
      </c>
      <c r="I47" s="9"/>
    </row>
    <row r="48" spans="1:9">
      <c r="A48" t="s">
        <v>53</v>
      </c>
      <c r="B48" s="7">
        <v>32</v>
      </c>
      <c r="C48" s="3"/>
      <c r="D48" s="3">
        <v>23</v>
      </c>
      <c r="E48" s="9"/>
      <c r="F48" s="7">
        <v>23</v>
      </c>
      <c r="G48" s="3"/>
      <c r="H48" s="3">
        <v>30</v>
      </c>
      <c r="I48" s="9"/>
    </row>
    <row r="49" spans="1:9">
      <c r="B49" s="7"/>
      <c r="C49" s="3"/>
      <c r="D49" s="3"/>
      <c r="E49" s="9"/>
      <c r="F49" s="7"/>
      <c r="G49" s="3"/>
      <c r="H49" s="3"/>
      <c r="I49" s="9"/>
    </row>
    <row r="50" spans="1:9">
      <c r="A50" t="s">
        <v>54</v>
      </c>
      <c r="B50" s="10">
        <f>(B46*100)/B45</f>
        <v>94.117647058823536</v>
      </c>
      <c r="C50" s="3"/>
      <c r="D50" s="4">
        <f>(D46*100)/D45</f>
        <v>83.333333333333329</v>
      </c>
      <c r="E50" s="9"/>
      <c r="F50" s="10">
        <f>(F46*100)/F45</f>
        <v>88</v>
      </c>
      <c r="G50" s="3"/>
      <c r="H50" s="4">
        <f>(H46*100)/H45</f>
        <v>93.548387096774192</v>
      </c>
      <c r="I50" s="9"/>
    </row>
    <row r="51" spans="1:9">
      <c r="A51" t="s">
        <v>55</v>
      </c>
      <c r="B51" s="10">
        <f>(B47*100)/B45</f>
        <v>11.764705882352942</v>
      </c>
      <c r="C51" s="3"/>
      <c r="D51" s="4">
        <f>(D47*100)/D45</f>
        <v>29.166666666666668</v>
      </c>
      <c r="E51" s="9"/>
      <c r="F51" s="10">
        <f>(F47*100)/F45</f>
        <v>44</v>
      </c>
      <c r="G51" s="3"/>
      <c r="H51" s="4">
        <f>(H47*100)/H45</f>
        <v>29.032258064516128</v>
      </c>
      <c r="I51" s="9"/>
    </row>
    <row r="52" spans="1:9" ht="16" thickBot="1">
      <c r="A52" t="s">
        <v>56</v>
      </c>
      <c r="B52" s="11">
        <f>(B48*100)/B45</f>
        <v>94.117647058823536</v>
      </c>
      <c r="C52" s="12"/>
      <c r="D52" s="13">
        <f>(D48*100)/D45</f>
        <v>95.833333333333329</v>
      </c>
      <c r="E52" s="14"/>
      <c r="F52" s="11">
        <f>(F48*100)/F45</f>
        <v>92</v>
      </c>
      <c r="G52" s="12"/>
      <c r="H52" s="13">
        <f>(H48*100)/H45</f>
        <v>96.774193548387103</v>
      </c>
      <c r="I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18.5" customWidth="1"/>
  </cols>
  <sheetData>
    <row r="1" spans="1:13">
      <c r="A1" t="s">
        <v>26</v>
      </c>
      <c r="B1" s="5" t="s">
        <v>43</v>
      </c>
      <c r="C1" s="6" t="s">
        <v>43</v>
      </c>
      <c r="D1" s="6" t="s">
        <v>85</v>
      </c>
      <c r="E1" s="8" t="s">
        <v>85</v>
      </c>
      <c r="F1" s="5" t="s">
        <v>43</v>
      </c>
      <c r="G1" s="6" t="s">
        <v>43</v>
      </c>
      <c r="H1" s="6" t="s">
        <v>85</v>
      </c>
      <c r="I1" s="8" t="s">
        <v>85</v>
      </c>
      <c r="J1" s="5" t="s">
        <v>43</v>
      </c>
      <c r="K1" s="6" t="s">
        <v>43</v>
      </c>
      <c r="L1" s="6" t="s">
        <v>85</v>
      </c>
      <c r="M1" s="8" t="s">
        <v>85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>
        <v>14</v>
      </c>
      <c r="F3" s="7">
        <v>0</v>
      </c>
      <c r="G3" s="3">
        <v>32</v>
      </c>
      <c r="H3" s="3">
        <v>0</v>
      </c>
      <c r="I3" s="9"/>
      <c r="J3" s="7">
        <v>15</v>
      </c>
      <c r="K3" s="3"/>
      <c r="L3" s="3">
        <v>0</v>
      </c>
      <c r="M3" s="9"/>
    </row>
    <row r="4" spans="1:13">
      <c r="A4">
        <v>2</v>
      </c>
      <c r="B4" s="7">
        <v>0</v>
      </c>
      <c r="C4" s="3">
        <v>32</v>
      </c>
      <c r="D4" s="3">
        <v>0</v>
      </c>
      <c r="E4" s="9"/>
      <c r="F4" s="7">
        <v>0</v>
      </c>
      <c r="G4" s="3">
        <v>27</v>
      </c>
      <c r="H4" s="3">
        <v>0</v>
      </c>
      <c r="I4" s="9">
        <v>10</v>
      </c>
      <c r="J4" s="7">
        <v>16</v>
      </c>
      <c r="K4" s="3"/>
      <c r="L4" s="3">
        <v>0</v>
      </c>
      <c r="M4" s="9"/>
    </row>
    <row r="5" spans="1:13">
      <c r="A5">
        <v>3</v>
      </c>
      <c r="B5" s="7">
        <v>0</v>
      </c>
      <c r="C5" s="3"/>
      <c r="D5" s="3">
        <v>0</v>
      </c>
      <c r="E5" s="9"/>
      <c r="F5" s="7">
        <v>1</v>
      </c>
      <c r="G5" s="3">
        <v>10</v>
      </c>
      <c r="H5" s="3">
        <v>1</v>
      </c>
      <c r="I5" s="9">
        <v>14</v>
      </c>
      <c r="J5" s="7">
        <v>42</v>
      </c>
      <c r="K5" s="3"/>
      <c r="L5" s="3">
        <v>2</v>
      </c>
      <c r="M5" s="9">
        <v>4</v>
      </c>
    </row>
    <row r="6" spans="1:13">
      <c r="A6">
        <v>4</v>
      </c>
      <c r="B6" s="7">
        <v>0</v>
      </c>
      <c r="C6" s="3"/>
      <c r="D6" s="3">
        <v>0</v>
      </c>
      <c r="E6" s="9">
        <v>1</v>
      </c>
      <c r="F6" s="7">
        <v>2</v>
      </c>
      <c r="G6" s="3">
        <v>2</v>
      </c>
      <c r="H6" s="3">
        <v>2</v>
      </c>
      <c r="I6" s="9"/>
      <c r="J6" s="7">
        <v>70</v>
      </c>
      <c r="K6" s="3"/>
      <c r="L6" s="3">
        <v>7</v>
      </c>
      <c r="M6" s="9">
        <v>1</v>
      </c>
    </row>
    <row r="7" spans="1:13">
      <c r="A7">
        <v>5</v>
      </c>
      <c r="B7" s="7">
        <v>0</v>
      </c>
      <c r="C7" s="3"/>
      <c r="D7" s="3">
        <v>1</v>
      </c>
      <c r="E7" s="9"/>
      <c r="F7" s="7">
        <v>2</v>
      </c>
      <c r="G7" s="3"/>
      <c r="H7" s="3">
        <v>5</v>
      </c>
      <c r="I7" s="9"/>
      <c r="J7" s="7">
        <v>80</v>
      </c>
      <c r="K7" s="3"/>
      <c r="L7" s="3">
        <v>28</v>
      </c>
      <c r="M7" s="9"/>
    </row>
    <row r="8" spans="1:13">
      <c r="A8">
        <v>6</v>
      </c>
      <c r="B8" s="7">
        <v>0</v>
      </c>
      <c r="C8" s="3"/>
      <c r="D8" s="3">
        <v>2</v>
      </c>
      <c r="E8" s="9"/>
      <c r="F8" s="7">
        <v>3</v>
      </c>
      <c r="G8" s="3">
        <v>1</v>
      </c>
      <c r="H8" s="3">
        <v>6</v>
      </c>
      <c r="I8" s="9"/>
      <c r="J8" s="7">
        <v>82</v>
      </c>
      <c r="K8" s="3">
        <v>5</v>
      </c>
      <c r="L8" s="3">
        <v>58</v>
      </c>
      <c r="M8" s="9">
        <v>6</v>
      </c>
    </row>
    <row r="9" spans="1:13">
      <c r="A9">
        <v>7</v>
      </c>
      <c r="B9" s="7">
        <v>1</v>
      </c>
      <c r="C9" s="3"/>
      <c r="D9" s="3">
        <v>2</v>
      </c>
      <c r="E9" s="9"/>
      <c r="F9" s="7">
        <v>5</v>
      </c>
      <c r="G9" s="3"/>
      <c r="H9" s="3">
        <v>9</v>
      </c>
      <c r="I9" s="9">
        <v>10</v>
      </c>
      <c r="J9" s="7">
        <v>90</v>
      </c>
      <c r="K9" s="3"/>
      <c r="L9" s="3">
        <v>68</v>
      </c>
      <c r="M9" s="9"/>
    </row>
    <row r="10" spans="1:13">
      <c r="A10">
        <v>8</v>
      </c>
      <c r="B10" s="7">
        <v>1</v>
      </c>
      <c r="C10" s="3">
        <v>62</v>
      </c>
      <c r="D10" s="3">
        <v>2</v>
      </c>
      <c r="E10" s="9">
        <v>23</v>
      </c>
      <c r="F10" s="7">
        <v>5</v>
      </c>
      <c r="G10" s="3">
        <v>6</v>
      </c>
      <c r="H10" s="3">
        <v>10</v>
      </c>
      <c r="I10" s="9"/>
      <c r="J10" s="7">
        <v>90</v>
      </c>
      <c r="K10" s="3"/>
      <c r="L10" s="3">
        <v>75</v>
      </c>
      <c r="M10" s="9"/>
    </row>
    <row r="11" spans="1:13">
      <c r="A11">
        <v>9</v>
      </c>
      <c r="B11" s="7">
        <v>2</v>
      </c>
      <c r="C11" s="3"/>
      <c r="D11" s="3">
        <v>3</v>
      </c>
      <c r="E11" s="9"/>
      <c r="F11" s="7">
        <v>6</v>
      </c>
      <c r="G11" s="3">
        <v>65</v>
      </c>
      <c r="H11" s="3">
        <v>11</v>
      </c>
      <c r="I11" s="9"/>
      <c r="J11" s="7">
        <v>98</v>
      </c>
      <c r="K11" s="3"/>
      <c r="L11" s="3">
        <v>111</v>
      </c>
      <c r="M11" s="9">
        <v>1</v>
      </c>
    </row>
    <row r="12" spans="1:13">
      <c r="A12">
        <v>10</v>
      </c>
      <c r="B12" s="7">
        <v>5</v>
      </c>
      <c r="C12" s="3"/>
      <c r="D12" s="3">
        <v>3</v>
      </c>
      <c r="E12" s="9"/>
      <c r="F12" s="7">
        <v>8</v>
      </c>
      <c r="G12" s="3"/>
      <c r="H12" s="3">
        <v>12</v>
      </c>
      <c r="I12" s="9"/>
      <c r="J12" s="7">
        <v>115</v>
      </c>
      <c r="K12" s="3"/>
      <c r="L12" s="3">
        <v>116</v>
      </c>
      <c r="M12" s="9">
        <v>3</v>
      </c>
    </row>
    <row r="13" spans="1:13">
      <c r="A13">
        <v>11</v>
      </c>
      <c r="B13" s="7">
        <v>7</v>
      </c>
      <c r="C13" s="3"/>
      <c r="D13" s="3">
        <v>5</v>
      </c>
      <c r="E13" s="9"/>
      <c r="F13" s="7">
        <v>9</v>
      </c>
      <c r="G13" s="3"/>
      <c r="H13" s="3">
        <v>12</v>
      </c>
      <c r="I13" s="9">
        <v>1</v>
      </c>
      <c r="J13" s="7">
        <v>120</v>
      </c>
      <c r="K13" s="3"/>
      <c r="L13" s="3">
        <v>170</v>
      </c>
      <c r="M13" s="9"/>
    </row>
    <row r="14" spans="1:13">
      <c r="A14">
        <v>12</v>
      </c>
      <c r="B14" s="7">
        <v>7</v>
      </c>
      <c r="C14" s="3">
        <v>2</v>
      </c>
      <c r="D14" s="3">
        <v>5</v>
      </c>
      <c r="E14" s="9"/>
      <c r="F14" s="7">
        <v>15</v>
      </c>
      <c r="G14" s="3">
        <v>10</v>
      </c>
      <c r="H14" s="3">
        <v>12</v>
      </c>
      <c r="I14" s="9"/>
      <c r="J14" s="7">
        <v>160</v>
      </c>
      <c r="K14" s="3"/>
      <c r="L14" s="3">
        <v>173</v>
      </c>
      <c r="M14" s="9"/>
    </row>
    <row r="15" spans="1:13">
      <c r="A15">
        <v>13</v>
      </c>
      <c r="B15" s="7">
        <v>9</v>
      </c>
      <c r="C15" s="3"/>
      <c r="D15" s="3">
        <v>6</v>
      </c>
      <c r="E15" s="9">
        <v>9</v>
      </c>
      <c r="F15" s="7">
        <v>15</v>
      </c>
      <c r="G15" s="3"/>
      <c r="H15" s="3">
        <v>14</v>
      </c>
      <c r="I15" s="9"/>
      <c r="J15" s="7">
        <v>185</v>
      </c>
      <c r="K15" s="3"/>
      <c r="L15" s="3">
        <v>175</v>
      </c>
      <c r="M15" s="9">
        <v>1</v>
      </c>
    </row>
    <row r="16" spans="1:13">
      <c r="A16">
        <v>14</v>
      </c>
      <c r="B16" s="7">
        <v>16</v>
      </c>
      <c r="C16" s="3"/>
      <c r="D16" s="3">
        <v>6</v>
      </c>
      <c r="E16" s="9"/>
      <c r="F16" s="7">
        <v>17</v>
      </c>
      <c r="G16" s="3"/>
      <c r="H16" s="3">
        <v>15</v>
      </c>
      <c r="I16" s="9"/>
      <c r="J16" s="7">
        <v>185</v>
      </c>
      <c r="K16" s="3"/>
      <c r="L16" s="3">
        <v>185</v>
      </c>
      <c r="M16" s="9"/>
    </row>
    <row r="17" spans="1:13">
      <c r="A17">
        <v>15</v>
      </c>
      <c r="B17" s="7">
        <v>24</v>
      </c>
      <c r="C17" s="3"/>
      <c r="D17" s="3">
        <v>6</v>
      </c>
      <c r="E17" s="9"/>
      <c r="F17" s="7">
        <v>21</v>
      </c>
      <c r="G17" s="3"/>
      <c r="H17" s="3">
        <v>37</v>
      </c>
      <c r="I17" s="9"/>
      <c r="J17" s="7"/>
      <c r="K17" s="3"/>
      <c r="L17" s="3">
        <v>194</v>
      </c>
      <c r="M17" s="9"/>
    </row>
    <row r="18" spans="1:13">
      <c r="A18">
        <v>16</v>
      </c>
      <c r="B18" s="7">
        <v>28</v>
      </c>
      <c r="C18" s="3"/>
      <c r="D18" s="3">
        <v>10</v>
      </c>
      <c r="E18" s="9"/>
      <c r="F18" s="7">
        <v>22</v>
      </c>
      <c r="G18" s="3"/>
      <c r="H18" s="3">
        <v>39</v>
      </c>
      <c r="I18" s="9"/>
      <c r="J18" s="7"/>
      <c r="K18" s="3"/>
      <c r="L18" s="3">
        <v>258</v>
      </c>
      <c r="M18" s="9"/>
    </row>
    <row r="19" spans="1:13">
      <c r="A19">
        <v>17</v>
      </c>
      <c r="B19" s="7">
        <v>43</v>
      </c>
      <c r="C19" s="3">
        <v>1</v>
      </c>
      <c r="D19" s="3">
        <v>14</v>
      </c>
      <c r="E19" s="9">
        <v>36</v>
      </c>
      <c r="F19" s="7">
        <v>22</v>
      </c>
      <c r="G19" s="3"/>
      <c r="H19" s="3">
        <v>41</v>
      </c>
      <c r="I19" s="9"/>
      <c r="J19" s="7"/>
      <c r="K19" s="3"/>
      <c r="L19" s="3">
        <v>600</v>
      </c>
      <c r="M19" s="9"/>
    </row>
    <row r="20" spans="1:13">
      <c r="A20">
        <v>18</v>
      </c>
      <c r="B20" s="7">
        <v>44</v>
      </c>
      <c r="C20" s="3"/>
      <c r="D20" s="3">
        <v>15</v>
      </c>
      <c r="E20" s="9"/>
      <c r="F20" s="7">
        <v>30</v>
      </c>
      <c r="G20" s="3"/>
      <c r="H20" s="3">
        <v>43</v>
      </c>
      <c r="I20" s="9">
        <v>11</v>
      </c>
      <c r="J20" s="7"/>
      <c r="K20" s="3"/>
      <c r="L20" s="3"/>
      <c r="M20" s="9"/>
    </row>
    <row r="21" spans="1:13">
      <c r="A21">
        <v>19</v>
      </c>
      <c r="B21" s="7">
        <v>95</v>
      </c>
      <c r="C21" s="3"/>
      <c r="D21" s="3">
        <v>20</v>
      </c>
      <c r="E21" s="9"/>
      <c r="F21" s="7">
        <v>31</v>
      </c>
      <c r="G21" s="3"/>
      <c r="H21" s="3">
        <v>49</v>
      </c>
      <c r="I21" s="9">
        <v>14</v>
      </c>
      <c r="J21" s="7"/>
      <c r="K21" s="3"/>
      <c r="L21" s="3"/>
      <c r="M21" s="9"/>
    </row>
    <row r="22" spans="1:13">
      <c r="A22">
        <v>20</v>
      </c>
      <c r="B22" s="7">
        <v>110</v>
      </c>
      <c r="C22" s="3"/>
      <c r="D22" s="3">
        <v>22</v>
      </c>
      <c r="E22" s="9"/>
      <c r="F22" s="7">
        <v>40</v>
      </c>
      <c r="G22" s="3"/>
      <c r="H22" s="3">
        <v>53</v>
      </c>
      <c r="I22" s="9"/>
      <c r="J22" s="7"/>
      <c r="K22" s="3"/>
      <c r="L22" s="3"/>
      <c r="M22" s="9"/>
    </row>
    <row r="23" spans="1:13">
      <c r="A23">
        <v>21</v>
      </c>
      <c r="B23" s="7">
        <v>150</v>
      </c>
      <c r="C23" s="3"/>
      <c r="D23" s="3">
        <v>23</v>
      </c>
      <c r="E23" s="9"/>
      <c r="F23" s="7">
        <v>45</v>
      </c>
      <c r="G23" s="3"/>
      <c r="H23" s="3">
        <v>60</v>
      </c>
      <c r="I23" s="9"/>
      <c r="J23" s="7"/>
      <c r="K23" s="3"/>
      <c r="L23" s="3"/>
      <c r="M23" s="9"/>
    </row>
    <row r="24" spans="1:13">
      <c r="A24">
        <v>22</v>
      </c>
      <c r="B24" s="7">
        <v>150</v>
      </c>
      <c r="C24" s="3"/>
      <c r="D24" s="3">
        <v>28</v>
      </c>
      <c r="E24" s="9"/>
      <c r="F24" s="7">
        <v>53</v>
      </c>
      <c r="G24" s="3"/>
      <c r="H24" s="3">
        <v>65</v>
      </c>
      <c r="I24" s="9">
        <v>10</v>
      </c>
      <c r="J24" s="7"/>
      <c r="K24" s="3"/>
      <c r="L24" s="3"/>
      <c r="M24" s="9"/>
    </row>
    <row r="25" spans="1:13">
      <c r="A25">
        <v>23</v>
      </c>
      <c r="B25" s="7"/>
      <c r="C25" s="3"/>
      <c r="D25" s="3">
        <v>76</v>
      </c>
      <c r="E25" s="9"/>
      <c r="F25" s="7">
        <v>54</v>
      </c>
      <c r="G25" s="3"/>
      <c r="H25" s="3">
        <v>75</v>
      </c>
      <c r="I25" s="9"/>
      <c r="J25" s="7"/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7">
        <v>58</v>
      </c>
      <c r="G26" s="3"/>
      <c r="H26" s="3">
        <v>82</v>
      </c>
      <c r="I26" s="9"/>
      <c r="J26" s="7"/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7">
        <v>62</v>
      </c>
      <c r="G27" s="3"/>
      <c r="H27" s="3">
        <v>85</v>
      </c>
      <c r="I27" s="9"/>
      <c r="J27" s="7"/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7">
        <v>77</v>
      </c>
      <c r="G28" s="3"/>
      <c r="H28" s="3">
        <v>140</v>
      </c>
      <c r="I28" s="9"/>
      <c r="J28" s="7"/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96</v>
      </c>
      <c r="G29" s="3"/>
      <c r="H29" s="3">
        <v>140</v>
      </c>
      <c r="I29" s="9"/>
      <c r="J29" s="7"/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108</v>
      </c>
      <c r="G30" s="3"/>
      <c r="H30" s="3">
        <v>162</v>
      </c>
      <c r="I30" s="9"/>
      <c r="J30" s="7"/>
      <c r="K30" s="3"/>
      <c r="L30" s="3"/>
      <c r="M30" s="9"/>
    </row>
    <row r="31" spans="1:13">
      <c r="A31">
        <v>29</v>
      </c>
      <c r="B31" s="7"/>
      <c r="C31" s="3"/>
      <c r="D31" s="3"/>
      <c r="E31" s="9"/>
      <c r="F31" s="7">
        <v>113</v>
      </c>
      <c r="G31" s="3"/>
      <c r="H31" s="3">
        <v>280</v>
      </c>
      <c r="I31" s="9"/>
      <c r="J31" s="7"/>
      <c r="K31" s="3"/>
      <c r="L31" s="3"/>
      <c r="M31" s="9"/>
    </row>
    <row r="32" spans="1:13">
      <c r="A32">
        <v>30</v>
      </c>
      <c r="B32" s="7"/>
      <c r="C32" s="3"/>
      <c r="D32" s="3"/>
      <c r="E32" s="9"/>
      <c r="F32" s="7">
        <v>118</v>
      </c>
      <c r="G32" s="3"/>
      <c r="H32" s="3"/>
      <c r="I32" s="9"/>
      <c r="J32" s="7"/>
      <c r="K32" s="3"/>
      <c r="L32" s="3"/>
      <c r="M32" s="9"/>
    </row>
    <row r="33" spans="1:13">
      <c r="A33">
        <v>31</v>
      </c>
      <c r="B33" s="7"/>
      <c r="C33" s="3"/>
      <c r="D33" s="3"/>
      <c r="E33" s="9"/>
      <c r="F33" s="7">
        <v>118</v>
      </c>
      <c r="G33" s="3"/>
      <c r="H33" s="3"/>
      <c r="I33" s="9"/>
      <c r="J33" s="7"/>
      <c r="K33" s="3"/>
      <c r="L33" s="3"/>
      <c r="M33" s="9"/>
    </row>
    <row r="34" spans="1:13">
      <c r="A34">
        <v>32</v>
      </c>
      <c r="B34" s="7"/>
      <c r="C34" s="3"/>
      <c r="D34" s="3"/>
      <c r="E34" s="9"/>
      <c r="F34" s="7">
        <v>210</v>
      </c>
      <c r="G34" s="3"/>
      <c r="H34" s="3"/>
      <c r="I34" s="9"/>
      <c r="J34" s="7"/>
      <c r="K34" s="3"/>
      <c r="L34" s="3"/>
      <c r="M34" s="9"/>
    </row>
    <row r="35" spans="1:13">
      <c r="A35">
        <v>33</v>
      </c>
      <c r="B35" s="7"/>
      <c r="C35" s="3"/>
      <c r="D35" s="3"/>
      <c r="E35" s="9"/>
      <c r="F35" s="7">
        <v>220</v>
      </c>
      <c r="G35" s="3"/>
      <c r="H35" s="3"/>
      <c r="I35" s="9"/>
      <c r="J35" s="7"/>
      <c r="K35" s="3"/>
      <c r="L35" s="3"/>
      <c r="M35" s="9"/>
    </row>
    <row r="36" spans="1:13">
      <c r="A36">
        <v>34</v>
      </c>
      <c r="B36" s="7"/>
      <c r="C36" s="3"/>
      <c r="D36" s="3"/>
      <c r="E36" s="9"/>
      <c r="F36" s="7">
        <v>315</v>
      </c>
      <c r="G36" s="3"/>
      <c r="H36" s="3"/>
      <c r="I36" s="9"/>
      <c r="J36" s="7"/>
      <c r="K36" s="3"/>
      <c r="L36" s="3"/>
      <c r="M36" s="9"/>
    </row>
    <row r="37" spans="1:13">
      <c r="B37" s="7"/>
      <c r="C37" s="3"/>
      <c r="D37" s="3"/>
      <c r="E37" s="9"/>
      <c r="F37" s="7"/>
      <c r="G37" s="3"/>
      <c r="H37" s="3"/>
      <c r="I37" s="9"/>
      <c r="J37" s="7"/>
      <c r="K37" s="3"/>
      <c r="L37" s="3"/>
      <c r="M37" s="9"/>
    </row>
    <row r="38" spans="1:13">
      <c r="A38" t="s">
        <v>59</v>
      </c>
      <c r="B38" s="7">
        <f>SUM(B3:B24)</f>
        <v>692</v>
      </c>
      <c r="C38" s="3"/>
      <c r="D38" s="3">
        <f>SUM(D3:D25)</f>
        <v>249</v>
      </c>
      <c r="E38" s="9"/>
      <c r="F38" s="7">
        <f>SUM(F3:F37)</f>
        <v>1901</v>
      </c>
      <c r="G38" s="3"/>
      <c r="H38" s="3">
        <f>SUM(H3:H36)</f>
        <v>1460</v>
      </c>
      <c r="I38" s="9"/>
      <c r="J38" s="7">
        <f>SUM(J3:J19)</f>
        <v>1348</v>
      </c>
      <c r="K38" s="3"/>
      <c r="L38" s="3">
        <f>SUM(L3:L19)</f>
        <v>2220</v>
      </c>
      <c r="M38" s="9"/>
    </row>
    <row r="39" spans="1:13">
      <c r="A39" t="s">
        <v>47</v>
      </c>
      <c r="B39" s="7">
        <f>AVERAGE(B3:B24)</f>
        <v>31.454545454545453</v>
      </c>
      <c r="C39" s="3"/>
      <c r="D39" s="3">
        <f>AVERAGE(D3:D25)</f>
        <v>10.826086956521738</v>
      </c>
      <c r="E39" s="9"/>
      <c r="F39" s="7">
        <f>AVERAGE(F3:F37)</f>
        <v>55.911764705882355</v>
      </c>
      <c r="G39" s="3"/>
      <c r="H39" s="3">
        <f>AVERAGE(H3:H36)</f>
        <v>50.344827586206897</v>
      </c>
      <c r="I39" s="9"/>
      <c r="J39" s="7">
        <f>AVERAGE(J3:J19)</f>
        <v>96.285714285714292</v>
      </c>
      <c r="K39" s="3"/>
      <c r="L39" s="3">
        <f>AVERAGE(L3:L19)</f>
        <v>130.58823529411765</v>
      </c>
      <c r="M39" s="9"/>
    </row>
    <row r="40" spans="1:13">
      <c r="A40" t="s">
        <v>48</v>
      </c>
      <c r="B40" s="7">
        <f>STDEV(B3:B24)</f>
        <v>48.780096714724081</v>
      </c>
      <c r="C40" s="3"/>
      <c r="D40" s="3">
        <f>STDEV(D3:D25)</f>
        <v>16.496975408494084</v>
      </c>
      <c r="E40" s="9"/>
      <c r="F40" s="7">
        <f>STDEV(F3:F37)</f>
        <v>72.546481503995949</v>
      </c>
      <c r="G40" s="3"/>
      <c r="H40" s="3">
        <f>STDEV(H3:H36)</f>
        <v>62.846340876588471</v>
      </c>
      <c r="I40" s="9"/>
      <c r="J40" s="7">
        <f>STDEV(J3:J19)</f>
        <v>54.033363726538404</v>
      </c>
      <c r="K40" s="3"/>
      <c r="L40" s="3">
        <f>STDEV(L3:L19)</f>
        <v>145.38743877289116</v>
      </c>
      <c r="M40" s="9"/>
    </row>
    <row r="41" spans="1:13">
      <c r="B41" s="7"/>
      <c r="C41" s="3"/>
      <c r="D41" s="3"/>
      <c r="E41" s="9"/>
      <c r="F41" s="7"/>
      <c r="G41" s="3"/>
      <c r="H41" s="3"/>
      <c r="I41" s="9"/>
      <c r="J41" s="7"/>
      <c r="K41" s="3"/>
      <c r="L41" s="3"/>
      <c r="M41" s="9"/>
    </row>
    <row r="42" spans="1:13">
      <c r="A42" t="s">
        <v>60</v>
      </c>
      <c r="B42" s="7"/>
      <c r="C42" s="3">
        <f>SUM(C3:C24)</f>
        <v>97</v>
      </c>
      <c r="D42" s="3"/>
      <c r="E42" s="9">
        <f>SUM(E3:E25)</f>
        <v>83</v>
      </c>
      <c r="F42" s="7"/>
      <c r="G42" s="3">
        <f>SUM(G3:G31)</f>
        <v>153</v>
      </c>
      <c r="H42" s="3"/>
      <c r="I42" s="9">
        <f>SUM(I3:I36)</f>
        <v>70</v>
      </c>
      <c r="J42" s="7"/>
      <c r="K42" s="3">
        <f>SUM(K3:K19)</f>
        <v>5</v>
      </c>
      <c r="L42" s="3"/>
      <c r="M42" s="9">
        <f>SUM(M3:M19)</f>
        <v>16</v>
      </c>
    </row>
    <row r="43" spans="1:13">
      <c r="A43" t="s">
        <v>47</v>
      </c>
      <c r="B43" s="7"/>
      <c r="C43" s="3">
        <f>AVERAGE(C3:C24)</f>
        <v>24.25</v>
      </c>
      <c r="D43" s="3"/>
      <c r="E43" s="9">
        <f>AVERAGE(E3:E25)</f>
        <v>16.600000000000001</v>
      </c>
      <c r="F43" s="7"/>
      <c r="G43" s="3">
        <f>AVERAGE(G3:G31)</f>
        <v>19.125</v>
      </c>
      <c r="H43" s="3"/>
      <c r="I43" s="9">
        <f>AVERAGE(I3:I36)</f>
        <v>10</v>
      </c>
      <c r="J43" s="7"/>
      <c r="K43" s="3">
        <f>AVERAGE(K3:K19)</f>
        <v>5</v>
      </c>
      <c r="L43" s="3"/>
      <c r="M43" s="9">
        <f>AVERAGE(M3:M19)</f>
        <v>2.6666666666666665</v>
      </c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50</v>
      </c>
      <c r="B45" s="7">
        <v>22</v>
      </c>
      <c r="C45" s="3"/>
      <c r="D45" s="3">
        <v>23</v>
      </c>
      <c r="E45" s="9"/>
      <c r="F45" s="7">
        <v>34</v>
      </c>
      <c r="G45" s="3"/>
      <c r="H45" s="3">
        <v>29</v>
      </c>
      <c r="I45" s="9"/>
      <c r="J45" s="7">
        <v>14</v>
      </c>
      <c r="K45" s="3"/>
      <c r="L45" s="3">
        <v>17</v>
      </c>
      <c r="M45" s="9"/>
    </row>
    <row r="46" spans="1:13">
      <c r="A46" t="s">
        <v>51</v>
      </c>
      <c r="B46" s="7">
        <v>16</v>
      </c>
      <c r="C46" s="3"/>
      <c r="D46" s="3">
        <v>19</v>
      </c>
      <c r="E46" s="9"/>
      <c r="F46" s="7">
        <v>32</v>
      </c>
      <c r="G46" s="3"/>
      <c r="H46" s="3">
        <v>27</v>
      </c>
      <c r="I46" s="9"/>
      <c r="J46" s="7">
        <v>14</v>
      </c>
      <c r="K46" s="3"/>
      <c r="L46" s="3">
        <v>15</v>
      </c>
      <c r="M46" s="9"/>
    </row>
    <row r="47" spans="1:13">
      <c r="A47" t="s">
        <v>52</v>
      </c>
      <c r="B47" s="7">
        <v>4</v>
      </c>
      <c r="C47" s="3"/>
      <c r="D47" s="3">
        <v>5</v>
      </c>
      <c r="E47" s="9"/>
      <c r="F47" s="7">
        <v>8</v>
      </c>
      <c r="G47" s="3"/>
      <c r="H47" s="3">
        <v>7</v>
      </c>
      <c r="I47" s="9"/>
      <c r="J47" s="7">
        <v>1</v>
      </c>
      <c r="K47" s="3"/>
      <c r="L47" s="3">
        <v>6</v>
      </c>
      <c r="M47" s="9"/>
    </row>
    <row r="48" spans="1:13">
      <c r="A48" t="s">
        <v>53</v>
      </c>
      <c r="B48" s="7">
        <v>17</v>
      </c>
      <c r="C48" s="3"/>
      <c r="D48" s="3">
        <v>21</v>
      </c>
      <c r="E48" s="9"/>
      <c r="F48" s="7">
        <v>34</v>
      </c>
      <c r="G48" s="3"/>
      <c r="H48" s="3">
        <v>28</v>
      </c>
      <c r="I48" s="9"/>
      <c r="J48" s="7">
        <v>14</v>
      </c>
      <c r="K48" s="3"/>
      <c r="L48" s="3">
        <v>15</v>
      </c>
      <c r="M48" s="9"/>
    </row>
    <row r="49" spans="1:13">
      <c r="B49" s="7"/>
      <c r="C49" s="3"/>
      <c r="D49" s="3"/>
      <c r="E49" s="9"/>
      <c r="F49" s="7"/>
      <c r="G49" s="3"/>
      <c r="H49" s="3"/>
      <c r="I49" s="9"/>
      <c r="J49" s="7"/>
      <c r="K49" s="3"/>
      <c r="L49" s="3"/>
      <c r="M49" s="9"/>
    </row>
    <row r="50" spans="1:13">
      <c r="A50" t="s">
        <v>54</v>
      </c>
      <c r="B50" s="10">
        <f>(B46*100)/B45</f>
        <v>72.727272727272734</v>
      </c>
      <c r="C50" s="3"/>
      <c r="D50" s="4">
        <f>(D46*100)/D45</f>
        <v>82.608695652173907</v>
      </c>
      <c r="E50" s="9"/>
      <c r="F50" s="10">
        <f>(F46*100)/F45</f>
        <v>94.117647058823536</v>
      </c>
      <c r="G50" s="3"/>
      <c r="H50" s="4">
        <f>(H46*100)/H45</f>
        <v>93.103448275862064</v>
      </c>
      <c r="I50" s="9"/>
      <c r="J50" s="10">
        <f>(J46*100)/J45</f>
        <v>100</v>
      </c>
      <c r="K50" s="3"/>
      <c r="L50" s="4">
        <f>(L46*100)/L45</f>
        <v>88.235294117647058</v>
      </c>
      <c r="M50" s="9"/>
    </row>
    <row r="51" spans="1:13">
      <c r="A51" t="s">
        <v>55</v>
      </c>
      <c r="B51" s="10">
        <f>(B47*100)/B45</f>
        <v>18.181818181818183</v>
      </c>
      <c r="C51" s="3"/>
      <c r="D51" s="4">
        <f>(D47*100)/D45</f>
        <v>21.739130434782609</v>
      </c>
      <c r="E51" s="9"/>
      <c r="F51" s="10">
        <f>(F47*100)/F45</f>
        <v>23.529411764705884</v>
      </c>
      <c r="G51" s="3"/>
      <c r="H51" s="4">
        <f>(H47*100)/H45</f>
        <v>24.137931034482758</v>
      </c>
      <c r="I51" s="9"/>
      <c r="J51" s="10">
        <f>(J47*100)/J45</f>
        <v>7.1428571428571432</v>
      </c>
      <c r="K51" s="3"/>
      <c r="L51" s="4">
        <f>(L47*100)/L45</f>
        <v>35.294117647058826</v>
      </c>
      <c r="M51" s="9"/>
    </row>
    <row r="52" spans="1:13" ht="16" thickBot="1">
      <c r="A52" t="s">
        <v>56</v>
      </c>
      <c r="B52" s="11">
        <f>(B48*100)/B45</f>
        <v>77.272727272727266</v>
      </c>
      <c r="C52" s="12"/>
      <c r="D52" s="13">
        <f>(D48*100)/D45</f>
        <v>91.304347826086953</v>
      </c>
      <c r="E52" s="14"/>
      <c r="F52" s="11">
        <f>(F48*100)/F45</f>
        <v>100</v>
      </c>
      <c r="G52" s="12"/>
      <c r="H52" s="13">
        <f>(H48*100)/H45</f>
        <v>96.551724137931032</v>
      </c>
      <c r="I52" s="14"/>
      <c r="J52" s="11">
        <f>(J48*100)/J45</f>
        <v>100</v>
      </c>
      <c r="K52" s="12"/>
      <c r="L52" s="13">
        <f>(L48*100)/L45</f>
        <v>88.235294117647058</v>
      </c>
      <c r="M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K2" sqref="K2"/>
    </sheetView>
  </sheetViews>
  <sheetFormatPr baseColWidth="10" defaultRowHeight="15" x14ac:dyDescent="0"/>
  <cols>
    <col min="1" max="1" width="20.1640625" customWidth="1"/>
  </cols>
  <sheetData>
    <row r="1" spans="1:13">
      <c r="A1" t="s">
        <v>27</v>
      </c>
      <c r="B1" s="5" t="s">
        <v>43</v>
      </c>
      <c r="C1" s="6" t="s">
        <v>43</v>
      </c>
      <c r="D1" s="6" t="s">
        <v>86</v>
      </c>
      <c r="E1" s="8" t="s">
        <v>86</v>
      </c>
      <c r="F1" s="5" t="s">
        <v>43</v>
      </c>
      <c r="G1" s="6" t="s">
        <v>43</v>
      </c>
      <c r="H1" s="6" t="s">
        <v>86</v>
      </c>
      <c r="I1" s="8" t="s">
        <v>86</v>
      </c>
      <c r="J1" s="5" t="s">
        <v>43</v>
      </c>
      <c r="K1" s="6" t="s">
        <v>43</v>
      </c>
      <c r="L1" s="6" t="s">
        <v>86</v>
      </c>
      <c r="M1" s="8" t="s">
        <v>86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/>
      <c r="F3" s="7">
        <v>0</v>
      </c>
      <c r="G3" s="3">
        <v>130</v>
      </c>
      <c r="H3" s="3">
        <v>0</v>
      </c>
      <c r="I3" s="9">
        <v>90</v>
      </c>
      <c r="J3" s="7">
        <v>3</v>
      </c>
      <c r="K3" s="3">
        <v>1</v>
      </c>
      <c r="L3" s="3">
        <v>0</v>
      </c>
      <c r="M3" s="9">
        <v>10</v>
      </c>
    </row>
    <row r="4" spans="1:13">
      <c r="A4">
        <v>2</v>
      </c>
      <c r="B4" s="7">
        <v>0</v>
      </c>
      <c r="C4" s="3">
        <v>32</v>
      </c>
      <c r="D4" s="3">
        <v>0</v>
      </c>
      <c r="E4" s="9"/>
      <c r="F4" s="7">
        <v>0</v>
      </c>
      <c r="G4" s="3"/>
      <c r="H4" s="3">
        <v>0</v>
      </c>
      <c r="I4" s="9">
        <v>30</v>
      </c>
      <c r="J4" s="7">
        <v>7</v>
      </c>
      <c r="K4" s="3">
        <v>30</v>
      </c>
      <c r="L4" s="3">
        <v>0</v>
      </c>
      <c r="M4" s="9">
        <v>15</v>
      </c>
    </row>
    <row r="5" spans="1:13">
      <c r="A5">
        <v>3</v>
      </c>
      <c r="B5" s="7">
        <v>0</v>
      </c>
      <c r="C5" s="3"/>
      <c r="D5" s="3">
        <v>0</v>
      </c>
      <c r="E5" s="9">
        <v>12</v>
      </c>
      <c r="F5" s="7">
        <v>0</v>
      </c>
      <c r="G5" s="3"/>
      <c r="H5" s="3">
        <v>0</v>
      </c>
      <c r="I5" s="9">
        <v>400</v>
      </c>
      <c r="J5" s="7">
        <v>7</v>
      </c>
      <c r="K5" s="3"/>
      <c r="L5" s="3">
        <v>3</v>
      </c>
      <c r="M5" s="9"/>
    </row>
    <row r="6" spans="1:13">
      <c r="A6">
        <v>4</v>
      </c>
      <c r="B6" s="7">
        <v>0</v>
      </c>
      <c r="C6" s="3"/>
      <c r="D6" s="3">
        <v>0</v>
      </c>
      <c r="E6" s="9"/>
      <c r="F6" s="7">
        <v>1</v>
      </c>
      <c r="G6" s="3"/>
      <c r="H6" s="3">
        <v>0</v>
      </c>
      <c r="I6" s="9">
        <v>45</v>
      </c>
      <c r="J6" s="7">
        <v>23</v>
      </c>
      <c r="K6" s="3"/>
      <c r="L6" s="3">
        <v>19</v>
      </c>
      <c r="M6" s="9"/>
    </row>
    <row r="7" spans="1:13">
      <c r="A7">
        <v>5</v>
      </c>
      <c r="B7" s="7">
        <v>0</v>
      </c>
      <c r="C7" s="3"/>
      <c r="D7" s="3">
        <v>0</v>
      </c>
      <c r="E7" s="9"/>
      <c r="F7" s="7">
        <v>1</v>
      </c>
      <c r="G7" s="3"/>
      <c r="H7" s="3">
        <v>0</v>
      </c>
      <c r="I7" s="9">
        <v>20</v>
      </c>
      <c r="J7" s="7">
        <v>65</v>
      </c>
      <c r="K7" s="3">
        <v>3</v>
      </c>
      <c r="L7" s="3">
        <v>20</v>
      </c>
      <c r="M7" s="9"/>
    </row>
    <row r="8" spans="1:13">
      <c r="A8">
        <v>6</v>
      </c>
      <c r="B8" s="7">
        <v>0</v>
      </c>
      <c r="C8" s="3"/>
      <c r="D8" s="3">
        <v>0</v>
      </c>
      <c r="E8" s="9"/>
      <c r="F8" s="7">
        <v>4</v>
      </c>
      <c r="G8" s="3">
        <v>2</v>
      </c>
      <c r="H8" s="3">
        <v>15</v>
      </c>
      <c r="I8" s="9"/>
      <c r="J8" s="7">
        <v>69</v>
      </c>
      <c r="K8" s="3">
        <v>15</v>
      </c>
      <c r="L8" s="3">
        <v>46</v>
      </c>
      <c r="M8" s="9">
        <v>6</v>
      </c>
    </row>
    <row r="9" spans="1:13">
      <c r="A9">
        <v>7</v>
      </c>
      <c r="B9" s="7">
        <v>1</v>
      </c>
      <c r="C9" s="3"/>
      <c r="D9" s="3">
        <v>1</v>
      </c>
      <c r="E9" s="9"/>
      <c r="F9" s="7">
        <v>5</v>
      </c>
      <c r="G9" s="3">
        <v>3</v>
      </c>
      <c r="H9" s="3">
        <v>15</v>
      </c>
      <c r="I9" s="9">
        <v>10</v>
      </c>
      <c r="J9" s="7">
        <v>102</v>
      </c>
      <c r="K9" s="3">
        <v>3</v>
      </c>
      <c r="L9" s="3">
        <v>67</v>
      </c>
      <c r="M9" s="9"/>
    </row>
    <row r="10" spans="1:13">
      <c r="A10">
        <v>8</v>
      </c>
      <c r="B10" s="7">
        <v>1</v>
      </c>
      <c r="C10" s="3">
        <v>62</v>
      </c>
      <c r="D10" s="3">
        <v>1</v>
      </c>
      <c r="E10" s="9"/>
      <c r="F10" s="7">
        <v>6</v>
      </c>
      <c r="G10" s="3">
        <v>60</v>
      </c>
      <c r="H10" s="3">
        <v>18</v>
      </c>
      <c r="I10" s="9"/>
      <c r="J10" s="7">
        <v>128</v>
      </c>
      <c r="K10" s="3">
        <v>5</v>
      </c>
      <c r="L10" s="3">
        <v>122</v>
      </c>
      <c r="M10" s="9"/>
    </row>
    <row r="11" spans="1:13">
      <c r="A11">
        <v>9</v>
      </c>
      <c r="B11" s="7">
        <v>2</v>
      </c>
      <c r="C11" s="3"/>
      <c r="D11" s="3">
        <v>1</v>
      </c>
      <c r="E11" s="9"/>
      <c r="F11" s="7">
        <v>11</v>
      </c>
      <c r="G11" s="3">
        <v>15</v>
      </c>
      <c r="H11" s="3">
        <v>29</v>
      </c>
      <c r="I11" s="9"/>
      <c r="J11" s="7">
        <v>130</v>
      </c>
      <c r="K11" s="3"/>
      <c r="L11" s="3">
        <v>128</v>
      </c>
      <c r="M11" s="9"/>
    </row>
    <row r="12" spans="1:13">
      <c r="A12">
        <v>10</v>
      </c>
      <c r="B12" s="7">
        <v>5</v>
      </c>
      <c r="C12" s="3"/>
      <c r="D12" s="3">
        <v>2</v>
      </c>
      <c r="E12" s="9"/>
      <c r="F12" s="7">
        <v>14</v>
      </c>
      <c r="G12" s="3"/>
      <c r="H12" s="3">
        <v>31</v>
      </c>
      <c r="I12" s="9"/>
      <c r="J12" s="7">
        <v>290</v>
      </c>
      <c r="K12" s="3">
        <v>3</v>
      </c>
      <c r="L12" s="3">
        <v>135</v>
      </c>
      <c r="M12" s="9">
        <v>20</v>
      </c>
    </row>
    <row r="13" spans="1:13">
      <c r="A13">
        <v>11</v>
      </c>
      <c r="B13" s="7">
        <v>7</v>
      </c>
      <c r="C13" s="3"/>
      <c r="D13" s="3">
        <v>4</v>
      </c>
      <c r="E13" s="9"/>
      <c r="F13" s="7">
        <v>21</v>
      </c>
      <c r="G13" s="3">
        <v>1</v>
      </c>
      <c r="H13" s="3">
        <v>33</v>
      </c>
      <c r="I13" s="9">
        <v>18</v>
      </c>
      <c r="J13" s="32">
        <v>400</v>
      </c>
      <c r="K13" s="3"/>
      <c r="L13" s="3">
        <v>138</v>
      </c>
      <c r="M13" s="9"/>
    </row>
    <row r="14" spans="1:13">
      <c r="A14">
        <v>12</v>
      </c>
      <c r="B14" s="7">
        <v>7</v>
      </c>
      <c r="C14" s="3">
        <v>2</v>
      </c>
      <c r="D14" s="3">
        <v>6</v>
      </c>
      <c r="E14" s="9"/>
      <c r="F14" s="7">
        <v>23</v>
      </c>
      <c r="G14" s="3">
        <v>18</v>
      </c>
      <c r="H14" s="3">
        <v>38</v>
      </c>
      <c r="I14" s="9"/>
      <c r="J14" s="7"/>
      <c r="K14" s="3"/>
      <c r="L14" s="3">
        <v>270</v>
      </c>
      <c r="M14" s="9">
        <v>1</v>
      </c>
    </row>
    <row r="15" spans="1:13">
      <c r="A15">
        <v>13</v>
      </c>
      <c r="B15" s="7">
        <v>9</v>
      </c>
      <c r="C15" s="3"/>
      <c r="D15" s="3">
        <v>9</v>
      </c>
      <c r="E15" s="9"/>
      <c r="F15" s="7">
        <v>24</v>
      </c>
      <c r="G15" s="3">
        <v>30</v>
      </c>
      <c r="H15" s="3">
        <v>43</v>
      </c>
      <c r="I15" s="9"/>
      <c r="J15" s="7"/>
      <c r="K15" s="3"/>
      <c r="L15" s="3">
        <v>280</v>
      </c>
      <c r="M15" s="9">
        <v>11</v>
      </c>
    </row>
    <row r="16" spans="1:13">
      <c r="A16">
        <v>14</v>
      </c>
      <c r="B16" s="7">
        <v>16</v>
      </c>
      <c r="C16" s="3"/>
      <c r="D16" s="3">
        <v>10</v>
      </c>
      <c r="E16" s="9"/>
      <c r="F16" s="7">
        <v>24</v>
      </c>
      <c r="G16" s="3">
        <v>60</v>
      </c>
      <c r="H16" s="3">
        <v>57</v>
      </c>
      <c r="I16" s="9"/>
      <c r="J16" s="7"/>
      <c r="K16" s="3"/>
      <c r="L16" s="3"/>
      <c r="M16" s="9"/>
    </row>
    <row r="17" spans="1:13">
      <c r="A17">
        <v>15</v>
      </c>
      <c r="B17" s="7">
        <v>24</v>
      </c>
      <c r="C17" s="3"/>
      <c r="D17" s="3">
        <v>11</v>
      </c>
      <c r="E17" s="9"/>
      <c r="F17" s="7">
        <v>27</v>
      </c>
      <c r="G17" s="3"/>
      <c r="H17" s="3">
        <v>60</v>
      </c>
      <c r="I17" s="9"/>
      <c r="J17" s="7"/>
      <c r="K17" s="3"/>
      <c r="L17" s="3"/>
      <c r="M17" s="9"/>
    </row>
    <row r="18" spans="1:13">
      <c r="A18">
        <v>16</v>
      </c>
      <c r="B18" s="7">
        <v>28</v>
      </c>
      <c r="C18" s="3"/>
      <c r="D18" s="3">
        <v>15</v>
      </c>
      <c r="E18" s="9">
        <v>2</v>
      </c>
      <c r="F18" s="7">
        <v>37</v>
      </c>
      <c r="G18" s="3"/>
      <c r="H18" s="3">
        <v>63</v>
      </c>
      <c r="I18" s="9">
        <v>1</v>
      </c>
      <c r="J18" s="7"/>
      <c r="K18" s="3"/>
      <c r="L18" s="3"/>
      <c r="M18" s="9"/>
    </row>
    <row r="19" spans="1:13">
      <c r="A19">
        <v>17</v>
      </c>
      <c r="B19" s="7">
        <v>43</v>
      </c>
      <c r="C19" s="3">
        <v>1</v>
      </c>
      <c r="D19" s="3">
        <v>19</v>
      </c>
      <c r="E19" s="9"/>
      <c r="F19" s="7">
        <v>43</v>
      </c>
      <c r="G19" s="3"/>
      <c r="H19" s="3">
        <v>78</v>
      </c>
      <c r="I19" s="9">
        <v>2</v>
      </c>
      <c r="J19" s="7"/>
      <c r="K19" s="3"/>
      <c r="L19" s="3"/>
      <c r="M19" s="9"/>
    </row>
    <row r="20" spans="1:13">
      <c r="A20">
        <v>18</v>
      </c>
      <c r="B20" s="7">
        <v>44</v>
      </c>
      <c r="C20" s="3"/>
      <c r="D20" s="3">
        <v>30</v>
      </c>
      <c r="E20" s="9"/>
      <c r="F20" s="7">
        <v>45</v>
      </c>
      <c r="G20" s="3">
        <v>20</v>
      </c>
      <c r="H20" s="3">
        <v>81</v>
      </c>
      <c r="I20" s="9">
        <v>5</v>
      </c>
      <c r="J20" s="7"/>
      <c r="K20" s="3"/>
      <c r="L20" s="3"/>
      <c r="M20" s="9"/>
    </row>
    <row r="21" spans="1:13">
      <c r="A21">
        <v>19</v>
      </c>
      <c r="B21" s="7">
        <v>95</v>
      </c>
      <c r="C21" s="3"/>
      <c r="D21" s="3">
        <v>34</v>
      </c>
      <c r="E21" s="9"/>
      <c r="F21" s="7">
        <v>47</v>
      </c>
      <c r="G21" s="3"/>
      <c r="H21" s="3">
        <v>88</v>
      </c>
      <c r="I21" s="9">
        <v>3</v>
      </c>
      <c r="J21" s="7"/>
      <c r="K21" s="3"/>
      <c r="L21" s="3"/>
      <c r="M21" s="9"/>
    </row>
    <row r="22" spans="1:13">
      <c r="A22">
        <v>20</v>
      </c>
      <c r="B22" s="7">
        <v>110</v>
      </c>
      <c r="C22" s="3"/>
      <c r="D22" s="3">
        <v>85</v>
      </c>
      <c r="E22" s="9"/>
      <c r="F22" s="7">
        <v>71</v>
      </c>
      <c r="G22" s="3"/>
      <c r="H22" s="3">
        <v>100</v>
      </c>
      <c r="I22" s="9"/>
      <c r="J22" s="7"/>
      <c r="K22" s="3"/>
      <c r="L22" s="3"/>
      <c r="M22" s="9"/>
    </row>
    <row r="23" spans="1:13">
      <c r="A23">
        <v>21</v>
      </c>
      <c r="B23" s="7">
        <v>150</v>
      </c>
      <c r="C23" s="3"/>
      <c r="D23" s="3"/>
      <c r="E23" s="9"/>
      <c r="F23" s="7">
        <v>74</v>
      </c>
      <c r="G23" s="3"/>
      <c r="H23" s="3">
        <v>105</v>
      </c>
      <c r="I23" s="9">
        <v>20</v>
      </c>
      <c r="J23" s="7"/>
      <c r="K23" s="3"/>
      <c r="L23" s="3"/>
      <c r="M23" s="9"/>
    </row>
    <row r="24" spans="1:13">
      <c r="A24">
        <v>22</v>
      </c>
      <c r="B24" s="7">
        <v>150</v>
      </c>
      <c r="C24" s="3"/>
      <c r="D24" s="3"/>
      <c r="E24" s="9"/>
      <c r="F24" s="7">
        <v>75</v>
      </c>
      <c r="G24" s="3">
        <v>1</v>
      </c>
      <c r="H24" s="3">
        <v>140</v>
      </c>
      <c r="I24" s="9"/>
      <c r="J24" s="7"/>
      <c r="K24" s="3"/>
      <c r="L24" s="3"/>
      <c r="M24" s="9"/>
    </row>
    <row r="25" spans="1:13">
      <c r="A25">
        <v>23</v>
      </c>
      <c r="B25" s="7"/>
      <c r="C25" s="3"/>
      <c r="D25" s="3"/>
      <c r="E25" s="9"/>
      <c r="F25" s="7">
        <v>112</v>
      </c>
      <c r="G25" s="3"/>
      <c r="H25" s="3">
        <v>150</v>
      </c>
      <c r="I25" s="9">
        <v>5</v>
      </c>
      <c r="J25" s="7"/>
      <c r="K25" s="3"/>
      <c r="L25" s="3"/>
      <c r="M25" s="9"/>
    </row>
    <row r="26" spans="1:13">
      <c r="B26" s="7"/>
      <c r="C26" s="3"/>
      <c r="D26" s="3"/>
      <c r="E26" s="9"/>
      <c r="F26" s="7">
        <v>135</v>
      </c>
      <c r="G26" s="3"/>
      <c r="H26" s="3">
        <v>150</v>
      </c>
      <c r="I26" s="9">
        <v>8</v>
      </c>
      <c r="J26" s="7"/>
      <c r="K26" s="3"/>
      <c r="L26" s="3"/>
      <c r="M26" s="9"/>
    </row>
    <row r="27" spans="1:13">
      <c r="B27" s="7"/>
      <c r="C27" s="3"/>
      <c r="D27" s="3"/>
      <c r="E27" s="9"/>
      <c r="F27" s="7">
        <v>220</v>
      </c>
      <c r="G27" s="3"/>
      <c r="H27" s="3">
        <v>155</v>
      </c>
      <c r="I27" s="9"/>
      <c r="J27" s="7"/>
      <c r="K27" s="3"/>
      <c r="L27" s="3"/>
      <c r="M27" s="9"/>
    </row>
    <row r="28" spans="1:13">
      <c r="B28" s="7"/>
      <c r="C28" s="3"/>
      <c r="D28" s="3"/>
      <c r="E28" s="9"/>
      <c r="F28" s="7"/>
      <c r="G28" s="3"/>
      <c r="H28" s="3">
        <v>170</v>
      </c>
      <c r="I28" s="9">
        <v>2</v>
      </c>
      <c r="J28" s="7"/>
      <c r="K28" s="3"/>
      <c r="L28" s="3"/>
      <c r="M28" s="9"/>
    </row>
    <row r="29" spans="1:13">
      <c r="B29" s="7"/>
      <c r="C29" s="3"/>
      <c r="D29" s="3"/>
      <c r="E29" s="9"/>
      <c r="F29" s="7"/>
      <c r="G29" s="3"/>
      <c r="H29" s="3">
        <v>175</v>
      </c>
      <c r="I29" s="9">
        <v>5</v>
      </c>
      <c r="J29" s="7"/>
      <c r="K29" s="3"/>
      <c r="L29" s="3"/>
      <c r="M29" s="9"/>
    </row>
    <row r="30" spans="1:13">
      <c r="B30" s="7"/>
      <c r="C30" s="3"/>
      <c r="D30" s="3"/>
      <c r="E30" s="9"/>
      <c r="F30" s="7"/>
      <c r="G30" s="3"/>
      <c r="H30" s="3">
        <v>200</v>
      </c>
      <c r="I30" s="9"/>
      <c r="J30" s="7"/>
      <c r="K30" s="3"/>
      <c r="L30" s="3"/>
      <c r="M30" s="9"/>
    </row>
    <row r="31" spans="1:13">
      <c r="B31" s="7"/>
      <c r="C31" s="3"/>
      <c r="D31" s="3"/>
      <c r="E31" s="9"/>
      <c r="F31" s="7"/>
      <c r="G31" s="3"/>
      <c r="H31" s="3">
        <v>200</v>
      </c>
      <c r="I31" s="9"/>
      <c r="J31" s="7"/>
      <c r="K31" s="3"/>
      <c r="L31" s="3"/>
      <c r="M31" s="9"/>
    </row>
    <row r="32" spans="1:13">
      <c r="B32" s="7"/>
      <c r="C32" s="3"/>
      <c r="D32" s="3"/>
      <c r="E32" s="9"/>
      <c r="F32" s="7"/>
      <c r="G32" s="3"/>
      <c r="H32" s="3">
        <v>300</v>
      </c>
      <c r="I32" s="9"/>
      <c r="J32" s="7"/>
      <c r="K32" s="3"/>
      <c r="L32" s="3"/>
      <c r="M32" s="9"/>
    </row>
    <row r="33" spans="1:13">
      <c r="B33" s="7"/>
      <c r="C33" s="3"/>
      <c r="D33" s="3"/>
      <c r="E33" s="9"/>
      <c r="F33" s="7"/>
      <c r="G33" s="3"/>
      <c r="H33" s="3"/>
      <c r="I33" s="9"/>
      <c r="J33" s="7"/>
      <c r="K33" s="3"/>
      <c r="L33" s="3"/>
      <c r="M33" s="9"/>
    </row>
    <row r="34" spans="1:13">
      <c r="A34" t="s">
        <v>59</v>
      </c>
      <c r="B34" s="7">
        <f>SUM(B3:B24)</f>
        <v>692</v>
      </c>
      <c r="C34" s="3"/>
      <c r="D34" s="3">
        <f>SUM(D3:D22)</f>
        <v>228</v>
      </c>
      <c r="E34" s="9"/>
      <c r="F34" s="7">
        <f>SUM(F3:F32)</f>
        <v>1020</v>
      </c>
      <c r="G34" s="3"/>
      <c r="H34" s="3">
        <f>SUM(H3:H32)</f>
        <v>2494</v>
      </c>
      <c r="I34" s="9"/>
      <c r="J34" s="7">
        <f>SUM(J3:J32)</f>
        <v>1224</v>
      </c>
      <c r="K34" s="3"/>
      <c r="L34" s="3">
        <f>SUM(L3:L32)</f>
        <v>1228</v>
      </c>
      <c r="M34" s="9"/>
    </row>
    <row r="35" spans="1:13">
      <c r="A35" t="s">
        <v>47</v>
      </c>
      <c r="B35" s="7">
        <f>AVERAGE(B3:B24)</f>
        <v>31.454545454545453</v>
      </c>
      <c r="C35" s="3"/>
      <c r="D35" s="3">
        <f>AVERAGE(D3:D22)</f>
        <v>11.4</v>
      </c>
      <c r="E35" s="9"/>
      <c r="F35" s="7">
        <f>AVERAGE(F3:F32)</f>
        <v>40.799999999999997</v>
      </c>
      <c r="G35" s="3"/>
      <c r="H35" s="3">
        <f>AVERAGE(H3:H32)</f>
        <v>83.13333333333334</v>
      </c>
      <c r="I35" s="9"/>
      <c r="J35" s="7">
        <f>AVERAGE(J3:J32)</f>
        <v>111.27272727272727</v>
      </c>
      <c r="K35" s="3"/>
      <c r="L35" s="3">
        <f>AVERAGE(L3:L32)</f>
        <v>94.461538461538467</v>
      </c>
      <c r="M35" s="9"/>
    </row>
    <row r="36" spans="1:13">
      <c r="A36" t="s">
        <v>48</v>
      </c>
      <c r="B36" s="7">
        <f>STDEV(B3:B24)</f>
        <v>48.780096714724081</v>
      </c>
      <c r="C36" s="3"/>
      <c r="D36" s="3">
        <f>STDEV(D3:D22)</f>
        <v>20.037858904425995</v>
      </c>
      <c r="E36" s="9"/>
      <c r="F36" s="7">
        <f>STDEV(F3:F32)</f>
        <v>51.798487751413489</v>
      </c>
      <c r="G36" s="3"/>
      <c r="H36" s="3">
        <f>STDEV(H3:H32)</f>
        <v>76.565380370402181</v>
      </c>
      <c r="I36" s="9"/>
      <c r="J36" s="7">
        <f>STDEV(J3:J32)</f>
        <v>126.96935922425608</v>
      </c>
      <c r="K36" s="3"/>
      <c r="L36" s="3">
        <f>STDEV(L3:L32)</f>
        <v>96.269253818491975</v>
      </c>
      <c r="M36" s="9"/>
    </row>
    <row r="37" spans="1:13">
      <c r="B37" s="7"/>
      <c r="C37" s="3"/>
      <c r="D37" s="3"/>
      <c r="E37" s="9"/>
      <c r="F37" s="7"/>
      <c r="G37" s="3"/>
      <c r="H37" s="3"/>
      <c r="I37" s="9"/>
      <c r="J37" s="7"/>
      <c r="K37" s="3"/>
      <c r="L37" s="3"/>
      <c r="M37" s="9"/>
    </row>
    <row r="38" spans="1:13">
      <c r="A38" t="s">
        <v>60</v>
      </c>
      <c r="B38" s="7"/>
      <c r="C38" s="3">
        <f>SUM(C3:C24)</f>
        <v>97</v>
      </c>
      <c r="D38" s="3"/>
      <c r="E38" s="9">
        <f>SUM(E3:E22)</f>
        <v>14</v>
      </c>
      <c r="F38" s="7"/>
      <c r="G38" s="3">
        <f>SUM(G3:G32)</f>
        <v>340</v>
      </c>
      <c r="H38" s="3"/>
      <c r="I38" s="9">
        <f>SUM(I3:I32)</f>
        <v>664</v>
      </c>
      <c r="J38" s="7"/>
      <c r="K38" s="3">
        <f>SUM(K3:K32)</f>
        <v>60</v>
      </c>
      <c r="L38" s="3"/>
      <c r="M38" s="9">
        <f>SUM(M3:M32)</f>
        <v>63</v>
      </c>
    </row>
    <row r="39" spans="1:13">
      <c r="A39" t="s">
        <v>47</v>
      </c>
      <c r="B39" s="7"/>
      <c r="C39" s="3">
        <f>AVERAGE(C3:C24)</f>
        <v>24.25</v>
      </c>
      <c r="D39" s="3"/>
      <c r="E39" s="9">
        <f>AVERAGE(E3:E22)</f>
        <v>7</v>
      </c>
      <c r="F39" s="7"/>
      <c r="G39" s="3">
        <f>AVERAGE(G3:G32)</f>
        <v>30.90909090909091</v>
      </c>
      <c r="H39" s="3"/>
      <c r="I39" s="9">
        <f>AVERAGE(I3:I32)</f>
        <v>41.5</v>
      </c>
      <c r="J39" s="7"/>
      <c r="K39" s="3">
        <f>AVERAGE(K3:K32)</f>
        <v>8.5714285714285712</v>
      </c>
      <c r="L39" s="3"/>
      <c r="M39" s="9">
        <f>AVERAGE(M3:M32)</f>
        <v>10.5</v>
      </c>
    </row>
    <row r="40" spans="1:13">
      <c r="B40" s="7"/>
      <c r="C40" s="3"/>
      <c r="D40" s="3"/>
      <c r="E40" s="9"/>
      <c r="F40" s="7"/>
      <c r="G40" s="3"/>
      <c r="H40" s="3"/>
      <c r="I40" s="9"/>
      <c r="J40" s="7"/>
      <c r="K40" s="3"/>
      <c r="L40" s="3"/>
      <c r="M40" s="9"/>
    </row>
    <row r="41" spans="1:13">
      <c r="A41" t="s">
        <v>50</v>
      </c>
      <c r="B41" s="7">
        <v>22</v>
      </c>
      <c r="C41" s="3"/>
      <c r="D41" s="3">
        <v>20</v>
      </c>
      <c r="E41" s="9"/>
      <c r="F41" s="7">
        <v>25</v>
      </c>
      <c r="G41" s="3"/>
      <c r="H41" s="3">
        <v>30</v>
      </c>
      <c r="I41" s="9"/>
      <c r="J41" s="7">
        <v>11</v>
      </c>
      <c r="K41" s="3"/>
      <c r="L41" s="3">
        <v>13</v>
      </c>
      <c r="M41" s="9"/>
    </row>
    <row r="42" spans="1:13">
      <c r="A42" t="s">
        <v>51</v>
      </c>
      <c r="B42" s="7">
        <v>16</v>
      </c>
      <c r="C42" s="3"/>
      <c r="D42" s="3">
        <v>14</v>
      </c>
      <c r="E42" s="9"/>
      <c r="F42" s="7">
        <v>22</v>
      </c>
      <c r="G42" s="3"/>
      <c r="H42" s="3">
        <v>25</v>
      </c>
      <c r="I42" s="9"/>
      <c r="J42" s="7">
        <v>11</v>
      </c>
      <c r="K42" s="3"/>
      <c r="L42" s="3">
        <v>11</v>
      </c>
      <c r="M42" s="9"/>
    </row>
    <row r="43" spans="1:13">
      <c r="A43" t="s">
        <v>52</v>
      </c>
      <c r="B43" s="7">
        <v>4</v>
      </c>
      <c r="C43" s="3"/>
      <c r="D43" s="3">
        <v>2</v>
      </c>
      <c r="E43" s="9"/>
      <c r="F43" s="7">
        <v>11</v>
      </c>
      <c r="G43" s="3"/>
      <c r="H43" s="3">
        <v>16</v>
      </c>
      <c r="I43" s="9"/>
      <c r="J43" s="7">
        <v>7</v>
      </c>
      <c r="K43" s="3"/>
      <c r="L43" s="3">
        <v>6</v>
      </c>
      <c r="M43" s="9"/>
    </row>
    <row r="44" spans="1:13">
      <c r="A44" t="s">
        <v>53</v>
      </c>
      <c r="B44" s="7">
        <v>17</v>
      </c>
      <c r="C44" s="3"/>
      <c r="D44" s="3">
        <v>15</v>
      </c>
      <c r="E44" s="9"/>
      <c r="F44" s="7">
        <v>23</v>
      </c>
      <c r="G44" s="3"/>
      <c r="H44" s="3">
        <v>30</v>
      </c>
      <c r="I44" s="9"/>
      <c r="J44" s="7">
        <v>11</v>
      </c>
      <c r="K44" s="3"/>
      <c r="L44" s="3">
        <v>13</v>
      </c>
      <c r="M44" s="9"/>
    </row>
    <row r="45" spans="1:13">
      <c r="B45" s="7"/>
      <c r="C45" s="3"/>
      <c r="D45" s="3"/>
      <c r="E45" s="9"/>
      <c r="F45" s="7"/>
      <c r="G45" s="3"/>
      <c r="H45" s="3"/>
      <c r="I45" s="9"/>
      <c r="J45" s="7"/>
      <c r="K45" s="3"/>
      <c r="L45" s="3"/>
      <c r="M45" s="9"/>
    </row>
    <row r="46" spans="1:13">
      <c r="A46" t="s">
        <v>54</v>
      </c>
      <c r="B46" s="10">
        <f>(B42*100)/B41</f>
        <v>72.727272727272734</v>
      </c>
      <c r="C46" s="3"/>
      <c r="D46" s="4">
        <f>(D42*100)/D41</f>
        <v>70</v>
      </c>
      <c r="E46" s="9"/>
      <c r="F46" s="10">
        <f>(F42*100)/F41</f>
        <v>88</v>
      </c>
      <c r="G46" s="3"/>
      <c r="H46" s="4">
        <f>(H42*100)/H41</f>
        <v>83.333333333333329</v>
      </c>
      <c r="I46" s="9"/>
      <c r="J46" s="10">
        <f>(J42*100)/J41</f>
        <v>100</v>
      </c>
      <c r="K46" s="3"/>
      <c r="L46" s="4">
        <f>(L42*100)/L41</f>
        <v>84.615384615384613</v>
      </c>
      <c r="M46" s="9"/>
    </row>
    <row r="47" spans="1:13">
      <c r="A47" t="s">
        <v>55</v>
      </c>
      <c r="B47" s="10">
        <f>(B43*100)/B41</f>
        <v>18.181818181818183</v>
      </c>
      <c r="C47" s="3"/>
      <c r="D47" s="4">
        <f>(D43*100)/D41</f>
        <v>10</v>
      </c>
      <c r="E47" s="9"/>
      <c r="F47" s="10">
        <f>(F43*100)/F41</f>
        <v>44</v>
      </c>
      <c r="G47" s="3"/>
      <c r="H47" s="4">
        <f>(H43*100)/H41</f>
        <v>53.333333333333336</v>
      </c>
      <c r="I47" s="9"/>
      <c r="J47" s="10">
        <f>(J43*100)/J41</f>
        <v>63.636363636363633</v>
      </c>
      <c r="K47" s="3"/>
      <c r="L47" s="4">
        <f>(L43*100)/L41</f>
        <v>46.153846153846153</v>
      </c>
      <c r="M47" s="9"/>
    </row>
    <row r="48" spans="1:13" ht="16" thickBot="1">
      <c r="A48" t="s">
        <v>56</v>
      </c>
      <c r="B48" s="11">
        <f>(B44*100)/B41</f>
        <v>77.272727272727266</v>
      </c>
      <c r="C48" s="12"/>
      <c r="D48" s="13">
        <f>(D44*100)/D41</f>
        <v>75</v>
      </c>
      <c r="E48" s="14"/>
      <c r="F48" s="11">
        <f>(F44*100)/F41</f>
        <v>92</v>
      </c>
      <c r="G48" s="12"/>
      <c r="H48" s="13">
        <f>(H44*100)/H41</f>
        <v>100</v>
      </c>
      <c r="I48" s="14"/>
      <c r="J48" s="11">
        <f>(J44*100)/J41</f>
        <v>100</v>
      </c>
      <c r="K48" s="12"/>
      <c r="L48" s="13">
        <f>(L44*100)/L41</f>
        <v>100</v>
      </c>
      <c r="M48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pane xSplit="1" ySplit="2" topLeftCell="B3" activePane="bottomRight" state="frozenSplit"/>
      <selection pane="topRight" activeCell="M1" sqref="M1"/>
      <selection pane="bottomLeft" activeCell="A22" sqref="A22"/>
      <selection pane="bottomRight" sqref="A1:XFD1048576"/>
    </sheetView>
  </sheetViews>
  <sheetFormatPr baseColWidth="10" defaultRowHeight="15" x14ac:dyDescent="0"/>
  <cols>
    <col min="1" max="1" width="18.1640625" customWidth="1"/>
  </cols>
  <sheetData>
    <row r="1" spans="1:9">
      <c r="A1" t="s">
        <v>1</v>
      </c>
      <c r="B1" s="5" t="s">
        <v>43</v>
      </c>
      <c r="C1" s="6" t="s">
        <v>43</v>
      </c>
      <c r="D1" s="6" t="s">
        <v>57</v>
      </c>
      <c r="E1" s="8" t="s">
        <v>57</v>
      </c>
      <c r="F1" s="5" t="s">
        <v>43</v>
      </c>
      <c r="G1" s="6" t="s">
        <v>43</v>
      </c>
      <c r="H1" s="6" t="s">
        <v>57</v>
      </c>
      <c r="I1" s="8" t="s">
        <v>57</v>
      </c>
    </row>
    <row r="2" spans="1:9">
      <c r="A2" t="s">
        <v>40</v>
      </c>
      <c r="B2" s="7" t="s">
        <v>45</v>
      </c>
      <c r="C2" s="3" t="s">
        <v>171</v>
      </c>
      <c r="D2" s="3" t="s">
        <v>45</v>
      </c>
      <c r="E2" s="9" t="s">
        <v>171</v>
      </c>
      <c r="F2" s="7" t="s">
        <v>45</v>
      </c>
      <c r="G2" s="3" t="s">
        <v>171</v>
      </c>
      <c r="H2" s="3" t="s">
        <v>45</v>
      </c>
      <c r="I2" s="9" t="s">
        <v>171</v>
      </c>
    </row>
    <row r="3" spans="1:9">
      <c r="A3">
        <v>1</v>
      </c>
      <c r="B3" s="7">
        <v>0</v>
      </c>
      <c r="C3" s="3"/>
      <c r="D3" s="3">
        <v>0</v>
      </c>
      <c r="E3" s="9"/>
      <c r="F3" s="7">
        <v>0</v>
      </c>
      <c r="G3" s="3">
        <v>32</v>
      </c>
      <c r="H3" s="3">
        <v>0</v>
      </c>
      <c r="I3" s="9">
        <v>18</v>
      </c>
    </row>
    <row r="4" spans="1:9">
      <c r="A4">
        <v>2</v>
      </c>
      <c r="B4" s="7">
        <v>0</v>
      </c>
      <c r="C4" s="3">
        <v>1</v>
      </c>
      <c r="D4" s="3">
        <v>2</v>
      </c>
      <c r="E4" s="9"/>
      <c r="F4" s="7">
        <v>0</v>
      </c>
      <c r="G4" s="3">
        <v>27</v>
      </c>
      <c r="H4" s="3">
        <v>0</v>
      </c>
      <c r="I4" s="9"/>
    </row>
    <row r="5" spans="1:9">
      <c r="A5">
        <v>3</v>
      </c>
      <c r="B5" s="7">
        <v>0</v>
      </c>
      <c r="C5" s="3"/>
      <c r="D5" s="3">
        <v>2</v>
      </c>
      <c r="E5" s="9"/>
      <c r="F5" s="7">
        <v>1</v>
      </c>
      <c r="G5" s="3">
        <v>10</v>
      </c>
      <c r="H5" s="3">
        <v>0</v>
      </c>
      <c r="I5" s="9"/>
    </row>
    <row r="6" spans="1:9">
      <c r="A6">
        <v>4</v>
      </c>
      <c r="B6" s="7">
        <v>0</v>
      </c>
      <c r="C6" s="3"/>
      <c r="D6" s="3">
        <v>5</v>
      </c>
      <c r="E6" s="9"/>
      <c r="F6" s="7">
        <v>2</v>
      </c>
      <c r="G6" s="3">
        <v>2</v>
      </c>
      <c r="H6" s="3">
        <v>1</v>
      </c>
      <c r="I6" s="9">
        <v>64</v>
      </c>
    </row>
    <row r="7" spans="1:9">
      <c r="A7">
        <v>5</v>
      </c>
      <c r="B7" s="7">
        <v>0</v>
      </c>
      <c r="C7" s="3">
        <v>40</v>
      </c>
      <c r="D7" s="3">
        <v>5</v>
      </c>
      <c r="E7" s="9"/>
      <c r="F7" s="7">
        <v>2</v>
      </c>
      <c r="G7" s="3"/>
      <c r="H7" s="3">
        <v>2</v>
      </c>
      <c r="I7" s="9">
        <v>15</v>
      </c>
    </row>
    <row r="8" spans="1:9">
      <c r="A8">
        <v>6</v>
      </c>
      <c r="B8" s="7">
        <v>1</v>
      </c>
      <c r="C8" s="3">
        <v>3</v>
      </c>
      <c r="D8" s="3">
        <v>5</v>
      </c>
      <c r="E8" s="9">
        <v>3</v>
      </c>
      <c r="F8" s="7">
        <v>3</v>
      </c>
      <c r="G8" s="3">
        <v>1</v>
      </c>
      <c r="H8" s="3">
        <v>7</v>
      </c>
      <c r="I8" s="9">
        <v>14</v>
      </c>
    </row>
    <row r="9" spans="1:9">
      <c r="A9">
        <v>7</v>
      </c>
      <c r="B9" s="7">
        <v>1</v>
      </c>
      <c r="C9" s="3">
        <v>30</v>
      </c>
      <c r="D9" s="3">
        <v>11</v>
      </c>
      <c r="E9" s="9"/>
      <c r="F9" s="7">
        <v>5</v>
      </c>
      <c r="G9" s="3"/>
      <c r="H9" s="3">
        <v>10</v>
      </c>
      <c r="I9" s="9"/>
    </row>
    <row r="10" spans="1:9">
      <c r="A10">
        <v>8</v>
      </c>
      <c r="B10" s="7">
        <v>2</v>
      </c>
      <c r="C10" s="3"/>
      <c r="D10" s="3">
        <v>14</v>
      </c>
      <c r="E10" s="9"/>
      <c r="F10" s="7">
        <v>5</v>
      </c>
      <c r="G10" s="3">
        <v>6</v>
      </c>
      <c r="H10" s="3">
        <v>11</v>
      </c>
      <c r="I10" s="9">
        <v>5</v>
      </c>
    </row>
    <row r="11" spans="1:9">
      <c r="A11">
        <v>9</v>
      </c>
      <c r="B11" s="7">
        <v>3</v>
      </c>
      <c r="C11" s="3">
        <v>7</v>
      </c>
      <c r="D11" s="3">
        <v>15</v>
      </c>
      <c r="E11" s="9">
        <v>8</v>
      </c>
      <c r="F11" s="7">
        <v>6</v>
      </c>
      <c r="G11" s="3">
        <v>65</v>
      </c>
      <c r="H11" s="3">
        <v>13</v>
      </c>
      <c r="I11" s="9"/>
    </row>
    <row r="12" spans="1:9">
      <c r="A12">
        <v>10</v>
      </c>
      <c r="B12" s="7">
        <v>5</v>
      </c>
      <c r="C12" s="3"/>
      <c r="D12" s="3">
        <v>18</v>
      </c>
      <c r="E12" s="9">
        <v>1</v>
      </c>
      <c r="F12" s="7">
        <v>8</v>
      </c>
      <c r="G12" s="3"/>
      <c r="H12" s="3">
        <v>16</v>
      </c>
      <c r="I12" s="9"/>
    </row>
    <row r="13" spans="1:9">
      <c r="A13">
        <v>11</v>
      </c>
      <c r="B13" s="7">
        <v>5</v>
      </c>
      <c r="C13" s="3"/>
      <c r="D13" s="3">
        <v>22</v>
      </c>
      <c r="E13" s="9"/>
      <c r="F13" s="7">
        <v>9</v>
      </c>
      <c r="G13" s="3"/>
      <c r="H13" s="3">
        <v>17</v>
      </c>
      <c r="I13" s="9">
        <v>8</v>
      </c>
    </row>
    <row r="14" spans="1:9">
      <c r="A14">
        <v>12</v>
      </c>
      <c r="B14" s="7">
        <v>7</v>
      </c>
      <c r="C14" s="3"/>
      <c r="D14" s="3">
        <v>34</v>
      </c>
      <c r="E14" s="9"/>
      <c r="F14" s="7">
        <v>15</v>
      </c>
      <c r="G14" s="3">
        <v>10</v>
      </c>
      <c r="H14" s="3">
        <v>19</v>
      </c>
      <c r="I14" s="9"/>
    </row>
    <row r="15" spans="1:9">
      <c r="A15">
        <v>13</v>
      </c>
      <c r="B15" s="7">
        <v>7</v>
      </c>
      <c r="C15" s="3"/>
      <c r="D15" s="3">
        <v>38</v>
      </c>
      <c r="E15" s="9"/>
      <c r="F15" s="7">
        <v>15</v>
      </c>
      <c r="G15" s="3"/>
      <c r="H15" s="3">
        <v>19</v>
      </c>
      <c r="I15" s="9"/>
    </row>
    <row r="16" spans="1:9">
      <c r="A16">
        <v>14</v>
      </c>
      <c r="B16" s="7">
        <v>8</v>
      </c>
      <c r="C16" s="3"/>
      <c r="D16" s="3">
        <v>50</v>
      </c>
      <c r="E16" s="9"/>
      <c r="F16" s="7">
        <v>17</v>
      </c>
      <c r="G16" s="3"/>
      <c r="H16" s="3">
        <v>20</v>
      </c>
      <c r="I16" s="9"/>
    </row>
    <row r="17" spans="1:9">
      <c r="A17">
        <v>15</v>
      </c>
      <c r="B17" s="7">
        <v>11</v>
      </c>
      <c r="C17" s="3"/>
      <c r="D17" s="3">
        <v>54</v>
      </c>
      <c r="E17" s="9"/>
      <c r="F17" s="7">
        <v>21</v>
      </c>
      <c r="G17" s="3"/>
      <c r="H17" s="3">
        <v>21</v>
      </c>
      <c r="I17" s="9"/>
    </row>
    <row r="18" spans="1:9">
      <c r="A18">
        <v>16</v>
      </c>
      <c r="B18" s="7">
        <v>12</v>
      </c>
      <c r="C18" s="3"/>
      <c r="D18" s="3"/>
      <c r="E18" s="9"/>
      <c r="F18" s="7">
        <v>22</v>
      </c>
      <c r="G18" s="3"/>
      <c r="H18" s="3">
        <v>21</v>
      </c>
      <c r="I18" s="9"/>
    </row>
    <row r="19" spans="1:9">
      <c r="A19">
        <v>17</v>
      </c>
      <c r="B19" s="7">
        <v>15</v>
      </c>
      <c r="C19" s="3"/>
      <c r="D19" s="3"/>
      <c r="E19" s="9"/>
      <c r="F19" s="7">
        <v>22</v>
      </c>
      <c r="G19" s="3"/>
      <c r="H19" s="3">
        <v>25</v>
      </c>
      <c r="I19" s="9">
        <v>2</v>
      </c>
    </row>
    <row r="20" spans="1:9">
      <c r="A20">
        <v>18</v>
      </c>
      <c r="B20" s="7">
        <v>21</v>
      </c>
      <c r="C20" s="3"/>
      <c r="D20" s="3"/>
      <c r="E20" s="9"/>
      <c r="F20" s="7">
        <v>30</v>
      </c>
      <c r="G20" s="3"/>
      <c r="H20" s="3">
        <v>30</v>
      </c>
      <c r="I20" s="9"/>
    </row>
    <row r="21" spans="1:9">
      <c r="A21">
        <v>19</v>
      </c>
      <c r="B21" s="7">
        <v>22</v>
      </c>
      <c r="C21" s="3"/>
      <c r="D21" s="3"/>
      <c r="E21" s="9"/>
      <c r="F21" s="7">
        <v>31</v>
      </c>
      <c r="G21" s="3"/>
      <c r="H21" s="3">
        <v>34</v>
      </c>
      <c r="I21" s="9"/>
    </row>
    <row r="22" spans="1:9">
      <c r="A22">
        <v>20</v>
      </c>
      <c r="B22" s="7">
        <v>23</v>
      </c>
      <c r="C22" s="3"/>
      <c r="D22" s="3"/>
      <c r="E22" s="9"/>
      <c r="F22" s="7">
        <v>40</v>
      </c>
      <c r="G22" s="3"/>
      <c r="H22" s="3">
        <v>38</v>
      </c>
      <c r="I22" s="9"/>
    </row>
    <row r="23" spans="1:9">
      <c r="A23">
        <v>21</v>
      </c>
      <c r="B23" s="7">
        <v>101</v>
      </c>
      <c r="C23" s="3">
        <v>2</v>
      </c>
      <c r="D23" s="3"/>
      <c r="E23" s="9"/>
      <c r="F23" s="7">
        <v>45</v>
      </c>
      <c r="G23" s="3"/>
      <c r="H23" s="3">
        <v>40</v>
      </c>
      <c r="I23" s="9"/>
    </row>
    <row r="24" spans="1:9">
      <c r="A24">
        <v>22</v>
      </c>
      <c r="B24" s="7"/>
      <c r="C24" s="3"/>
      <c r="D24" s="3"/>
      <c r="E24" s="9"/>
      <c r="F24" s="7">
        <v>53</v>
      </c>
      <c r="G24" s="3"/>
      <c r="H24" s="3">
        <v>54</v>
      </c>
      <c r="I24" s="9"/>
    </row>
    <row r="25" spans="1:9">
      <c r="A25">
        <v>23</v>
      </c>
      <c r="B25" s="7"/>
      <c r="C25" s="3"/>
      <c r="D25" s="3"/>
      <c r="E25" s="9"/>
      <c r="F25" s="7">
        <v>54</v>
      </c>
      <c r="G25" s="3"/>
      <c r="H25" s="3">
        <v>63</v>
      </c>
      <c r="I25" s="9"/>
    </row>
    <row r="26" spans="1:9">
      <c r="A26">
        <v>24</v>
      </c>
      <c r="B26" s="7"/>
      <c r="C26" s="3"/>
      <c r="D26" s="3"/>
      <c r="E26" s="9"/>
      <c r="F26" s="7">
        <v>58</v>
      </c>
      <c r="G26" s="3"/>
      <c r="H26" s="3">
        <v>76</v>
      </c>
      <c r="I26" s="9"/>
    </row>
    <row r="27" spans="1:9">
      <c r="A27">
        <v>25</v>
      </c>
      <c r="B27" s="7"/>
      <c r="C27" s="3"/>
      <c r="D27" s="3"/>
      <c r="E27" s="9"/>
      <c r="F27" s="7">
        <v>62</v>
      </c>
      <c r="G27" s="3"/>
      <c r="H27" s="3">
        <v>78</v>
      </c>
      <c r="I27" s="9"/>
    </row>
    <row r="28" spans="1:9">
      <c r="A28">
        <v>26</v>
      </c>
      <c r="B28" s="7"/>
      <c r="C28" s="3"/>
      <c r="D28" s="3"/>
      <c r="E28" s="9"/>
      <c r="F28" s="7">
        <v>77</v>
      </c>
      <c r="G28" s="3"/>
      <c r="H28" s="3">
        <v>96</v>
      </c>
      <c r="I28" s="9"/>
    </row>
    <row r="29" spans="1:9">
      <c r="A29">
        <v>27</v>
      </c>
      <c r="B29" s="7"/>
      <c r="C29" s="3"/>
      <c r="D29" s="3"/>
      <c r="E29" s="9"/>
      <c r="F29" s="7">
        <v>96</v>
      </c>
      <c r="G29" s="3"/>
      <c r="H29" s="3">
        <v>97</v>
      </c>
      <c r="I29" s="9"/>
    </row>
    <row r="30" spans="1:9">
      <c r="A30">
        <v>28</v>
      </c>
      <c r="B30" s="7"/>
      <c r="C30" s="3"/>
      <c r="D30" s="3"/>
      <c r="E30" s="9"/>
      <c r="F30" s="7">
        <v>108</v>
      </c>
      <c r="G30" s="3"/>
      <c r="H30" s="3">
        <v>98</v>
      </c>
      <c r="I30" s="9"/>
    </row>
    <row r="31" spans="1:9">
      <c r="A31">
        <v>29</v>
      </c>
      <c r="B31" s="7"/>
      <c r="C31" s="3"/>
      <c r="D31" s="3"/>
      <c r="E31" s="9"/>
      <c r="F31" s="7">
        <v>113</v>
      </c>
      <c r="G31" s="3"/>
      <c r="H31" s="3">
        <v>109</v>
      </c>
      <c r="I31" s="9"/>
    </row>
    <row r="32" spans="1:9">
      <c r="A32">
        <v>30</v>
      </c>
      <c r="B32" s="7"/>
      <c r="C32" s="3"/>
      <c r="D32" s="3"/>
      <c r="E32" s="9"/>
      <c r="F32" s="7">
        <v>118</v>
      </c>
      <c r="G32" s="3"/>
      <c r="H32" s="3">
        <v>250</v>
      </c>
      <c r="I32" s="9"/>
    </row>
    <row r="33" spans="1:9">
      <c r="A33">
        <v>31</v>
      </c>
      <c r="B33" s="7"/>
      <c r="C33" s="3"/>
      <c r="D33" s="3"/>
      <c r="E33" s="9"/>
      <c r="F33" s="7">
        <v>118</v>
      </c>
      <c r="G33" s="3"/>
      <c r="H33" s="3"/>
      <c r="I33" s="9"/>
    </row>
    <row r="34" spans="1:9">
      <c r="A34">
        <v>32</v>
      </c>
      <c r="B34" s="7"/>
      <c r="C34" s="3"/>
      <c r="D34" s="3"/>
      <c r="E34" s="9"/>
      <c r="F34" s="7">
        <v>210</v>
      </c>
      <c r="G34" s="3"/>
      <c r="H34" s="3"/>
      <c r="I34" s="9"/>
    </row>
    <row r="35" spans="1:9">
      <c r="A35">
        <v>33</v>
      </c>
      <c r="B35" s="7"/>
      <c r="C35" s="3"/>
      <c r="D35" s="3"/>
      <c r="E35" s="9"/>
      <c r="F35" s="7">
        <v>220</v>
      </c>
      <c r="G35" s="3"/>
      <c r="H35" s="3"/>
      <c r="I35" s="9"/>
    </row>
    <row r="36" spans="1:9">
      <c r="A36">
        <v>34</v>
      </c>
      <c r="B36" s="7"/>
      <c r="C36" s="3"/>
      <c r="D36" s="3"/>
      <c r="E36" s="9"/>
      <c r="F36" s="7">
        <v>315</v>
      </c>
      <c r="G36" s="3"/>
      <c r="H36" s="3"/>
      <c r="I36" s="9"/>
    </row>
    <row r="37" spans="1:9">
      <c r="B37" s="7"/>
      <c r="C37" s="3"/>
      <c r="D37" s="3"/>
      <c r="E37" s="9"/>
      <c r="F37" s="7"/>
      <c r="G37" s="3"/>
      <c r="H37" s="3"/>
      <c r="I37" s="9"/>
    </row>
    <row r="38" spans="1:9">
      <c r="A38" t="s">
        <v>59</v>
      </c>
      <c r="B38" s="7">
        <f>SUM(B3:B23)</f>
        <v>244</v>
      </c>
      <c r="C38" s="3"/>
      <c r="D38" s="3">
        <f>SUM(D3:D17)</f>
        <v>275</v>
      </c>
      <c r="E38" s="9"/>
      <c r="F38" s="7">
        <f>SUM(F3:F37)</f>
        <v>1901</v>
      </c>
      <c r="G38" s="3"/>
      <c r="H38" s="3">
        <f>SUM(H3:H32)</f>
        <v>1265</v>
      </c>
      <c r="I38" s="9"/>
    </row>
    <row r="39" spans="1:9">
      <c r="A39" t="s">
        <v>47</v>
      </c>
      <c r="B39" s="7">
        <f>AVERAGE(B3:B23)</f>
        <v>11.619047619047619</v>
      </c>
      <c r="C39" s="3"/>
      <c r="D39" s="3">
        <f>AVERAGE(D3:D17)</f>
        <v>18.333333333333332</v>
      </c>
      <c r="E39" s="9"/>
      <c r="F39" s="7">
        <f>AVERAGE(F3:F37)</f>
        <v>55.911764705882355</v>
      </c>
      <c r="G39" s="3"/>
      <c r="H39" s="3">
        <f>AVERAGE(H3:H32)</f>
        <v>42.166666666666664</v>
      </c>
      <c r="I39" s="9"/>
    </row>
    <row r="40" spans="1:9">
      <c r="A40" t="s">
        <v>48</v>
      </c>
      <c r="B40" s="7">
        <f>STDEV(B3:B23)</f>
        <v>21.836840866929883</v>
      </c>
      <c r="C40" s="3"/>
      <c r="D40" s="3">
        <f>STDEV(D3:D17)</f>
        <v>17.742872479097734</v>
      </c>
      <c r="E40" s="9"/>
      <c r="F40" s="7">
        <f>STDEV(F3:F37)</f>
        <v>72.546481503995949</v>
      </c>
      <c r="G40" s="3"/>
      <c r="H40" s="3">
        <f>STDEV(H3:H32)</f>
        <v>51.438670099538875</v>
      </c>
      <c r="I40" s="9"/>
    </row>
    <row r="41" spans="1:9">
      <c r="B41" s="7"/>
      <c r="C41" s="3"/>
      <c r="D41" s="3"/>
      <c r="E41" s="9"/>
      <c r="F41" s="7"/>
      <c r="G41" s="3"/>
      <c r="H41" s="3"/>
      <c r="I41" s="9"/>
    </row>
    <row r="42" spans="1:9">
      <c r="A42" t="s">
        <v>60</v>
      </c>
      <c r="B42" s="7"/>
      <c r="C42" s="3">
        <v>83</v>
      </c>
      <c r="D42" s="3"/>
      <c r="E42" s="9">
        <v>12</v>
      </c>
      <c r="F42" s="7"/>
      <c r="G42" s="3">
        <f>SUM(G3:G31)</f>
        <v>153</v>
      </c>
      <c r="H42" s="3"/>
      <c r="I42" s="9">
        <f>SUM(I3:I26)</f>
        <v>126</v>
      </c>
    </row>
    <row r="43" spans="1:9">
      <c r="A43" t="s">
        <v>47</v>
      </c>
      <c r="B43" s="7"/>
      <c r="C43" s="3">
        <v>13.83333333333333</v>
      </c>
      <c r="D43" s="3"/>
      <c r="E43" s="9">
        <v>4</v>
      </c>
      <c r="F43" s="7"/>
      <c r="G43" s="3">
        <f>AVERAGE(G3:G31)</f>
        <v>19.125</v>
      </c>
      <c r="H43" s="3"/>
      <c r="I43" s="9">
        <f>AVERAGE(I3:I26)</f>
        <v>18</v>
      </c>
    </row>
    <row r="44" spans="1:9">
      <c r="B44" s="7"/>
      <c r="C44" s="3"/>
      <c r="D44" s="3"/>
      <c r="E44" s="9"/>
      <c r="F44" s="7"/>
      <c r="G44" s="3"/>
      <c r="H44" s="3"/>
      <c r="I44" s="9"/>
    </row>
    <row r="45" spans="1:9">
      <c r="A45" t="s">
        <v>50</v>
      </c>
      <c r="B45" s="7">
        <v>21</v>
      </c>
      <c r="C45" s="3"/>
      <c r="D45" s="3">
        <v>15</v>
      </c>
      <c r="E45" s="9"/>
      <c r="F45" s="7">
        <v>34</v>
      </c>
      <c r="G45" s="3"/>
      <c r="H45" s="3">
        <v>30</v>
      </c>
      <c r="I45" s="9"/>
    </row>
    <row r="46" spans="1:9">
      <c r="A46" t="s">
        <v>51</v>
      </c>
      <c r="B46" s="7">
        <v>16</v>
      </c>
      <c r="C46" s="3"/>
      <c r="D46" s="3">
        <v>14</v>
      </c>
      <c r="E46" s="9"/>
      <c r="F46" s="7">
        <v>32</v>
      </c>
      <c r="G46" s="3"/>
      <c r="H46" s="3">
        <v>27</v>
      </c>
      <c r="I46" s="9"/>
    </row>
    <row r="47" spans="1:9">
      <c r="A47" t="s">
        <v>52</v>
      </c>
      <c r="B47" s="7">
        <v>6</v>
      </c>
      <c r="C47" s="3"/>
      <c r="D47" s="3">
        <v>3</v>
      </c>
      <c r="E47" s="9"/>
      <c r="F47" s="7">
        <v>8</v>
      </c>
      <c r="G47" s="3"/>
      <c r="H47" s="3">
        <v>7</v>
      </c>
      <c r="I47" s="9"/>
    </row>
    <row r="48" spans="1:9">
      <c r="A48" t="s">
        <v>53</v>
      </c>
      <c r="B48" s="7">
        <v>18</v>
      </c>
      <c r="C48" s="3"/>
      <c r="D48" s="3">
        <v>14</v>
      </c>
      <c r="E48" s="9"/>
      <c r="F48" s="7">
        <v>34</v>
      </c>
      <c r="G48" s="3"/>
      <c r="H48" s="3">
        <v>28</v>
      </c>
      <c r="I48" s="9"/>
    </row>
    <row r="49" spans="1:9">
      <c r="B49" s="7"/>
      <c r="C49" s="3"/>
      <c r="D49" s="3"/>
      <c r="E49" s="9"/>
      <c r="F49" s="7"/>
      <c r="G49" s="3"/>
      <c r="H49" s="3"/>
      <c r="I49" s="9"/>
    </row>
    <row r="50" spans="1:9">
      <c r="A50" t="s">
        <v>54</v>
      </c>
      <c r="B50" s="10">
        <f>(B46*100)/B45</f>
        <v>76.19047619047619</v>
      </c>
      <c r="C50" s="3"/>
      <c r="D50" s="4">
        <f>(D46*100)/D45</f>
        <v>93.333333333333329</v>
      </c>
      <c r="E50" s="9"/>
      <c r="F50" s="10">
        <f>(F46*100)/F45</f>
        <v>94.117647058823536</v>
      </c>
      <c r="G50" s="3"/>
      <c r="H50" s="4">
        <f>(H46*100)/H45</f>
        <v>90</v>
      </c>
      <c r="I50" s="9"/>
    </row>
    <row r="51" spans="1:9">
      <c r="A51" t="s">
        <v>55</v>
      </c>
      <c r="B51" s="10">
        <f>(B47*100)/B45</f>
        <v>28.571428571428573</v>
      </c>
      <c r="C51" s="3"/>
      <c r="D51" s="4">
        <f>(D47*100)/D45</f>
        <v>20</v>
      </c>
      <c r="E51" s="9"/>
      <c r="F51" s="10">
        <f>(F47*100)/F45</f>
        <v>23.529411764705884</v>
      </c>
      <c r="G51" s="3"/>
      <c r="H51" s="4">
        <f>(H47*100)/H45</f>
        <v>23.333333333333332</v>
      </c>
      <c r="I51" s="9"/>
    </row>
    <row r="52" spans="1:9" ht="16" thickBot="1">
      <c r="A52" t="s">
        <v>56</v>
      </c>
      <c r="B52" s="11">
        <f>(B48*100)/B45</f>
        <v>85.714285714285708</v>
      </c>
      <c r="C52" s="12"/>
      <c r="D52" s="13">
        <f>(D48*100)/D45</f>
        <v>93.333333333333329</v>
      </c>
      <c r="E52" s="14"/>
      <c r="F52" s="11">
        <f>(F48*100)/F45</f>
        <v>100</v>
      </c>
      <c r="G52" s="12"/>
      <c r="H52" s="13">
        <f>(H48*100)/H45</f>
        <v>93.333333333333329</v>
      </c>
      <c r="I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K2" sqref="K2"/>
    </sheetView>
  </sheetViews>
  <sheetFormatPr baseColWidth="10" defaultRowHeight="15" x14ac:dyDescent="0"/>
  <cols>
    <col min="1" max="1" width="17.83203125" customWidth="1"/>
  </cols>
  <sheetData>
    <row r="1" spans="1:13">
      <c r="A1" t="s">
        <v>28</v>
      </c>
      <c r="B1" s="5" t="s">
        <v>43</v>
      </c>
      <c r="C1" s="6" t="s">
        <v>43</v>
      </c>
      <c r="D1" s="6" t="s">
        <v>87</v>
      </c>
      <c r="E1" s="8" t="s">
        <v>87</v>
      </c>
      <c r="F1" s="5" t="s">
        <v>43</v>
      </c>
      <c r="G1" s="6" t="s">
        <v>43</v>
      </c>
      <c r="H1" s="6" t="s">
        <v>87</v>
      </c>
      <c r="I1" s="8" t="s">
        <v>87</v>
      </c>
      <c r="J1" s="5" t="s">
        <v>43</v>
      </c>
      <c r="K1" s="6" t="s">
        <v>43</v>
      </c>
      <c r="L1" s="6" t="s">
        <v>87</v>
      </c>
      <c r="M1" s="8" t="s">
        <v>87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/>
      <c r="F3" s="7">
        <v>0</v>
      </c>
      <c r="G3" s="3"/>
      <c r="H3" s="3">
        <v>0</v>
      </c>
      <c r="I3" s="9"/>
      <c r="J3" s="7">
        <v>1</v>
      </c>
      <c r="K3" s="3"/>
      <c r="L3" s="3">
        <v>6</v>
      </c>
      <c r="M3" s="9"/>
    </row>
    <row r="4" spans="1:13">
      <c r="A4">
        <v>2</v>
      </c>
      <c r="B4" s="7">
        <v>0</v>
      </c>
      <c r="C4" s="3"/>
      <c r="D4" s="3">
        <v>0</v>
      </c>
      <c r="E4" s="9"/>
      <c r="F4" s="7">
        <v>0</v>
      </c>
      <c r="G4" s="3">
        <v>7</v>
      </c>
      <c r="H4" s="3">
        <v>0</v>
      </c>
      <c r="I4" s="9">
        <v>50</v>
      </c>
      <c r="J4" s="7">
        <v>1</v>
      </c>
      <c r="K4" s="3"/>
      <c r="L4" s="3">
        <v>7</v>
      </c>
      <c r="M4" s="9">
        <v>25</v>
      </c>
    </row>
    <row r="5" spans="1:13">
      <c r="A5">
        <v>3</v>
      </c>
      <c r="B5" s="7">
        <v>0</v>
      </c>
      <c r="C5" s="3"/>
      <c r="D5" s="3">
        <v>0</v>
      </c>
      <c r="E5" s="9">
        <v>140</v>
      </c>
      <c r="F5" s="7">
        <v>0</v>
      </c>
      <c r="G5" s="3"/>
      <c r="H5" s="3">
        <v>0</v>
      </c>
      <c r="I5" s="9">
        <v>1</v>
      </c>
      <c r="J5" s="7">
        <v>2</v>
      </c>
      <c r="K5" s="3"/>
      <c r="L5" s="3">
        <v>10</v>
      </c>
      <c r="M5" s="9"/>
    </row>
    <row r="6" spans="1:13">
      <c r="A6">
        <v>4</v>
      </c>
      <c r="B6" s="7">
        <v>0</v>
      </c>
      <c r="C6" s="3"/>
      <c r="D6" s="3">
        <v>0</v>
      </c>
      <c r="E6" s="9"/>
      <c r="F6" s="7">
        <v>1</v>
      </c>
      <c r="G6" s="3"/>
      <c r="H6" s="3">
        <v>2</v>
      </c>
      <c r="I6" s="9"/>
      <c r="J6" s="7">
        <v>3</v>
      </c>
      <c r="K6" s="3"/>
      <c r="L6" s="3">
        <v>13</v>
      </c>
      <c r="M6" s="9"/>
    </row>
    <row r="7" spans="1:13">
      <c r="A7">
        <v>5</v>
      </c>
      <c r="B7" s="7">
        <v>0</v>
      </c>
      <c r="C7" s="3"/>
      <c r="D7" s="3">
        <v>0</v>
      </c>
      <c r="E7" s="9"/>
      <c r="F7" s="7">
        <v>1</v>
      </c>
      <c r="G7" s="3">
        <v>4</v>
      </c>
      <c r="H7" s="3">
        <v>2</v>
      </c>
      <c r="I7" s="9">
        <v>2</v>
      </c>
      <c r="J7" s="7">
        <v>5</v>
      </c>
      <c r="K7" s="3"/>
      <c r="L7" s="3">
        <v>16</v>
      </c>
      <c r="M7" s="9"/>
    </row>
    <row r="8" spans="1:13">
      <c r="A8">
        <v>6</v>
      </c>
      <c r="B8" s="7">
        <v>0</v>
      </c>
      <c r="C8" s="3"/>
      <c r="D8" s="3">
        <v>0</v>
      </c>
      <c r="E8" s="9"/>
      <c r="F8" s="7">
        <v>1</v>
      </c>
      <c r="G8" s="3">
        <v>40</v>
      </c>
      <c r="H8" s="3">
        <v>3</v>
      </c>
      <c r="I8" s="9"/>
      <c r="J8" s="7">
        <v>5</v>
      </c>
      <c r="K8" s="3"/>
      <c r="L8" s="3">
        <v>28</v>
      </c>
      <c r="M8" s="9"/>
    </row>
    <row r="9" spans="1:13">
      <c r="A9">
        <v>7</v>
      </c>
      <c r="B9" s="7">
        <v>0</v>
      </c>
      <c r="C9" s="3">
        <v>18</v>
      </c>
      <c r="D9" s="3">
        <v>0</v>
      </c>
      <c r="E9" s="9"/>
      <c r="F9" s="7">
        <v>3</v>
      </c>
      <c r="G9" s="3">
        <v>4</v>
      </c>
      <c r="H9" s="3">
        <v>3</v>
      </c>
      <c r="I9" s="9"/>
      <c r="J9" s="7">
        <v>10</v>
      </c>
      <c r="K9" s="3"/>
      <c r="L9" s="3">
        <v>38</v>
      </c>
      <c r="M9" s="9"/>
    </row>
    <row r="10" spans="1:13">
      <c r="A10">
        <v>8</v>
      </c>
      <c r="B10" s="7">
        <v>2</v>
      </c>
      <c r="C10" s="3">
        <v>4</v>
      </c>
      <c r="D10" s="3">
        <v>0</v>
      </c>
      <c r="E10" s="9">
        <v>40</v>
      </c>
      <c r="F10" s="7">
        <v>4</v>
      </c>
      <c r="G10" s="3"/>
      <c r="H10" s="3">
        <v>14</v>
      </c>
      <c r="I10" s="9"/>
      <c r="J10" s="7">
        <v>10</v>
      </c>
      <c r="K10" s="3"/>
      <c r="L10" s="3">
        <v>47</v>
      </c>
      <c r="M10" s="9">
        <v>1</v>
      </c>
    </row>
    <row r="11" spans="1:13">
      <c r="A11">
        <v>9</v>
      </c>
      <c r="B11" s="7">
        <v>3</v>
      </c>
      <c r="C11" s="3"/>
      <c r="D11" s="3">
        <v>0</v>
      </c>
      <c r="E11" s="9">
        <v>130</v>
      </c>
      <c r="F11" s="7">
        <v>4</v>
      </c>
      <c r="G11" s="3"/>
      <c r="H11" s="3">
        <v>21</v>
      </c>
      <c r="I11" s="9">
        <v>3</v>
      </c>
      <c r="J11" s="7">
        <v>12</v>
      </c>
      <c r="K11" s="3">
        <v>1</v>
      </c>
      <c r="L11" s="3">
        <v>51</v>
      </c>
      <c r="M11" s="9"/>
    </row>
    <row r="12" spans="1:13">
      <c r="A12">
        <v>10</v>
      </c>
      <c r="B12" s="7">
        <v>3</v>
      </c>
      <c r="C12" s="3"/>
      <c r="D12" s="3">
        <v>0</v>
      </c>
      <c r="E12" s="9"/>
      <c r="F12" s="7">
        <v>6</v>
      </c>
      <c r="G12" s="3"/>
      <c r="H12" s="3">
        <v>25</v>
      </c>
      <c r="I12" s="9"/>
      <c r="J12" s="7">
        <v>12</v>
      </c>
      <c r="K12" s="3"/>
      <c r="L12" s="3">
        <v>54</v>
      </c>
      <c r="M12" s="9"/>
    </row>
    <row r="13" spans="1:13">
      <c r="A13">
        <v>11</v>
      </c>
      <c r="B13" s="7">
        <v>3</v>
      </c>
      <c r="C13" s="3"/>
      <c r="D13" s="3">
        <v>1</v>
      </c>
      <c r="E13" s="9"/>
      <c r="F13" s="7">
        <v>6</v>
      </c>
      <c r="G13" s="3"/>
      <c r="H13" s="3">
        <v>28</v>
      </c>
      <c r="I13" s="9"/>
      <c r="J13" s="7">
        <v>12</v>
      </c>
      <c r="K13" s="3"/>
      <c r="L13" s="3">
        <v>65</v>
      </c>
      <c r="M13" s="9"/>
    </row>
    <row r="14" spans="1:13">
      <c r="A14">
        <v>12</v>
      </c>
      <c r="B14" s="7">
        <v>4</v>
      </c>
      <c r="C14" s="3"/>
      <c r="D14" s="3">
        <v>1</v>
      </c>
      <c r="E14" s="9">
        <v>2</v>
      </c>
      <c r="F14" s="7">
        <v>6</v>
      </c>
      <c r="G14" s="3"/>
      <c r="H14" s="3">
        <v>38</v>
      </c>
      <c r="I14" s="9"/>
      <c r="J14" s="7">
        <v>18</v>
      </c>
      <c r="K14" s="3"/>
      <c r="L14" s="3">
        <v>67</v>
      </c>
      <c r="M14" s="9"/>
    </row>
    <row r="15" spans="1:13">
      <c r="A15">
        <v>13</v>
      </c>
      <c r="B15" s="7">
        <v>5</v>
      </c>
      <c r="C15" s="3"/>
      <c r="D15" s="3">
        <v>1</v>
      </c>
      <c r="E15" s="9">
        <v>23</v>
      </c>
      <c r="F15" s="7">
        <v>7</v>
      </c>
      <c r="G15" s="3">
        <v>15</v>
      </c>
      <c r="H15" s="3">
        <v>38</v>
      </c>
      <c r="I15" s="9"/>
      <c r="J15" s="7">
        <v>20</v>
      </c>
      <c r="K15" s="3"/>
      <c r="L15" s="3">
        <v>74</v>
      </c>
      <c r="M15" s="9"/>
    </row>
    <row r="16" spans="1:13">
      <c r="A16">
        <v>14</v>
      </c>
      <c r="B16" s="7">
        <v>5</v>
      </c>
      <c r="C16" s="3"/>
      <c r="D16" s="3">
        <v>2</v>
      </c>
      <c r="E16" s="9"/>
      <c r="F16" s="7">
        <v>7</v>
      </c>
      <c r="G16" s="3"/>
      <c r="H16" s="3">
        <v>65</v>
      </c>
      <c r="I16" s="9"/>
      <c r="J16" s="7">
        <v>22</v>
      </c>
      <c r="K16" s="3"/>
      <c r="L16" s="3">
        <v>75</v>
      </c>
      <c r="M16" s="9"/>
    </row>
    <row r="17" spans="1:13">
      <c r="A17">
        <v>15</v>
      </c>
      <c r="B17" s="7">
        <v>5</v>
      </c>
      <c r="C17" s="3">
        <v>4</v>
      </c>
      <c r="D17" s="3">
        <v>2</v>
      </c>
      <c r="E17" s="9"/>
      <c r="F17" s="7">
        <v>8</v>
      </c>
      <c r="G17" s="3"/>
      <c r="H17" s="3">
        <v>75</v>
      </c>
      <c r="I17" s="9"/>
      <c r="J17" s="7">
        <v>25</v>
      </c>
      <c r="K17" s="3"/>
      <c r="L17" s="3">
        <v>129</v>
      </c>
      <c r="M17" s="9"/>
    </row>
    <row r="18" spans="1:13">
      <c r="A18">
        <v>16</v>
      </c>
      <c r="B18" s="7">
        <v>6</v>
      </c>
      <c r="C18" s="3">
        <v>1</v>
      </c>
      <c r="D18" s="3">
        <v>3</v>
      </c>
      <c r="E18" s="9">
        <v>3</v>
      </c>
      <c r="F18" s="7">
        <v>9</v>
      </c>
      <c r="G18" s="3"/>
      <c r="H18" s="3">
        <v>85</v>
      </c>
      <c r="I18" s="9"/>
      <c r="J18" s="7">
        <v>30</v>
      </c>
      <c r="K18" s="3"/>
      <c r="L18" s="3">
        <v>145</v>
      </c>
      <c r="M18" s="9"/>
    </row>
    <row r="19" spans="1:13">
      <c r="A19">
        <v>17</v>
      </c>
      <c r="B19" s="7">
        <v>7</v>
      </c>
      <c r="C19" s="3"/>
      <c r="D19" s="3">
        <v>6</v>
      </c>
      <c r="E19" s="9"/>
      <c r="F19" s="7">
        <v>11</v>
      </c>
      <c r="G19" s="3"/>
      <c r="H19" s="3">
        <v>90</v>
      </c>
      <c r="I19" s="9"/>
      <c r="J19" s="7">
        <v>31</v>
      </c>
      <c r="K19" s="3">
        <v>2</v>
      </c>
      <c r="L19" s="3">
        <v>240</v>
      </c>
      <c r="M19" s="9"/>
    </row>
    <row r="20" spans="1:13">
      <c r="A20">
        <v>18</v>
      </c>
      <c r="B20" s="7">
        <v>12</v>
      </c>
      <c r="C20" s="3"/>
      <c r="D20" s="3">
        <v>10</v>
      </c>
      <c r="E20" s="9"/>
      <c r="F20" s="7">
        <v>15</v>
      </c>
      <c r="G20" s="3"/>
      <c r="H20" s="3">
        <v>100</v>
      </c>
      <c r="I20" s="9"/>
      <c r="J20" s="7">
        <v>36</v>
      </c>
      <c r="K20" s="3"/>
      <c r="L20" s="3">
        <v>240</v>
      </c>
      <c r="M20" s="9"/>
    </row>
    <row r="21" spans="1:13">
      <c r="A21">
        <v>19</v>
      </c>
      <c r="B21" s="7">
        <v>13</v>
      </c>
      <c r="C21" s="3"/>
      <c r="D21" s="3">
        <v>10</v>
      </c>
      <c r="E21" s="9"/>
      <c r="F21" s="7">
        <v>18</v>
      </c>
      <c r="G21" s="3"/>
      <c r="H21" s="3">
        <v>150</v>
      </c>
      <c r="I21" s="9"/>
      <c r="J21" s="7">
        <v>39</v>
      </c>
      <c r="K21" s="3">
        <v>6</v>
      </c>
      <c r="L21" s="3">
        <v>265</v>
      </c>
      <c r="M21" s="9">
        <v>2</v>
      </c>
    </row>
    <row r="22" spans="1:13">
      <c r="A22">
        <v>20</v>
      </c>
      <c r="B22" s="7">
        <v>18</v>
      </c>
      <c r="C22" s="3"/>
      <c r="D22" s="3">
        <v>14</v>
      </c>
      <c r="E22" s="9"/>
      <c r="F22" s="7">
        <v>21</v>
      </c>
      <c r="G22" s="3"/>
      <c r="H22" s="3">
        <v>200</v>
      </c>
      <c r="I22" s="9"/>
      <c r="J22" s="7">
        <v>42</v>
      </c>
      <c r="K22" s="3"/>
      <c r="L22" s="3">
        <v>270</v>
      </c>
      <c r="M22" s="9"/>
    </row>
    <row r="23" spans="1:13">
      <c r="A23">
        <v>21</v>
      </c>
      <c r="B23" s="7">
        <v>31</v>
      </c>
      <c r="C23" s="3"/>
      <c r="D23" s="3">
        <v>16</v>
      </c>
      <c r="E23" s="9"/>
      <c r="F23" s="7">
        <v>24</v>
      </c>
      <c r="G23" s="3"/>
      <c r="H23" s="3">
        <v>230</v>
      </c>
      <c r="I23" s="9"/>
      <c r="J23" s="7">
        <v>70</v>
      </c>
      <c r="K23" s="3"/>
      <c r="L23" s="3"/>
      <c r="M23" s="9"/>
    </row>
    <row r="24" spans="1:13">
      <c r="A24">
        <v>22</v>
      </c>
      <c r="B24" s="7">
        <v>33</v>
      </c>
      <c r="C24" s="3"/>
      <c r="D24" s="3">
        <v>23</v>
      </c>
      <c r="E24" s="9"/>
      <c r="F24" s="7">
        <v>25</v>
      </c>
      <c r="G24" s="3"/>
      <c r="H24" s="3"/>
      <c r="I24" s="9"/>
      <c r="J24" s="7">
        <v>70</v>
      </c>
      <c r="K24" s="3"/>
      <c r="L24" s="3"/>
      <c r="M24" s="9"/>
    </row>
    <row r="25" spans="1:13">
      <c r="A25">
        <v>23</v>
      </c>
      <c r="B25" s="7">
        <v>42</v>
      </c>
      <c r="C25" s="3"/>
      <c r="D25" s="3">
        <v>26</v>
      </c>
      <c r="E25" s="9"/>
      <c r="F25" s="7">
        <v>26</v>
      </c>
      <c r="G25" s="3"/>
      <c r="H25" s="3"/>
      <c r="I25" s="9"/>
      <c r="J25" s="7">
        <v>78</v>
      </c>
      <c r="K25" s="3"/>
      <c r="L25" s="3"/>
      <c r="M25" s="9"/>
    </row>
    <row r="26" spans="1:13">
      <c r="A26">
        <v>24</v>
      </c>
      <c r="B26" s="7">
        <v>50</v>
      </c>
      <c r="C26" s="3"/>
      <c r="D26" s="3">
        <v>26</v>
      </c>
      <c r="E26" s="9"/>
      <c r="F26" s="7">
        <v>31</v>
      </c>
      <c r="G26" s="3"/>
      <c r="H26" s="3"/>
      <c r="I26" s="9"/>
      <c r="J26" s="7">
        <v>103</v>
      </c>
      <c r="K26" s="3"/>
      <c r="L26" s="3"/>
      <c r="M26" s="9"/>
    </row>
    <row r="27" spans="1:13">
      <c r="A27">
        <v>25</v>
      </c>
      <c r="B27" s="7">
        <v>85</v>
      </c>
      <c r="C27" s="3"/>
      <c r="D27" s="3"/>
      <c r="E27" s="9"/>
      <c r="F27" s="7">
        <v>34</v>
      </c>
      <c r="G27" s="3"/>
      <c r="H27" s="3"/>
      <c r="I27" s="9"/>
      <c r="J27" s="7">
        <v>110</v>
      </c>
      <c r="K27" s="3"/>
      <c r="L27" s="3"/>
      <c r="M27" s="9"/>
    </row>
    <row r="28" spans="1:13">
      <c r="A28">
        <v>26</v>
      </c>
      <c r="B28" s="7">
        <v>90</v>
      </c>
      <c r="C28" s="3"/>
      <c r="D28" s="3"/>
      <c r="E28" s="9"/>
      <c r="F28" s="7">
        <v>42</v>
      </c>
      <c r="G28" s="3"/>
      <c r="H28" s="3"/>
      <c r="I28" s="9"/>
      <c r="J28" s="7">
        <v>110</v>
      </c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110</v>
      </c>
      <c r="G29" s="3"/>
      <c r="H29" s="3"/>
      <c r="I29" s="9"/>
      <c r="J29" s="7">
        <v>120</v>
      </c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160</v>
      </c>
      <c r="G30" s="3"/>
      <c r="H30" s="3"/>
      <c r="I30" s="9"/>
      <c r="J30" s="7">
        <v>160</v>
      </c>
      <c r="K30" s="3">
        <v>5</v>
      </c>
      <c r="L30" s="3"/>
      <c r="M30" s="9"/>
    </row>
    <row r="31" spans="1:13">
      <c r="A31">
        <v>29</v>
      </c>
      <c r="B31" s="7"/>
      <c r="C31" s="3"/>
      <c r="D31" s="3"/>
      <c r="E31" s="9"/>
      <c r="F31" s="7">
        <v>180</v>
      </c>
      <c r="G31" s="3"/>
      <c r="H31" s="3"/>
      <c r="I31" s="9"/>
      <c r="J31" s="7">
        <v>230</v>
      </c>
      <c r="K31" s="3">
        <v>5</v>
      </c>
      <c r="L31" s="3"/>
      <c r="M31" s="9"/>
    </row>
    <row r="32" spans="1:13">
      <c r="B32" s="7"/>
      <c r="C32" s="3"/>
      <c r="D32" s="3"/>
      <c r="E32" s="9"/>
      <c r="F32" s="7"/>
      <c r="G32" s="3"/>
      <c r="H32" s="3"/>
      <c r="I32" s="9"/>
      <c r="J32" s="7"/>
      <c r="K32" s="3"/>
      <c r="L32" s="3"/>
      <c r="M32" s="9"/>
    </row>
    <row r="33" spans="1:13">
      <c r="A33" t="s">
        <v>59</v>
      </c>
      <c r="B33" s="7">
        <f>SUM(B3:B28)</f>
        <v>417</v>
      </c>
      <c r="C33" s="3"/>
      <c r="D33" s="3">
        <f>SUM(D3:D26)</f>
        <v>141</v>
      </c>
      <c r="E33" s="9"/>
      <c r="F33" s="7">
        <f>SUM(F3:F32)</f>
        <v>760</v>
      </c>
      <c r="G33" s="3"/>
      <c r="H33" s="3">
        <f>SUM(H3:H23)</f>
        <v>1169</v>
      </c>
      <c r="I33" s="9"/>
      <c r="J33" s="7">
        <f>SUM(J3:J32)</f>
        <v>1387</v>
      </c>
      <c r="K33" s="3"/>
      <c r="L33" s="3">
        <f>SUM(L3:L31)</f>
        <v>1840</v>
      </c>
      <c r="M33" s="9"/>
    </row>
    <row r="34" spans="1:13">
      <c r="A34" t="s">
        <v>47</v>
      </c>
      <c r="B34" s="7">
        <f>AVERAGE(B3:B28)</f>
        <v>16.03846153846154</v>
      </c>
      <c r="C34" s="3"/>
      <c r="D34" s="3">
        <f>AVERAGE(D3:D26)</f>
        <v>5.875</v>
      </c>
      <c r="E34" s="9"/>
      <c r="F34" s="7">
        <f>AVERAGE(F3:F32)</f>
        <v>26.206896551724139</v>
      </c>
      <c r="G34" s="3"/>
      <c r="H34" s="3">
        <f>AVERAGE(H3:H23)</f>
        <v>55.666666666666664</v>
      </c>
      <c r="I34" s="9"/>
      <c r="J34" s="7">
        <f>AVERAGE(J3:J32)</f>
        <v>47.827586206896555</v>
      </c>
      <c r="K34" s="3"/>
      <c r="L34" s="3">
        <f>AVERAGE(L3:L31)</f>
        <v>92</v>
      </c>
      <c r="M34" s="9"/>
    </row>
    <row r="35" spans="1:13">
      <c r="A35" t="s">
        <v>48</v>
      </c>
      <c r="B35" s="7">
        <f>STDEV(B3:B28)</f>
        <v>25.135601475565718</v>
      </c>
      <c r="C35" s="3"/>
      <c r="D35" s="3">
        <f>STDEV(D3:D26)</f>
        <v>8.7492235680360952</v>
      </c>
      <c r="E35" s="9"/>
      <c r="F35" s="7">
        <f>STDEV(F3:F32)</f>
        <v>45.295363457410474</v>
      </c>
      <c r="G35" s="3"/>
      <c r="H35" s="3">
        <f>STDEV(H3:H23)</f>
        <v>67.253500528473111</v>
      </c>
      <c r="I35" s="9"/>
      <c r="J35" s="7">
        <f>STDEV(J3:J32)</f>
        <v>55.493930791391982</v>
      </c>
      <c r="K35" s="3"/>
      <c r="L35" s="3">
        <f>STDEV(L3:L31)</f>
        <v>90.927964547998684</v>
      </c>
      <c r="M35" s="9"/>
    </row>
    <row r="36" spans="1:13">
      <c r="B36" s="7"/>
      <c r="C36" s="3"/>
      <c r="D36" s="3"/>
      <c r="E36" s="9"/>
      <c r="F36" s="7"/>
      <c r="G36" s="3"/>
      <c r="H36" s="3"/>
      <c r="I36" s="9"/>
      <c r="J36" s="7"/>
      <c r="K36" s="3"/>
      <c r="L36" s="3"/>
      <c r="M36" s="9"/>
    </row>
    <row r="37" spans="1:13">
      <c r="A37" t="s">
        <v>60</v>
      </c>
      <c r="B37" s="7"/>
      <c r="C37" s="3">
        <f>SUM(C3:C28)</f>
        <v>27</v>
      </c>
      <c r="D37" s="3"/>
      <c r="E37" s="9">
        <f>SUM(E3:E26)</f>
        <v>338</v>
      </c>
      <c r="F37" s="7"/>
      <c r="G37" s="3">
        <f>SUM(G3:G31)</f>
        <v>70</v>
      </c>
      <c r="H37" s="3"/>
      <c r="I37" s="9">
        <f>SUM(I3:I23)</f>
        <v>56</v>
      </c>
      <c r="J37" s="7"/>
      <c r="K37" s="3">
        <f>SUM(K3:K31)</f>
        <v>19</v>
      </c>
      <c r="L37" s="3"/>
      <c r="M37" s="9">
        <f>SUM(M3:M31)</f>
        <v>28</v>
      </c>
    </row>
    <row r="38" spans="1:13">
      <c r="A38" t="s">
        <v>47</v>
      </c>
      <c r="B38" s="7"/>
      <c r="C38" s="3">
        <f>AVERAGE(C3:C28)</f>
        <v>6.75</v>
      </c>
      <c r="D38" s="3"/>
      <c r="E38" s="9">
        <f>AVERAGE(E3:E26)</f>
        <v>56.333333333333336</v>
      </c>
      <c r="F38" s="7"/>
      <c r="G38" s="3">
        <f>AVERAGE(G3:G31)</f>
        <v>14</v>
      </c>
      <c r="H38" s="3"/>
      <c r="I38" s="9">
        <f>AVERAGE(I3:I23)</f>
        <v>14</v>
      </c>
      <c r="J38" s="7"/>
      <c r="K38" s="3">
        <f>AVERAGE(K3:K31)</f>
        <v>3.8</v>
      </c>
      <c r="L38" s="3"/>
      <c r="M38" s="9">
        <f>AVERAGE(M3:M31)</f>
        <v>9.3333333333333339</v>
      </c>
    </row>
    <row r="39" spans="1:13">
      <c r="B39" s="7"/>
      <c r="C39" s="3"/>
      <c r="D39" s="3"/>
      <c r="E39" s="9"/>
      <c r="F39" s="7"/>
      <c r="G39" s="3"/>
      <c r="H39" s="3"/>
      <c r="I39" s="9"/>
      <c r="J39" s="7"/>
      <c r="K39" s="3"/>
      <c r="L39" s="3"/>
      <c r="M39" s="9"/>
    </row>
    <row r="40" spans="1:13">
      <c r="A40" t="s">
        <v>50</v>
      </c>
      <c r="B40" s="7">
        <v>26</v>
      </c>
      <c r="C40" s="3"/>
      <c r="D40" s="3">
        <v>24</v>
      </c>
      <c r="E40" s="9"/>
      <c r="F40" s="7">
        <v>29</v>
      </c>
      <c r="G40" s="3"/>
      <c r="H40" s="3">
        <v>21</v>
      </c>
      <c r="I40" s="9"/>
      <c r="J40" s="7">
        <v>30</v>
      </c>
      <c r="K40" s="3"/>
      <c r="L40" s="3">
        <v>20</v>
      </c>
      <c r="M40" s="9"/>
    </row>
    <row r="41" spans="1:13">
      <c r="A41" t="s">
        <v>51</v>
      </c>
      <c r="B41" s="7">
        <v>19</v>
      </c>
      <c r="C41" s="3"/>
      <c r="D41" s="3">
        <v>14</v>
      </c>
      <c r="E41" s="9"/>
      <c r="F41" s="7">
        <v>26</v>
      </c>
      <c r="G41" s="3"/>
      <c r="H41" s="3">
        <v>18</v>
      </c>
      <c r="I41" s="9"/>
      <c r="J41" s="7">
        <v>30</v>
      </c>
      <c r="K41" s="3"/>
      <c r="L41" s="3">
        <v>20</v>
      </c>
      <c r="M41" s="9"/>
    </row>
    <row r="42" spans="1:13">
      <c r="A42" t="s">
        <v>52</v>
      </c>
      <c r="B42" s="7">
        <v>4</v>
      </c>
      <c r="C42" s="3"/>
      <c r="D42" s="3">
        <v>6</v>
      </c>
      <c r="E42" s="9"/>
      <c r="F42" s="7">
        <v>5</v>
      </c>
      <c r="G42" s="3"/>
      <c r="H42" s="3">
        <v>4</v>
      </c>
      <c r="I42" s="9"/>
      <c r="J42" s="7">
        <v>5</v>
      </c>
      <c r="K42" s="3"/>
      <c r="L42" s="3">
        <v>3</v>
      </c>
      <c r="M42" s="9"/>
    </row>
    <row r="43" spans="1:13">
      <c r="A43" t="s">
        <v>53</v>
      </c>
      <c r="B43" s="7">
        <v>20</v>
      </c>
      <c r="C43" s="3"/>
      <c r="D43" s="3">
        <v>17</v>
      </c>
      <c r="E43" s="9"/>
      <c r="F43" s="7">
        <v>27</v>
      </c>
      <c r="G43" s="3"/>
      <c r="H43" s="3">
        <v>20</v>
      </c>
      <c r="I43" s="9"/>
      <c r="J43" s="7">
        <v>30</v>
      </c>
      <c r="K43" s="3"/>
      <c r="L43" s="3">
        <v>20</v>
      </c>
      <c r="M43" s="9"/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54</v>
      </c>
      <c r="B45" s="10">
        <f>(B41*100)/B40</f>
        <v>73.07692307692308</v>
      </c>
      <c r="C45" s="3"/>
      <c r="D45" s="4">
        <f>(D41*100)/D40</f>
        <v>58.333333333333336</v>
      </c>
      <c r="E45" s="9"/>
      <c r="F45" s="10">
        <f>(F41*100)/F40</f>
        <v>89.65517241379311</v>
      </c>
      <c r="G45" s="3"/>
      <c r="H45" s="4">
        <f>(H41*100)/H40</f>
        <v>85.714285714285708</v>
      </c>
      <c r="I45" s="9"/>
      <c r="J45" s="10">
        <f>(J41*100)/J40</f>
        <v>100</v>
      </c>
      <c r="K45" s="3"/>
      <c r="L45" s="4">
        <f>(L41*100)/L40</f>
        <v>100</v>
      </c>
      <c r="M45" s="9"/>
    </row>
    <row r="46" spans="1:13">
      <c r="A46" t="s">
        <v>55</v>
      </c>
      <c r="B46" s="10">
        <f>(B42*100)/B40</f>
        <v>15.384615384615385</v>
      </c>
      <c r="C46" s="3"/>
      <c r="D46" s="4">
        <f>(D42*100)/D40</f>
        <v>25</v>
      </c>
      <c r="E46" s="9"/>
      <c r="F46" s="10">
        <f>(F42*100)/F40</f>
        <v>17.241379310344829</v>
      </c>
      <c r="G46" s="3"/>
      <c r="H46" s="4">
        <f>(H42*100)/H40</f>
        <v>19.047619047619047</v>
      </c>
      <c r="I46" s="9"/>
      <c r="J46" s="10">
        <f>(J42*100)/J40</f>
        <v>16.666666666666668</v>
      </c>
      <c r="K46" s="3"/>
      <c r="L46" s="4">
        <f>(L42*100)/L40</f>
        <v>15</v>
      </c>
      <c r="M46" s="9"/>
    </row>
    <row r="47" spans="1:13" ht="16" thickBot="1">
      <c r="A47" t="s">
        <v>56</v>
      </c>
      <c r="B47" s="11">
        <f>(B43*100)/B40</f>
        <v>76.92307692307692</v>
      </c>
      <c r="C47" s="12"/>
      <c r="D47" s="13">
        <f>(D43*100)/D40</f>
        <v>70.833333333333329</v>
      </c>
      <c r="E47" s="14"/>
      <c r="F47" s="11">
        <f>(F43*100)/F40</f>
        <v>93.103448275862064</v>
      </c>
      <c r="G47" s="12"/>
      <c r="H47" s="13">
        <f>(H43*100)/H40</f>
        <v>95.238095238095241</v>
      </c>
      <c r="I47" s="14"/>
      <c r="J47" s="11">
        <f>(J43*100)/J40</f>
        <v>100</v>
      </c>
      <c r="K47" s="12"/>
      <c r="L47" s="13">
        <f>(L43*100)/L40</f>
        <v>100</v>
      </c>
      <c r="M47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21.33203125" customWidth="1"/>
  </cols>
  <sheetData>
    <row r="1" spans="1:13">
      <c r="A1" t="s">
        <v>29</v>
      </c>
      <c r="B1" s="5" t="s">
        <v>43</v>
      </c>
      <c r="C1" s="6" t="s">
        <v>43</v>
      </c>
      <c r="D1" s="6" t="s">
        <v>88</v>
      </c>
      <c r="E1" s="8" t="s">
        <v>88</v>
      </c>
      <c r="F1" s="5" t="s">
        <v>43</v>
      </c>
      <c r="G1" s="6" t="s">
        <v>43</v>
      </c>
      <c r="H1" s="6" t="s">
        <v>88</v>
      </c>
      <c r="I1" s="8" t="s">
        <v>88</v>
      </c>
      <c r="J1" s="5" t="s">
        <v>43</v>
      </c>
      <c r="K1" s="6" t="s">
        <v>43</v>
      </c>
      <c r="L1" s="6" t="s">
        <v>88</v>
      </c>
      <c r="M1" s="8" t="s">
        <v>88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/>
      <c r="F3" s="7">
        <v>0</v>
      </c>
      <c r="G3" s="3"/>
      <c r="H3" s="3">
        <v>0</v>
      </c>
      <c r="I3" s="9">
        <v>10</v>
      </c>
      <c r="J3" s="7">
        <v>1</v>
      </c>
      <c r="K3" s="3"/>
      <c r="L3" s="3">
        <v>0</v>
      </c>
      <c r="M3" s="9">
        <v>100</v>
      </c>
    </row>
    <row r="4" spans="1:13">
      <c r="A4">
        <v>2</v>
      </c>
      <c r="B4" s="7">
        <v>0</v>
      </c>
      <c r="C4" s="3"/>
      <c r="D4" s="3">
        <v>0</v>
      </c>
      <c r="E4" s="9">
        <v>3</v>
      </c>
      <c r="F4" s="7">
        <v>0</v>
      </c>
      <c r="G4" s="3">
        <v>7</v>
      </c>
      <c r="H4" s="3">
        <v>0</v>
      </c>
      <c r="I4" s="9"/>
      <c r="J4" s="7">
        <v>1</v>
      </c>
      <c r="K4" s="3"/>
      <c r="L4" s="3">
        <v>6</v>
      </c>
      <c r="M4" s="9">
        <v>1</v>
      </c>
    </row>
    <row r="5" spans="1:13">
      <c r="A5">
        <v>3</v>
      </c>
      <c r="B5" s="7">
        <v>0</v>
      </c>
      <c r="C5" s="3"/>
      <c r="D5" s="3">
        <v>0</v>
      </c>
      <c r="E5" s="9"/>
      <c r="F5" s="7">
        <v>0</v>
      </c>
      <c r="G5" s="3"/>
      <c r="H5" s="3">
        <v>2</v>
      </c>
      <c r="I5" s="9"/>
      <c r="J5" s="7">
        <v>2</v>
      </c>
      <c r="K5" s="3"/>
      <c r="L5" s="3">
        <v>9</v>
      </c>
      <c r="M5" s="9">
        <v>6</v>
      </c>
    </row>
    <row r="6" spans="1:13">
      <c r="A6">
        <v>4</v>
      </c>
      <c r="B6" s="7">
        <v>0</v>
      </c>
      <c r="C6" s="3"/>
      <c r="D6" s="3">
        <v>0</v>
      </c>
      <c r="E6" s="9">
        <v>1</v>
      </c>
      <c r="F6" s="7">
        <v>1</v>
      </c>
      <c r="G6" s="3"/>
      <c r="H6" s="3">
        <v>2</v>
      </c>
      <c r="I6" s="9"/>
      <c r="J6" s="7">
        <v>3</v>
      </c>
      <c r="K6" s="3"/>
      <c r="L6" s="3">
        <v>12</v>
      </c>
      <c r="M6" s="9">
        <v>1</v>
      </c>
    </row>
    <row r="7" spans="1:13">
      <c r="A7">
        <v>5</v>
      </c>
      <c r="B7" s="7">
        <v>0</v>
      </c>
      <c r="C7" s="3"/>
      <c r="D7" s="3">
        <v>0</v>
      </c>
      <c r="E7" s="9"/>
      <c r="F7" s="7">
        <v>1</v>
      </c>
      <c r="G7" s="3">
        <v>4</v>
      </c>
      <c r="H7" s="3">
        <v>10</v>
      </c>
      <c r="I7" s="9">
        <v>10</v>
      </c>
      <c r="J7" s="7">
        <v>5</v>
      </c>
      <c r="K7" s="3"/>
      <c r="L7" s="3">
        <v>13</v>
      </c>
      <c r="M7" s="9">
        <v>25</v>
      </c>
    </row>
    <row r="8" spans="1:13">
      <c r="A8">
        <v>6</v>
      </c>
      <c r="B8" s="7">
        <v>0</v>
      </c>
      <c r="C8" s="3"/>
      <c r="D8" s="3">
        <v>0</v>
      </c>
      <c r="E8" s="9"/>
      <c r="F8" s="7">
        <v>1</v>
      </c>
      <c r="G8" s="3">
        <v>40</v>
      </c>
      <c r="H8" s="3">
        <v>10</v>
      </c>
      <c r="I8" s="9"/>
      <c r="J8" s="7">
        <v>5</v>
      </c>
      <c r="K8" s="3"/>
      <c r="L8" s="3">
        <v>20</v>
      </c>
      <c r="M8" s="9">
        <v>15</v>
      </c>
    </row>
    <row r="9" spans="1:13">
      <c r="A9">
        <v>7</v>
      </c>
      <c r="B9" s="7">
        <v>0</v>
      </c>
      <c r="C9" s="3">
        <v>18</v>
      </c>
      <c r="D9" s="3">
        <v>0</v>
      </c>
      <c r="E9" s="9">
        <v>300</v>
      </c>
      <c r="F9" s="7">
        <v>3</v>
      </c>
      <c r="G9" s="3">
        <v>4</v>
      </c>
      <c r="H9" s="3">
        <v>12</v>
      </c>
      <c r="I9" s="9"/>
      <c r="J9" s="7">
        <v>10</v>
      </c>
      <c r="K9" s="3"/>
      <c r="L9" s="3">
        <v>25</v>
      </c>
      <c r="M9" s="9">
        <v>6</v>
      </c>
    </row>
    <row r="10" spans="1:13">
      <c r="A10">
        <v>8</v>
      </c>
      <c r="B10" s="7">
        <v>2</v>
      </c>
      <c r="C10" s="3">
        <v>4</v>
      </c>
      <c r="D10" s="3">
        <v>1</v>
      </c>
      <c r="E10" s="9">
        <v>6</v>
      </c>
      <c r="F10" s="7">
        <v>4</v>
      </c>
      <c r="G10" s="3"/>
      <c r="H10" s="3">
        <v>12</v>
      </c>
      <c r="I10" s="9"/>
      <c r="J10" s="7">
        <v>10</v>
      </c>
      <c r="K10" s="3"/>
      <c r="L10" s="3">
        <v>41</v>
      </c>
      <c r="M10" s="9"/>
    </row>
    <row r="11" spans="1:13">
      <c r="A11">
        <v>9</v>
      </c>
      <c r="B11" s="7">
        <v>3</v>
      </c>
      <c r="C11" s="3"/>
      <c r="D11" s="3">
        <v>5</v>
      </c>
      <c r="E11" s="9"/>
      <c r="F11" s="7">
        <v>4</v>
      </c>
      <c r="G11" s="3"/>
      <c r="H11" s="3">
        <v>34</v>
      </c>
      <c r="I11" s="9"/>
      <c r="J11" s="7">
        <v>12</v>
      </c>
      <c r="K11" s="3">
        <v>1</v>
      </c>
      <c r="L11" s="3">
        <v>41</v>
      </c>
      <c r="M11" s="9"/>
    </row>
    <row r="12" spans="1:13">
      <c r="A12">
        <v>10</v>
      </c>
      <c r="B12" s="7">
        <v>3</v>
      </c>
      <c r="C12" s="3"/>
      <c r="D12" s="3">
        <v>6</v>
      </c>
      <c r="E12" s="9"/>
      <c r="F12" s="7">
        <v>6</v>
      </c>
      <c r="G12" s="3"/>
      <c r="H12" s="3">
        <v>35</v>
      </c>
      <c r="I12" s="9"/>
      <c r="J12" s="7">
        <v>12</v>
      </c>
      <c r="K12" s="3"/>
      <c r="L12" s="3">
        <v>43</v>
      </c>
      <c r="M12" s="9"/>
    </row>
    <row r="13" spans="1:13">
      <c r="A13">
        <v>11</v>
      </c>
      <c r="B13" s="7">
        <v>3</v>
      </c>
      <c r="C13" s="3"/>
      <c r="D13" s="3">
        <v>12</v>
      </c>
      <c r="E13" s="9">
        <v>1</v>
      </c>
      <c r="F13" s="7">
        <v>6</v>
      </c>
      <c r="G13" s="3"/>
      <c r="H13" s="3">
        <v>50</v>
      </c>
      <c r="I13" s="9"/>
      <c r="J13" s="7">
        <v>12</v>
      </c>
      <c r="K13" s="3"/>
      <c r="L13" s="3">
        <v>45</v>
      </c>
      <c r="M13" s="9">
        <v>25</v>
      </c>
    </row>
    <row r="14" spans="1:13">
      <c r="A14">
        <v>12</v>
      </c>
      <c r="B14" s="7">
        <v>4</v>
      </c>
      <c r="C14" s="3"/>
      <c r="D14" s="3">
        <v>16</v>
      </c>
      <c r="E14" s="9"/>
      <c r="F14" s="7">
        <v>6</v>
      </c>
      <c r="G14" s="3"/>
      <c r="H14" s="3">
        <v>67</v>
      </c>
      <c r="I14" s="9"/>
      <c r="J14" s="7">
        <v>18</v>
      </c>
      <c r="K14" s="3"/>
      <c r="L14" s="3">
        <v>55</v>
      </c>
      <c r="M14" s="9">
        <v>3</v>
      </c>
    </row>
    <row r="15" spans="1:13">
      <c r="A15">
        <v>13</v>
      </c>
      <c r="B15" s="7">
        <v>5</v>
      </c>
      <c r="C15" s="3"/>
      <c r="D15" s="3">
        <v>30</v>
      </c>
      <c r="E15" s="9"/>
      <c r="F15" s="7">
        <v>7</v>
      </c>
      <c r="G15" s="3">
        <v>15</v>
      </c>
      <c r="H15" s="3">
        <v>85</v>
      </c>
      <c r="I15" s="9"/>
      <c r="J15" s="7">
        <v>20</v>
      </c>
      <c r="K15" s="3"/>
      <c r="L15" s="3">
        <v>56</v>
      </c>
      <c r="M15" s="9">
        <v>1</v>
      </c>
    </row>
    <row r="16" spans="1:13">
      <c r="A16">
        <v>14</v>
      </c>
      <c r="B16" s="7">
        <v>5</v>
      </c>
      <c r="C16" s="3"/>
      <c r="D16" s="3">
        <v>40</v>
      </c>
      <c r="E16" s="9"/>
      <c r="F16" s="7">
        <v>7</v>
      </c>
      <c r="G16" s="3"/>
      <c r="H16" s="3">
        <v>118</v>
      </c>
      <c r="I16" s="9"/>
      <c r="J16" s="7">
        <v>22</v>
      </c>
      <c r="K16" s="3"/>
      <c r="L16" s="3">
        <v>74</v>
      </c>
      <c r="M16" s="9"/>
    </row>
    <row r="17" spans="1:13">
      <c r="A17">
        <v>15</v>
      </c>
      <c r="B17" s="7">
        <v>5</v>
      </c>
      <c r="C17" s="3">
        <v>4</v>
      </c>
      <c r="D17" s="3">
        <v>40</v>
      </c>
      <c r="E17" s="9"/>
      <c r="F17" s="7">
        <v>8</v>
      </c>
      <c r="G17" s="3"/>
      <c r="H17" s="3">
        <v>120</v>
      </c>
      <c r="I17" s="9"/>
      <c r="J17" s="7">
        <v>25</v>
      </c>
      <c r="K17" s="3"/>
      <c r="L17" s="3">
        <v>82</v>
      </c>
      <c r="M17" s="9"/>
    </row>
    <row r="18" spans="1:13">
      <c r="A18">
        <v>16</v>
      </c>
      <c r="B18" s="7">
        <v>6</v>
      </c>
      <c r="C18" s="3">
        <v>1</v>
      </c>
      <c r="D18" s="3">
        <v>48</v>
      </c>
      <c r="E18" s="9"/>
      <c r="F18" s="7">
        <v>9</v>
      </c>
      <c r="G18" s="3"/>
      <c r="H18" s="3">
        <v>120</v>
      </c>
      <c r="I18" s="9"/>
      <c r="J18" s="7">
        <v>30</v>
      </c>
      <c r="K18" s="3"/>
      <c r="L18" s="3">
        <v>92</v>
      </c>
      <c r="M18" s="9">
        <v>8</v>
      </c>
    </row>
    <row r="19" spans="1:13">
      <c r="A19">
        <v>17</v>
      </c>
      <c r="B19" s="7">
        <v>7</v>
      </c>
      <c r="C19" s="3"/>
      <c r="D19" s="3">
        <v>53</v>
      </c>
      <c r="E19" s="9"/>
      <c r="F19" s="7">
        <v>11</v>
      </c>
      <c r="G19" s="3"/>
      <c r="H19" s="3"/>
      <c r="I19" s="9"/>
      <c r="J19" s="7">
        <v>31</v>
      </c>
      <c r="K19" s="3">
        <v>2</v>
      </c>
      <c r="L19" s="3">
        <v>166</v>
      </c>
      <c r="M19" s="9"/>
    </row>
    <row r="20" spans="1:13">
      <c r="A20">
        <v>18</v>
      </c>
      <c r="B20" s="7">
        <v>12</v>
      </c>
      <c r="C20" s="3"/>
      <c r="D20" s="3">
        <v>76</v>
      </c>
      <c r="E20" s="9"/>
      <c r="F20" s="7">
        <v>15</v>
      </c>
      <c r="G20" s="3"/>
      <c r="H20" s="3"/>
      <c r="I20" s="9"/>
      <c r="J20" s="7">
        <v>36</v>
      </c>
      <c r="K20" s="3"/>
      <c r="L20" s="3">
        <v>170</v>
      </c>
      <c r="M20" s="9"/>
    </row>
    <row r="21" spans="1:13">
      <c r="A21">
        <v>19</v>
      </c>
      <c r="B21" s="7">
        <v>13</v>
      </c>
      <c r="C21" s="3"/>
      <c r="D21" s="3">
        <v>140</v>
      </c>
      <c r="E21" s="9"/>
      <c r="F21" s="7">
        <v>18</v>
      </c>
      <c r="G21" s="3"/>
      <c r="H21" s="3"/>
      <c r="I21" s="9"/>
      <c r="J21" s="7">
        <v>39</v>
      </c>
      <c r="K21" s="3">
        <v>6</v>
      </c>
      <c r="L21" s="3">
        <v>210</v>
      </c>
      <c r="M21" s="9"/>
    </row>
    <row r="22" spans="1:13">
      <c r="A22">
        <v>20</v>
      </c>
      <c r="B22" s="7">
        <v>18</v>
      </c>
      <c r="C22" s="3"/>
      <c r="D22" s="3"/>
      <c r="E22" s="9"/>
      <c r="F22" s="7">
        <v>21</v>
      </c>
      <c r="G22" s="3"/>
      <c r="H22" s="3"/>
      <c r="I22" s="9"/>
      <c r="J22" s="7">
        <v>42</v>
      </c>
      <c r="K22" s="3"/>
      <c r="L22" s="3">
        <v>220</v>
      </c>
      <c r="M22" s="9"/>
    </row>
    <row r="23" spans="1:13">
      <c r="A23">
        <v>21</v>
      </c>
      <c r="B23" s="7">
        <v>31</v>
      </c>
      <c r="C23" s="3"/>
      <c r="D23" s="3"/>
      <c r="E23" s="9"/>
      <c r="F23" s="7">
        <v>24</v>
      </c>
      <c r="G23" s="3"/>
      <c r="H23" s="3"/>
      <c r="I23" s="9"/>
      <c r="J23" s="7">
        <v>70</v>
      </c>
      <c r="K23" s="3"/>
      <c r="L23" s="3">
        <v>225</v>
      </c>
      <c r="M23" s="9"/>
    </row>
    <row r="24" spans="1:13">
      <c r="A24">
        <v>22</v>
      </c>
      <c r="B24" s="7">
        <v>33</v>
      </c>
      <c r="C24" s="3"/>
      <c r="D24" s="3"/>
      <c r="E24" s="9"/>
      <c r="F24" s="7">
        <v>25</v>
      </c>
      <c r="G24" s="3"/>
      <c r="H24" s="3"/>
      <c r="I24" s="9"/>
      <c r="J24" s="7">
        <v>70</v>
      </c>
      <c r="K24" s="3"/>
      <c r="L24" s="3">
        <v>235</v>
      </c>
      <c r="M24" s="9"/>
    </row>
    <row r="25" spans="1:13">
      <c r="A25">
        <v>23</v>
      </c>
      <c r="B25" s="7">
        <v>42</v>
      </c>
      <c r="C25" s="3"/>
      <c r="D25" s="3"/>
      <c r="E25" s="9"/>
      <c r="F25" s="7">
        <v>26</v>
      </c>
      <c r="G25" s="3"/>
      <c r="H25" s="3"/>
      <c r="I25" s="9"/>
      <c r="J25" s="7">
        <v>78</v>
      </c>
      <c r="K25" s="3"/>
      <c r="L25" s="3">
        <v>300</v>
      </c>
      <c r="M25" s="9"/>
    </row>
    <row r="26" spans="1:13">
      <c r="A26">
        <v>24</v>
      </c>
      <c r="B26" s="7">
        <v>50</v>
      </c>
      <c r="C26" s="3"/>
      <c r="D26" s="3"/>
      <c r="E26" s="9"/>
      <c r="F26" s="7">
        <v>31</v>
      </c>
      <c r="G26" s="3"/>
      <c r="H26" s="3"/>
      <c r="I26" s="9"/>
      <c r="J26" s="7">
        <v>103</v>
      </c>
      <c r="K26" s="3"/>
      <c r="L26" s="3"/>
      <c r="M26" s="9"/>
    </row>
    <row r="27" spans="1:13">
      <c r="A27">
        <v>25</v>
      </c>
      <c r="B27" s="7">
        <v>85</v>
      </c>
      <c r="C27" s="3"/>
      <c r="D27" s="3"/>
      <c r="E27" s="9"/>
      <c r="F27" s="7">
        <v>34</v>
      </c>
      <c r="G27" s="3"/>
      <c r="H27" s="3"/>
      <c r="I27" s="9"/>
      <c r="J27" s="7">
        <v>110</v>
      </c>
      <c r="K27" s="3"/>
      <c r="L27" s="3"/>
      <c r="M27" s="9"/>
    </row>
    <row r="28" spans="1:13">
      <c r="A28">
        <v>26</v>
      </c>
      <c r="B28" s="7">
        <v>90</v>
      </c>
      <c r="C28" s="3"/>
      <c r="D28" s="3"/>
      <c r="E28" s="9"/>
      <c r="F28" s="7">
        <v>42</v>
      </c>
      <c r="G28" s="3"/>
      <c r="H28" s="3"/>
      <c r="I28" s="9"/>
      <c r="J28" s="7">
        <v>110</v>
      </c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110</v>
      </c>
      <c r="G29" s="3"/>
      <c r="H29" s="3"/>
      <c r="I29" s="9"/>
      <c r="J29" s="7">
        <v>120</v>
      </c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160</v>
      </c>
      <c r="G30" s="3"/>
      <c r="H30" s="3"/>
      <c r="I30" s="9"/>
      <c r="J30" s="7">
        <v>160</v>
      </c>
      <c r="K30" s="3">
        <v>5</v>
      </c>
      <c r="L30" s="3"/>
      <c r="M30" s="9"/>
    </row>
    <row r="31" spans="1:13">
      <c r="A31">
        <v>29</v>
      </c>
      <c r="B31" s="7"/>
      <c r="C31" s="3"/>
      <c r="D31" s="3"/>
      <c r="E31" s="9"/>
      <c r="F31" s="7">
        <v>180</v>
      </c>
      <c r="G31" s="3"/>
      <c r="H31" s="3"/>
      <c r="I31" s="9"/>
      <c r="J31" s="7">
        <v>230</v>
      </c>
      <c r="K31" s="3">
        <v>5</v>
      </c>
      <c r="L31" s="3"/>
      <c r="M31" s="9"/>
    </row>
    <row r="32" spans="1:13">
      <c r="B32" s="7"/>
      <c r="C32" s="3"/>
      <c r="D32" s="3"/>
      <c r="E32" s="9"/>
      <c r="F32" s="7"/>
      <c r="G32" s="3"/>
      <c r="H32" s="3"/>
      <c r="I32" s="9"/>
      <c r="J32" s="7"/>
      <c r="K32" s="3"/>
      <c r="L32" s="3"/>
      <c r="M32" s="9"/>
    </row>
    <row r="33" spans="1:13">
      <c r="A33" t="s">
        <v>46</v>
      </c>
      <c r="B33" s="7">
        <f>SUM(B3:B28)</f>
        <v>417</v>
      </c>
      <c r="C33" s="3"/>
      <c r="D33" s="3">
        <f>SUM(D3:D21)</f>
        <v>467</v>
      </c>
      <c r="E33" s="9"/>
      <c r="F33" s="7">
        <f>SUM(F3:F32)</f>
        <v>760</v>
      </c>
      <c r="G33" s="3"/>
      <c r="H33" s="3">
        <f>SUM(H3:H24)</f>
        <v>677</v>
      </c>
      <c r="I33" s="9"/>
      <c r="J33" s="7">
        <f>SUM(J3:J32)</f>
        <v>1387</v>
      </c>
      <c r="K33" s="3"/>
      <c r="L33" s="3">
        <f>SUM(L3:L26)</f>
        <v>2140</v>
      </c>
      <c r="M33" s="9"/>
    </row>
    <row r="34" spans="1:13">
      <c r="A34" t="s">
        <v>47</v>
      </c>
      <c r="B34" s="7">
        <f>AVERAGE(B3:B28)</f>
        <v>16.03846153846154</v>
      </c>
      <c r="C34" s="3"/>
      <c r="D34" s="3">
        <f>AVERAGE(D3:D21)</f>
        <v>24.578947368421051</v>
      </c>
      <c r="E34" s="9"/>
      <c r="F34" s="7">
        <f>AVERAGE(F3:F32)</f>
        <v>26.206896551724139</v>
      </c>
      <c r="G34" s="3"/>
      <c r="H34" s="3">
        <f>AVERAGE(H3:H24)</f>
        <v>42.3125</v>
      </c>
      <c r="I34" s="9"/>
      <c r="J34" s="7">
        <f>AVERAGE(J3:J32)</f>
        <v>47.827586206896555</v>
      </c>
      <c r="K34" s="3"/>
      <c r="L34" s="3">
        <f>AVERAGE(L3:L26)</f>
        <v>93.043478260869563</v>
      </c>
      <c r="M34" s="9"/>
    </row>
    <row r="35" spans="1:13">
      <c r="A35" t="s">
        <v>48</v>
      </c>
      <c r="B35" s="7">
        <f>STDEV(B3:B28)</f>
        <v>25.135601475565718</v>
      </c>
      <c r="C35" s="3"/>
      <c r="D35" s="3">
        <f>STDEV(D3:D21)</f>
        <v>36.188266651980634</v>
      </c>
      <c r="E35" s="9"/>
      <c r="F35" s="7">
        <f>STDEV(F3:F32)</f>
        <v>45.295363457410474</v>
      </c>
      <c r="G35" s="3"/>
      <c r="H35" s="3">
        <f>STDEV(H3:H24)</f>
        <v>45.584673959566722</v>
      </c>
      <c r="I35" s="9"/>
      <c r="J35" s="7">
        <f>STDEV(J3:J32)</f>
        <v>55.493930791391982</v>
      </c>
      <c r="K35" s="3"/>
      <c r="L35" s="3">
        <f>STDEV(L3:L26)</f>
        <v>90.756656786090034</v>
      </c>
      <c r="M35" s="9"/>
    </row>
    <row r="36" spans="1:13">
      <c r="B36" s="7"/>
      <c r="C36" s="3"/>
      <c r="D36" s="3"/>
      <c r="E36" s="9"/>
      <c r="F36" s="7"/>
      <c r="G36" s="3"/>
      <c r="H36" s="3"/>
      <c r="I36" s="9"/>
      <c r="J36" s="7"/>
      <c r="K36" s="3"/>
      <c r="L36" s="3"/>
      <c r="M36" s="9"/>
    </row>
    <row r="37" spans="1:13">
      <c r="A37" t="s">
        <v>49</v>
      </c>
      <c r="B37" s="7"/>
      <c r="C37" s="3">
        <f>SUM(C3:C28)</f>
        <v>27</v>
      </c>
      <c r="D37" s="3"/>
      <c r="E37" s="9">
        <f>SUM(E3:E21)</f>
        <v>311</v>
      </c>
      <c r="F37" s="7"/>
      <c r="G37" s="3">
        <f>SUM(G3:G31)</f>
        <v>70</v>
      </c>
      <c r="H37" s="3"/>
      <c r="I37" s="9">
        <f>SUM(I3:I31)</f>
        <v>20</v>
      </c>
      <c r="J37" s="7"/>
      <c r="K37" s="3">
        <f>SUM(K3:K31)</f>
        <v>19</v>
      </c>
      <c r="L37" s="3"/>
      <c r="M37" s="9">
        <f>SUM(M3:M31)</f>
        <v>191</v>
      </c>
    </row>
    <row r="38" spans="1:13">
      <c r="A38" t="s">
        <v>47</v>
      </c>
      <c r="B38" s="7"/>
      <c r="C38" s="3">
        <f>AVERAGE(C3:C28)</f>
        <v>6.75</v>
      </c>
      <c r="D38" s="3"/>
      <c r="E38" s="9">
        <f>AVERAGE(E3:E21)</f>
        <v>62.2</v>
      </c>
      <c r="F38" s="7"/>
      <c r="G38" s="3">
        <f>AVERAGE(G3:G31)</f>
        <v>14</v>
      </c>
      <c r="H38" s="3"/>
      <c r="I38" s="9">
        <f>AVERAGE(I3:I31)</f>
        <v>10</v>
      </c>
      <c r="J38" s="7"/>
      <c r="K38" s="3">
        <f>AVERAGE(K3:K31)</f>
        <v>3.8</v>
      </c>
      <c r="L38" s="3"/>
      <c r="M38" s="9">
        <f>AVERAGE(M3:M31)</f>
        <v>17.363636363636363</v>
      </c>
    </row>
    <row r="39" spans="1:13">
      <c r="B39" s="7"/>
      <c r="C39" s="3"/>
      <c r="D39" s="3"/>
      <c r="E39" s="9"/>
      <c r="F39" s="7"/>
      <c r="G39" s="3"/>
      <c r="H39" s="3"/>
      <c r="I39" s="9"/>
      <c r="J39" s="7"/>
      <c r="K39" s="3"/>
      <c r="L39" s="3"/>
      <c r="M39" s="9"/>
    </row>
    <row r="40" spans="1:13">
      <c r="A40" t="s">
        <v>50</v>
      </c>
      <c r="B40" s="7">
        <v>26</v>
      </c>
      <c r="C40" s="3"/>
      <c r="D40" s="3">
        <v>19</v>
      </c>
      <c r="E40" s="9"/>
      <c r="F40" s="7">
        <v>29</v>
      </c>
      <c r="G40" s="3"/>
      <c r="H40" s="3">
        <v>16</v>
      </c>
      <c r="I40" s="9"/>
      <c r="J40" s="7">
        <v>29</v>
      </c>
      <c r="K40" s="3"/>
      <c r="L40" s="3">
        <v>23</v>
      </c>
      <c r="M40" s="9"/>
    </row>
    <row r="41" spans="1:13">
      <c r="A41" t="s">
        <v>51</v>
      </c>
      <c r="B41" s="7">
        <v>19</v>
      </c>
      <c r="C41" s="3"/>
      <c r="D41" s="3">
        <v>12</v>
      </c>
      <c r="E41" s="9"/>
      <c r="F41" s="7">
        <v>26</v>
      </c>
      <c r="G41" s="3"/>
      <c r="H41" s="3">
        <v>14</v>
      </c>
      <c r="I41" s="9"/>
      <c r="J41" s="7">
        <v>29</v>
      </c>
      <c r="K41" s="3"/>
      <c r="L41" s="3">
        <v>22</v>
      </c>
      <c r="M41" s="9"/>
    </row>
    <row r="42" spans="1:13">
      <c r="A42" t="s">
        <v>52</v>
      </c>
      <c r="B42" s="7">
        <v>4</v>
      </c>
      <c r="C42" s="3"/>
      <c r="D42" s="3">
        <v>5</v>
      </c>
      <c r="E42" s="9"/>
      <c r="F42" s="7">
        <v>5</v>
      </c>
      <c r="G42" s="3"/>
      <c r="H42" s="3">
        <v>2</v>
      </c>
      <c r="I42" s="9"/>
      <c r="J42" s="7">
        <v>5</v>
      </c>
      <c r="K42" s="3"/>
      <c r="L42" s="3">
        <v>11</v>
      </c>
      <c r="M42" s="9"/>
    </row>
    <row r="43" spans="1:13">
      <c r="A43" t="s">
        <v>53</v>
      </c>
      <c r="B43" s="7">
        <v>20</v>
      </c>
      <c r="C43" s="3"/>
      <c r="D43" s="3">
        <v>15</v>
      </c>
      <c r="E43" s="9"/>
      <c r="F43" s="7">
        <v>27</v>
      </c>
      <c r="G43" s="3"/>
      <c r="H43" s="3">
        <v>15</v>
      </c>
      <c r="I43" s="9"/>
      <c r="J43" s="7">
        <v>29</v>
      </c>
      <c r="K43" s="3"/>
      <c r="L43" s="3">
        <v>23</v>
      </c>
      <c r="M43" s="9"/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54</v>
      </c>
      <c r="B45" s="10">
        <f>(B41*100)/B40</f>
        <v>73.07692307692308</v>
      </c>
      <c r="C45" s="3"/>
      <c r="D45" s="4">
        <f>(D41*100)/D40</f>
        <v>63.157894736842103</v>
      </c>
      <c r="E45" s="9"/>
      <c r="F45" s="10">
        <f>(F41*100)/F40</f>
        <v>89.65517241379311</v>
      </c>
      <c r="G45" s="3"/>
      <c r="H45" s="4">
        <f>(H41*100)/H40</f>
        <v>87.5</v>
      </c>
      <c r="I45" s="9"/>
      <c r="J45" s="10">
        <f>(J41*100)/J40</f>
        <v>100</v>
      </c>
      <c r="K45" s="3"/>
      <c r="L45" s="4">
        <f>(L41*100)/L40</f>
        <v>95.652173913043484</v>
      </c>
      <c r="M45" s="9"/>
    </row>
    <row r="46" spans="1:13">
      <c r="A46" t="s">
        <v>55</v>
      </c>
      <c r="B46" s="10">
        <f>(B42*100)/B40</f>
        <v>15.384615384615385</v>
      </c>
      <c r="C46" s="3"/>
      <c r="D46" s="4">
        <f>(D42*100)/D40</f>
        <v>26.315789473684209</v>
      </c>
      <c r="E46" s="9"/>
      <c r="F46" s="10">
        <f>(F42*100)/F40</f>
        <v>17.241379310344829</v>
      </c>
      <c r="G46" s="3"/>
      <c r="H46" s="4">
        <f>(H42*100)/H40</f>
        <v>12.5</v>
      </c>
      <c r="I46" s="9"/>
      <c r="J46" s="10">
        <f>(J42*100)/J40</f>
        <v>17.241379310344829</v>
      </c>
      <c r="K46" s="3"/>
      <c r="L46" s="4">
        <f>(L42*100)/L40</f>
        <v>47.826086956521742</v>
      </c>
      <c r="M46" s="9"/>
    </row>
    <row r="47" spans="1:13" ht="16" thickBot="1">
      <c r="A47" t="s">
        <v>56</v>
      </c>
      <c r="B47" s="11">
        <f>(B43*100)/B40</f>
        <v>76.92307692307692</v>
      </c>
      <c r="C47" s="12"/>
      <c r="D47" s="13">
        <f>(D43*100)/D40</f>
        <v>78.94736842105263</v>
      </c>
      <c r="E47" s="14"/>
      <c r="F47" s="11">
        <f>(F43*100)/F40</f>
        <v>93.103448275862064</v>
      </c>
      <c r="G47" s="12"/>
      <c r="H47" s="13">
        <f>(H43*100)/H40</f>
        <v>93.75</v>
      </c>
      <c r="I47" s="14"/>
      <c r="J47" s="11">
        <f>(J43*100)/J40</f>
        <v>100</v>
      </c>
      <c r="K47" s="12"/>
      <c r="L47" s="13">
        <f>(L43*100)/L40</f>
        <v>100</v>
      </c>
      <c r="M47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18.6640625" customWidth="1"/>
  </cols>
  <sheetData>
    <row r="1" spans="1:9">
      <c r="A1" t="s">
        <v>30</v>
      </c>
      <c r="B1" s="5" t="s">
        <v>43</v>
      </c>
      <c r="C1" s="6" t="s">
        <v>43</v>
      </c>
      <c r="D1" s="6" t="s">
        <v>89</v>
      </c>
      <c r="E1" s="8" t="s">
        <v>89</v>
      </c>
      <c r="F1" s="5" t="s">
        <v>43</v>
      </c>
      <c r="G1" s="6" t="s">
        <v>43</v>
      </c>
      <c r="H1" s="6" t="s">
        <v>89</v>
      </c>
      <c r="I1" s="8" t="s">
        <v>89</v>
      </c>
    </row>
    <row r="2" spans="1:9">
      <c r="A2" t="s">
        <v>40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7">
        <v>0</v>
      </c>
      <c r="C3" s="3"/>
      <c r="D3" s="3">
        <v>0</v>
      </c>
      <c r="E3" s="9"/>
      <c r="F3" s="7">
        <v>0</v>
      </c>
      <c r="G3" s="3">
        <v>76</v>
      </c>
      <c r="H3" s="3">
        <v>0</v>
      </c>
      <c r="I3" s="9">
        <v>6</v>
      </c>
    </row>
    <row r="4" spans="1:9">
      <c r="A4">
        <v>2</v>
      </c>
      <c r="B4" s="7">
        <v>0</v>
      </c>
      <c r="C4" s="3"/>
      <c r="D4" s="3">
        <v>0</v>
      </c>
      <c r="E4" s="9">
        <v>1</v>
      </c>
      <c r="F4" s="7">
        <v>1</v>
      </c>
      <c r="G4" s="3">
        <v>10</v>
      </c>
      <c r="H4" s="3">
        <v>0</v>
      </c>
      <c r="I4" s="9">
        <v>200</v>
      </c>
    </row>
    <row r="5" spans="1:9">
      <c r="A5">
        <v>3</v>
      </c>
      <c r="B5" s="7">
        <v>0</v>
      </c>
      <c r="C5" s="3"/>
      <c r="D5" s="3">
        <v>0</v>
      </c>
      <c r="E5" s="9"/>
      <c r="F5" s="7">
        <v>2</v>
      </c>
      <c r="G5" s="3">
        <v>52</v>
      </c>
      <c r="H5" s="3">
        <v>2</v>
      </c>
      <c r="I5" s="9">
        <v>150</v>
      </c>
    </row>
    <row r="6" spans="1:9">
      <c r="A6">
        <v>4</v>
      </c>
      <c r="B6" s="7">
        <v>0</v>
      </c>
      <c r="C6" s="3"/>
      <c r="D6" s="3">
        <v>0</v>
      </c>
      <c r="E6" s="9">
        <v>5</v>
      </c>
      <c r="F6" s="7">
        <v>22</v>
      </c>
      <c r="G6" s="3"/>
      <c r="H6" s="3">
        <v>5</v>
      </c>
      <c r="I6" s="9">
        <v>4</v>
      </c>
    </row>
    <row r="7" spans="1:9">
      <c r="A7">
        <v>5</v>
      </c>
      <c r="B7" s="7">
        <v>0</v>
      </c>
      <c r="C7" s="3"/>
      <c r="D7" s="3">
        <v>0</v>
      </c>
      <c r="E7" s="9">
        <v>1</v>
      </c>
      <c r="F7" s="7">
        <v>54</v>
      </c>
      <c r="G7" s="3">
        <v>1</v>
      </c>
      <c r="H7" s="3">
        <v>14</v>
      </c>
      <c r="I7" s="9">
        <v>3</v>
      </c>
    </row>
    <row r="8" spans="1:9">
      <c r="A8">
        <v>6</v>
      </c>
      <c r="B8" s="7">
        <v>0</v>
      </c>
      <c r="C8" s="3"/>
      <c r="D8" s="3">
        <v>0</v>
      </c>
      <c r="E8" s="9"/>
      <c r="F8" s="7">
        <v>56</v>
      </c>
      <c r="G8" s="3"/>
      <c r="H8" s="3">
        <v>58</v>
      </c>
      <c r="I8" s="9"/>
    </row>
    <row r="9" spans="1:9">
      <c r="A9">
        <v>7</v>
      </c>
      <c r="B9" s="7">
        <v>0</v>
      </c>
      <c r="C9" s="3">
        <v>18</v>
      </c>
      <c r="D9" s="3">
        <v>0</v>
      </c>
      <c r="E9" s="9"/>
      <c r="F9" s="7">
        <v>69</v>
      </c>
      <c r="G9" s="3"/>
      <c r="H9" s="3">
        <v>64</v>
      </c>
      <c r="I9" s="9">
        <v>3</v>
      </c>
    </row>
    <row r="10" spans="1:9">
      <c r="A10">
        <v>8</v>
      </c>
      <c r="B10" s="7">
        <v>2</v>
      </c>
      <c r="C10" s="3">
        <v>4</v>
      </c>
      <c r="D10" s="3">
        <v>0</v>
      </c>
      <c r="E10" s="9"/>
      <c r="F10" s="7">
        <v>84</v>
      </c>
      <c r="G10" s="3"/>
      <c r="H10" s="3">
        <v>65</v>
      </c>
      <c r="I10" s="9"/>
    </row>
    <row r="11" spans="1:9">
      <c r="A11">
        <v>9</v>
      </c>
      <c r="B11" s="7">
        <v>3</v>
      </c>
      <c r="C11" s="3"/>
      <c r="D11" s="3">
        <v>0</v>
      </c>
      <c r="E11" s="9"/>
      <c r="F11" s="7">
        <v>84</v>
      </c>
      <c r="G11" s="3"/>
      <c r="H11" s="3">
        <v>67</v>
      </c>
      <c r="I11" s="9"/>
    </row>
    <row r="12" spans="1:9">
      <c r="A12">
        <v>10</v>
      </c>
      <c r="B12" s="7">
        <v>3</v>
      </c>
      <c r="C12" s="3"/>
      <c r="D12" s="3">
        <v>0</v>
      </c>
      <c r="E12" s="9">
        <v>2</v>
      </c>
      <c r="F12" s="7">
        <v>95</v>
      </c>
      <c r="G12" s="3">
        <v>25</v>
      </c>
      <c r="H12" s="3">
        <v>70</v>
      </c>
      <c r="I12" s="9">
        <v>1</v>
      </c>
    </row>
    <row r="13" spans="1:9">
      <c r="A13">
        <v>11</v>
      </c>
      <c r="B13" s="7">
        <v>3</v>
      </c>
      <c r="C13" s="3"/>
      <c r="D13" s="3">
        <v>0</v>
      </c>
      <c r="E13" s="9"/>
      <c r="F13" s="7">
        <v>115</v>
      </c>
      <c r="G13" s="3"/>
      <c r="H13" s="3">
        <v>88</v>
      </c>
      <c r="I13" s="9"/>
    </row>
    <row r="14" spans="1:9">
      <c r="A14">
        <v>12</v>
      </c>
      <c r="B14" s="7">
        <v>4</v>
      </c>
      <c r="C14" s="3"/>
      <c r="D14" s="3">
        <v>0</v>
      </c>
      <c r="E14" s="9">
        <v>28</v>
      </c>
      <c r="F14" s="7">
        <v>120</v>
      </c>
      <c r="G14" s="3">
        <v>1</v>
      </c>
      <c r="H14" s="3">
        <v>90</v>
      </c>
      <c r="I14" s="9">
        <v>1</v>
      </c>
    </row>
    <row r="15" spans="1:9">
      <c r="A15">
        <v>13</v>
      </c>
      <c r="B15" s="7">
        <v>5</v>
      </c>
      <c r="C15" s="3"/>
      <c r="D15" s="3">
        <v>0</v>
      </c>
      <c r="E15" s="9"/>
      <c r="F15" s="7">
        <v>130</v>
      </c>
      <c r="G15" s="3"/>
      <c r="H15" s="3">
        <v>105</v>
      </c>
      <c r="I15" s="9"/>
    </row>
    <row r="16" spans="1:9">
      <c r="A16">
        <v>14</v>
      </c>
      <c r="B16" s="7">
        <v>5</v>
      </c>
      <c r="C16" s="3"/>
      <c r="D16" s="3">
        <v>0</v>
      </c>
      <c r="E16" s="9"/>
      <c r="F16" s="7">
        <v>140</v>
      </c>
      <c r="G16" s="3">
        <v>5</v>
      </c>
      <c r="H16" s="3">
        <v>109</v>
      </c>
      <c r="I16" s="9"/>
    </row>
    <row r="17" spans="1:9">
      <c r="A17">
        <v>15</v>
      </c>
      <c r="B17" s="7">
        <v>5</v>
      </c>
      <c r="C17" s="3">
        <v>4</v>
      </c>
      <c r="D17" s="3">
        <v>0</v>
      </c>
      <c r="E17" s="9"/>
      <c r="F17" s="7">
        <v>150</v>
      </c>
      <c r="G17" s="3">
        <v>3</v>
      </c>
      <c r="H17" s="3">
        <v>146</v>
      </c>
      <c r="I17" s="9">
        <v>1</v>
      </c>
    </row>
    <row r="18" spans="1:9">
      <c r="A18">
        <v>16</v>
      </c>
      <c r="B18" s="7">
        <v>6</v>
      </c>
      <c r="C18" s="3">
        <v>1</v>
      </c>
      <c r="D18" s="3">
        <v>1</v>
      </c>
      <c r="E18" s="9"/>
      <c r="F18" s="7">
        <v>155</v>
      </c>
      <c r="G18" s="3"/>
      <c r="H18" s="3">
        <v>148</v>
      </c>
      <c r="I18" s="9"/>
    </row>
    <row r="19" spans="1:9">
      <c r="A19">
        <v>17</v>
      </c>
      <c r="B19" s="7">
        <v>7</v>
      </c>
      <c r="C19" s="3"/>
      <c r="D19" s="3">
        <v>1</v>
      </c>
      <c r="E19" s="9"/>
      <c r="F19" s="7">
        <v>190</v>
      </c>
      <c r="G19" s="3">
        <v>2</v>
      </c>
      <c r="H19" s="3">
        <v>160</v>
      </c>
      <c r="I19" s="9">
        <v>3</v>
      </c>
    </row>
    <row r="20" spans="1:9">
      <c r="A20">
        <v>18</v>
      </c>
      <c r="B20" s="7">
        <v>12</v>
      </c>
      <c r="C20" s="3"/>
      <c r="D20" s="3">
        <v>2</v>
      </c>
      <c r="E20" s="9"/>
      <c r="F20" s="7">
        <v>215</v>
      </c>
      <c r="G20" s="3">
        <v>4</v>
      </c>
      <c r="H20" s="3">
        <v>180</v>
      </c>
      <c r="I20" s="9"/>
    </row>
    <row r="21" spans="1:9">
      <c r="A21">
        <v>19</v>
      </c>
      <c r="B21" s="7">
        <v>13</v>
      </c>
      <c r="C21" s="3"/>
      <c r="D21" s="3">
        <v>5</v>
      </c>
      <c r="E21" s="9"/>
      <c r="F21" s="7"/>
      <c r="G21" s="3"/>
      <c r="H21" s="3">
        <v>180</v>
      </c>
      <c r="I21" s="9"/>
    </row>
    <row r="22" spans="1:9">
      <c r="A22">
        <v>20</v>
      </c>
      <c r="B22" s="7">
        <v>18</v>
      </c>
      <c r="C22" s="3"/>
      <c r="D22" s="3">
        <v>17</v>
      </c>
      <c r="E22" s="9"/>
      <c r="F22" s="7"/>
      <c r="G22" s="3"/>
      <c r="H22" s="3">
        <v>210</v>
      </c>
      <c r="I22" s="9"/>
    </row>
    <row r="23" spans="1:9">
      <c r="A23">
        <v>21</v>
      </c>
      <c r="B23" s="7">
        <v>31</v>
      </c>
      <c r="C23" s="3"/>
      <c r="D23" s="3">
        <v>20</v>
      </c>
      <c r="E23" s="9"/>
      <c r="F23" s="7"/>
      <c r="G23" s="3"/>
      <c r="H23" s="3">
        <v>210</v>
      </c>
      <c r="I23" s="9"/>
    </row>
    <row r="24" spans="1:9">
      <c r="A24">
        <v>22</v>
      </c>
      <c r="B24" s="7">
        <v>33</v>
      </c>
      <c r="C24" s="3"/>
      <c r="D24" s="3">
        <v>50</v>
      </c>
      <c r="E24" s="9">
        <v>1</v>
      </c>
      <c r="F24" s="7"/>
      <c r="G24" s="3"/>
      <c r="H24" s="3">
        <v>245</v>
      </c>
      <c r="I24" s="9"/>
    </row>
    <row r="25" spans="1:9">
      <c r="A25">
        <v>23</v>
      </c>
      <c r="B25" s="7">
        <v>42</v>
      </c>
      <c r="C25" s="3"/>
      <c r="D25" s="3">
        <v>68</v>
      </c>
      <c r="E25" s="9"/>
      <c r="F25" s="7"/>
      <c r="G25" s="3"/>
      <c r="H25" s="3"/>
      <c r="I25" s="9"/>
    </row>
    <row r="26" spans="1:9">
      <c r="A26">
        <v>24</v>
      </c>
      <c r="B26" s="7">
        <v>50</v>
      </c>
      <c r="C26" s="3"/>
      <c r="D26" s="3">
        <v>92</v>
      </c>
      <c r="E26" s="9"/>
      <c r="F26" s="7"/>
      <c r="G26" s="3"/>
      <c r="H26" s="3"/>
      <c r="I26" s="9"/>
    </row>
    <row r="27" spans="1:9">
      <c r="A27">
        <v>25</v>
      </c>
      <c r="B27" s="7">
        <v>85</v>
      </c>
      <c r="C27" s="3"/>
      <c r="D27" s="3"/>
      <c r="E27" s="9"/>
      <c r="F27" s="7"/>
      <c r="G27" s="3"/>
      <c r="H27" s="3"/>
      <c r="I27" s="9"/>
    </row>
    <row r="28" spans="1:9">
      <c r="A28">
        <v>26</v>
      </c>
      <c r="B28" s="7">
        <v>90</v>
      </c>
      <c r="C28" s="3"/>
      <c r="D28" s="3"/>
      <c r="E28" s="9"/>
      <c r="F28" s="7"/>
      <c r="G28" s="3"/>
      <c r="H28" s="3"/>
      <c r="I28" s="9"/>
    </row>
    <row r="29" spans="1:9">
      <c r="B29" s="7"/>
      <c r="C29" s="3"/>
      <c r="D29" s="3"/>
      <c r="E29" s="9"/>
      <c r="F29" s="7"/>
      <c r="G29" s="3"/>
      <c r="H29" s="3"/>
      <c r="I29" s="9"/>
    </row>
    <row r="30" spans="1:9">
      <c r="A30" t="s">
        <v>59</v>
      </c>
      <c r="B30" s="7">
        <f>SUM(B3:B28)</f>
        <v>417</v>
      </c>
      <c r="C30" s="3"/>
      <c r="D30" s="3">
        <f>SUM(D3:D26)</f>
        <v>256</v>
      </c>
      <c r="E30" s="9"/>
      <c r="F30" s="7">
        <f>SUM(F3:F28)</f>
        <v>1682</v>
      </c>
      <c r="G30" s="3"/>
      <c r="H30" s="3">
        <f>SUM(H3:H28)</f>
        <v>2216</v>
      </c>
      <c r="I30" s="9"/>
    </row>
    <row r="31" spans="1:9">
      <c r="A31" t="s">
        <v>47</v>
      </c>
      <c r="B31" s="7">
        <f>AVERAGE(B3:B28)</f>
        <v>16.03846153846154</v>
      </c>
      <c r="C31" s="3"/>
      <c r="D31" s="3">
        <f>AVERAGE(D3:D26)</f>
        <v>10.666666666666666</v>
      </c>
      <c r="E31" s="9"/>
      <c r="F31" s="7">
        <f>AVERAGE(F3:F28)</f>
        <v>93.444444444444443</v>
      </c>
      <c r="G31" s="3"/>
      <c r="H31" s="3">
        <f>AVERAGE(H3:H28)</f>
        <v>100.72727272727273</v>
      </c>
      <c r="I31" s="9"/>
    </row>
    <row r="32" spans="1:9">
      <c r="A32" t="s">
        <v>48</v>
      </c>
      <c r="B32" s="7">
        <f>STDEV(B3:B28)</f>
        <v>25.135601475565718</v>
      </c>
      <c r="C32" s="3"/>
      <c r="D32" s="3">
        <f>STDEV(D3:D26)</f>
        <v>24.296477945984478</v>
      </c>
      <c r="E32" s="9"/>
      <c r="F32" s="7">
        <f>STDEV(F3:F28)</f>
        <v>64.279007846055023</v>
      </c>
      <c r="G32" s="3"/>
      <c r="H32" s="3">
        <f>STDEV(H3:H28)</f>
        <v>75.176732607510459</v>
      </c>
      <c r="I32" s="9"/>
    </row>
    <row r="33" spans="1:9">
      <c r="B33" s="7"/>
      <c r="C33" s="3"/>
      <c r="D33" s="3"/>
      <c r="E33" s="9"/>
      <c r="F33" s="7"/>
      <c r="G33" s="3"/>
      <c r="H33" s="3"/>
      <c r="I33" s="9"/>
    </row>
    <row r="34" spans="1:9">
      <c r="A34" t="s">
        <v>60</v>
      </c>
      <c r="B34" s="7"/>
      <c r="C34" s="3">
        <f>SUM(C3:C28)</f>
        <v>27</v>
      </c>
      <c r="D34" s="3"/>
      <c r="E34" s="9">
        <f>SUM(E3:E26)</f>
        <v>38</v>
      </c>
      <c r="F34" s="7"/>
      <c r="G34" s="3">
        <f>SUM(G3:G28)</f>
        <v>179</v>
      </c>
      <c r="H34" s="3"/>
      <c r="I34" s="9">
        <f>SUM(I3:I28)</f>
        <v>372</v>
      </c>
    </row>
    <row r="35" spans="1:9">
      <c r="A35" t="s">
        <v>47</v>
      </c>
      <c r="B35" s="7"/>
      <c r="C35" s="3">
        <f>AVERAGE(C3:C28)</f>
        <v>6.75</v>
      </c>
      <c r="D35" s="3"/>
      <c r="E35" s="9">
        <f>AVERAGE(E3:E26)</f>
        <v>6.333333333333333</v>
      </c>
      <c r="F35" s="7"/>
      <c r="G35" s="3">
        <f>AVERAGE(G3:G28)</f>
        <v>17.899999999999999</v>
      </c>
      <c r="H35" s="3"/>
      <c r="I35" s="9">
        <f>AVERAGE(I3:I28)</f>
        <v>37.200000000000003</v>
      </c>
    </row>
    <row r="36" spans="1:9">
      <c r="B36" s="7"/>
      <c r="C36" s="3"/>
      <c r="D36" s="3"/>
      <c r="E36" s="9"/>
      <c r="F36" s="7"/>
      <c r="G36" s="3"/>
      <c r="H36" s="3"/>
      <c r="I36" s="9"/>
    </row>
    <row r="37" spans="1:9">
      <c r="A37" t="s">
        <v>50</v>
      </c>
      <c r="B37" s="7">
        <v>26</v>
      </c>
      <c r="C37" s="3"/>
      <c r="D37" s="3">
        <v>24</v>
      </c>
      <c r="E37" s="9"/>
      <c r="F37" s="7">
        <v>18</v>
      </c>
      <c r="G37" s="3"/>
      <c r="H37" s="3">
        <v>22</v>
      </c>
      <c r="I37" s="9"/>
    </row>
    <row r="38" spans="1:9">
      <c r="A38" t="s">
        <v>51</v>
      </c>
      <c r="B38" s="7">
        <v>19</v>
      </c>
      <c r="C38" s="3"/>
      <c r="D38" s="3">
        <v>9</v>
      </c>
      <c r="E38" s="9"/>
      <c r="F38" s="7">
        <v>17</v>
      </c>
      <c r="G38" s="3"/>
      <c r="H38" s="3">
        <v>20</v>
      </c>
      <c r="I38" s="9"/>
    </row>
    <row r="39" spans="1:9">
      <c r="A39" t="s">
        <v>52</v>
      </c>
      <c r="B39" s="7">
        <v>4</v>
      </c>
      <c r="C39" s="3"/>
      <c r="D39" s="3">
        <v>6</v>
      </c>
      <c r="E39" s="9"/>
      <c r="F39" s="7">
        <v>10</v>
      </c>
      <c r="G39" s="3"/>
      <c r="H39" s="3">
        <v>9</v>
      </c>
      <c r="I39" s="9"/>
    </row>
    <row r="40" spans="1:9">
      <c r="A40" t="s">
        <v>53</v>
      </c>
      <c r="B40" s="7">
        <v>20</v>
      </c>
      <c r="C40" s="3"/>
      <c r="D40" s="3">
        <v>14</v>
      </c>
      <c r="E40" s="9"/>
      <c r="F40" s="7">
        <v>18</v>
      </c>
      <c r="G40" s="3"/>
      <c r="H40" s="3">
        <v>22</v>
      </c>
      <c r="I40" s="9"/>
    </row>
    <row r="41" spans="1:9">
      <c r="B41" s="7"/>
      <c r="C41" s="3"/>
      <c r="D41" s="3"/>
      <c r="E41" s="9"/>
      <c r="F41" s="7"/>
      <c r="G41" s="3"/>
      <c r="H41" s="3"/>
      <c r="I41" s="9"/>
    </row>
    <row r="42" spans="1:9">
      <c r="A42" t="s">
        <v>54</v>
      </c>
      <c r="B42" s="10">
        <f>(B38*100)/B37</f>
        <v>73.07692307692308</v>
      </c>
      <c r="C42" s="3"/>
      <c r="D42" s="4">
        <f>(D38*100)/D37</f>
        <v>37.5</v>
      </c>
      <c r="E42" s="9"/>
      <c r="F42" s="10">
        <f>(F38*100)/F37</f>
        <v>94.444444444444443</v>
      </c>
      <c r="G42" s="3"/>
      <c r="H42" s="4">
        <f>(H38*100)/H37</f>
        <v>90.909090909090907</v>
      </c>
      <c r="I42" s="9"/>
    </row>
    <row r="43" spans="1:9">
      <c r="A43" t="s">
        <v>55</v>
      </c>
      <c r="B43" s="10">
        <f>(B39*100)/B37</f>
        <v>15.384615384615385</v>
      </c>
      <c r="C43" s="3"/>
      <c r="D43" s="4">
        <f>(D39*100)/D37</f>
        <v>25</v>
      </c>
      <c r="E43" s="9"/>
      <c r="F43" s="10">
        <f>(F39*100)/F37</f>
        <v>55.555555555555557</v>
      </c>
      <c r="G43" s="3"/>
      <c r="H43" s="4">
        <f>(H39*100)/H37</f>
        <v>40.909090909090907</v>
      </c>
      <c r="I43" s="9"/>
    </row>
    <row r="44" spans="1:9" ht="16" thickBot="1">
      <c r="A44" t="s">
        <v>56</v>
      </c>
      <c r="B44" s="11">
        <f>(B40*100)/B37</f>
        <v>76.92307692307692</v>
      </c>
      <c r="C44" s="12"/>
      <c r="D44" s="13">
        <f>(D40*100)/D37</f>
        <v>58.333333333333336</v>
      </c>
      <c r="E44" s="14"/>
      <c r="F44" s="11">
        <f>(F40*100)/F37</f>
        <v>100</v>
      </c>
      <c r="G44" s="12"/>
      <c r="H44" s="13">
        <f>(H40*100)/H37</f>
        <v>100</v>
      </c>
      <c r="I44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G2" sqref="G2"/>
    </sheetView>
  </sheetViews>
  <sheetFormatPr baseColWidth="10" defaultRowHeight="15" x14ac:dyDescent="0"/>
  <cols>
    <col min="1" max="1" width="20" customWidth="1"/>
  </cols>
  <sheetData>
    <row r="1" spans="1:13">
      <c r="A1" t="s">
        <v>31</v>
      </c>
      <c r="B1" s="5" t="s">
        <v>43</v>
      </c>
      <c r="C1" s="6" t="s">
        <v>43</v>
      </c>
      <c r="D1" s="6" t="s">
        <v>90</v>
      </c>
      <c r="E1" s="8" t="s">
        <v>90</v>
      </c>
      <c r="F1" s="5" t="s">
        <v>43</v>
      </c>
      <c r="G1" s="6" t="s">
        <v>43</v>
      </c>
      <c r="H1" s="6" t="s">
        <v>90</v>
      </c>
      <c r="I1" s="8" t="s">
        <v>90</v>
      </c>
      <c r="J1" s="5" t="s">
        <v>43</v>
      </c>
      <c r="K1" s="6" t="s">
        <v>43</v>
      </c>
      <c r="L1" s="6" t="s">
        <v>90</v>
      </c>
      <c r="M1" s="8" t="s">
        <v>90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>
        <v>12</v>
      </c>
      <c r="F3" s="7">
        <v>0</v>
      </c>
      <c r="G3" s="3">
        <v>32</v>
      </c>
      <c r="H3" s="3">
        <v>4</v>
      </c>
      <c r="I3" s="9">
        <v>6</v>
      </c>
      <c r="J3" s="7">
        <v>1</v>
      </c>
      <c r="K3" s="3"/>
      <c r="L3" s="3">
        <v>0</v>
      </c>
      <c r="M3" s="9"/>
    </row>
    <row r="4" spans="1:13">
      <c r="A4">
        <v>2</v>
      </c>
      <c r="B4" s="7">
        <v>0</v>
      </c>
      <c r="C4" s="3">
        <v>32</v>
      </c>
      <c r="D4" s="3">
        <v>0</v>
      </c>
      <c r="E4" s="9">
        <v>8</v>
      </c>
      <c r="F4" s="7">
        <v>0</v>
      </c>
      <c r="G4" s="3">
        <v>27</v>
      </c>
      <c r="H4" s="3">
        <v>8</v>
      </c>
      <c r="I4" s="9"/>
      <c r="J4" s="7">
        <v>1</v>
      </c>
      <c r="K4" s="3"/>
      <c r="L4" s="3">
        <v>1</v>
      </c>
      <c r="M4" s="9"/>
    </row>
    <row r="5" spans="1:13">
      <c r="A5">
        <v>3</v>
      </c>
      <c r="B5" s="7">
        <v>0</v>
      </c>
      <c r="C5" s="3"/>
      <c r="D5" s="3">
        <v>0</v>
      </c>
      <c r="E5" s="9"/>
      <c r="F5" s="7">
        <v>1</v>
      </c>
      <c r="G5" s="3">
        <v>10</v>
      </c>
      <c r="H5" s="3">
        <v>10</v>
      </c>
      <c r="I5" s="9"/>
      <c r="J5" s="7">
        <v>2</v>
      </c>
      <c r="K5" s="3"/>
      <c r="L5" s="3">
        <v>6</v>
      </c>
      <c r="M5" s="9"/>
    </row>
    <row r="6" spans="1:13">
      <c r="A6">
        <v>4</v>
      </c>
      <c r="B6" s="7">
        <v>0</v>
      </c>
      <c r="C6" s="3"/>
      <c r="D6" s="3">
        <v>0</v>
      </c>
      <c r="E6" s="9"/>
      <c r="F6" s="7">
        <v>2</v>
      </c>
      <c r="G6" s="3">
        <v>2</v>
      </c>
      <c r="H6" s="3">
        <v>10</v>
      </c>
      <c r="I6" s="9">
        <v>1</v>
      </c>
      <c r="J6" s="7">
        <v>3</v>
      </c>
      <c r="K6" s="3"/>
      <c r="L6" s="3">
        <v>6</v>
      </c>
      <c r="M6" s="9"/>
    </row>
    <row r="7" spans="1:13">
      <c r="A7">
        <v>5</v>
      </c>
      <c r="B7" s="7">
        <v>0</v>
      </c>
      <c r="C7" s="3"/>
      <c r="D7" s="3">
        <v>2</v>
      </c>
      <c r="E7" s="9">
        <v>190</v>
      </c>
      <c r="F7" s="7">
        <v>2</v>
      </c>
      <c r="G7" s="3"/>
      <c r="H7" s="3">
        <v>17</v>
      </c>
      <c r="I7" s="9"/>
      <c r="J7" s="7">
        <v>5</v>
      </c>
      <c r="K7" s="3"/>
      <c r="L7" s="3">
        <v>10</v>
      </c>
      <c r="M7" s="9"/>
    </row>
    <row r="8" spans="1:13">
      <c r="A8">
        <v>6</v>
      </c>
      <c r="B8" s="7">
        <v>0</v>
      </c>
      <c r="C8" s="3"/>
      <c r="D8" s="3">
        <v>3</v>
      </c>
      <c r="E8" s="9"/>
      <c r="F8" s="7">
        <v>3</v>
      </c>
      <c r="G8" s="3">
        <v>1</v>
      </c>
      <c r="H8" s="3">
        <v>25</v>
      </c>
      <c r="I8" s="9"/>
      <c r="J8" s="7">
        <v>5</v>
      </c>
      <c r="K8" s="3"/>
      <c r="L8" s="3">
        <v>13</v>
      </c>
      <c r="M8" s="9"/>
    </row>
    <row r="9" spans="1:13">
      <c r="A9">
        <v>7</v>
      </c>
      <c r="B9" s="7">
        <v>1</v>
      </c>
      <c r="C9" s="3"/>
      <c r="D9" s="3">
        <v>3</v>
      </c>
      <c r="E9" s="9">
        <v>3</v>
      </c>
      <c r="F9" s="7">
        <v>5</v>
      </c>
      <c r="G9" s="3"/>
      <c r="H9" s="3">
        <v>56</v>
      </c>
      <c r="I9" s="9"/>
      <c r="J9" s="7">
        <v>10</v>
      </c>
      <c r="K9" s="3"/>
      <c r="L9" s="3">
        <v>17</v>
      </c>
      <c r="M9" s="9">
        <v>35</v>
      </c>
    </row>
    <row r="10" spans="1:13">
      <c r="A10">
        <v>8</v>
      </c>
      <c r="B10" s="7">
        <v>1</v>
      </c>
      <c r="C10" s="3">
        <v>62</v>
      </c>
      <c r="D10" s="3">
        <v>7</v>
      </c>
      <c r="E10" s="9"/>
      <c r="F10" s="7">
        <v>5</v>
      </c>
      <c r="G10" s="3">
        <v>6</v>
      </c>
      <c r="H10" s="3">
        <v>70</v>
      </c>
      <c r="I10" s="9"/>
      <c r="J10" s="7">
        <v>10</v>
      </c>
      <c r="K10" s="3"/>
      <c r="L10" s="3">
        <v>31</v>
      </c>
      <c r="M10" s="9"/>
    </row>
    <row r="11" spans="1:13">
      <c r="A11">
        <v>9</v>
      </c>
      <c r="B11" s="7">
        <v>2</v>
      </c>
      <c r="C11" s="3"/>
      <c r="D11" s="3">
        <v>8</v>
      </c>
      <c r="E11" s="9"/>
      <c r="F11" s="7">
        <v>6</v>
      </c>
      <c r="G11" s="3">
        <v>65</v>
      </c>
      <c r="H11" s="3">
        <v>90</v>
      </c>
      <c r="I11" s="9"/>
      <c r="J11" s="7">
        <v>12</v>
      </c>
      <c r="K11" s="3">
        <v>1</v>
      </c>
      <c r="L11" s="3">
        <v>50</v>
      </c>
      <c r="M11" s="9"/>
    </row>
    <row r="12" spans="1:13">
      <c r="A12">
        <v>10</v>
      </c>
      <c r="B12" s="7">
        <v>5</v>
      </c>
      <c r="C12" s="3"/>
      <c r="D12" s="3">
        <v>10</v>
      </c>
      <c r="E12" s="9">
        <v>1</v>
      </c>
      <c r="F12" s="7">
        <v>8</v>
      </c>
      <c r="G12" s="3"/>
      <c r="H12" s="3">
        <v>110</v>
      </c>
      <c r="I12" s="9"/>
      <c r="J12" s="7">
        <v>12</v>
      </c>
      <c r="K12" s="3"/>
      <c r="L12" s="3">
        <v>72</v>
      </c>
      <c r="M12" s="9">
        <v>1</v>
      </c>
    </row>
    <row r="13" spans="1:13">
      <c r="A13">
        <v>11</v>
      </c>
      <c r="B13" s="7">
        <v>7</v>
      </c>
      <c r="C13" s="3"/>
      <c r="D13" s="3">
        <v>12</v>
      </c>
      <c r="E13" s="9"/>
      <c r="F13" s="7">
        <v>9</v>
      </c>
      <c r="G13" s="3"/>
      <c r="H13" s="3">
        <v>140</v>
      </c>
      <c r="I13" s="9"/>
      <c r="J13" s="7">
        <v>12</v>
      </c>
      <c r="K13" s="3"/>
      <c r="L13" s="3">
        <v>129</v>
      </c>
      <c r="M13" s="9">
        <v>8</v>
      </c>
    </row>
    <row r="14" spans="1:13">
      <c r="A14">
        <v>12</v>
      </c>
      <c r="B14" s="7">
        <v>7</v>
      </c>
      <c r="C14" s="3">
        <v>2</v>
      </c>
      <c r="D14" s="3">
        <v>20</v>
      </c>
      <c r="E14" s="9">
        <v>9</v>
      </c>
      <c r="F14" s="7">
        <v>15</v>
      </c>
      <c r="G14" s="3">
        <v>10</v>
      </c>
      <c r="H14" s="3">
        <v>170</v>
      </c>
      <c r="I14" s="9"/>
      <c r="J14" s="7">
        <v>18</v>
      </c>
      <c r="K14" s="3"/>
      <c r="L14" s="3">
        <v>170</v>
      </c>
      <c r="M14" s="9"/>
    </row>
    <row r="15" spans="1:13">
      <c r="A15">
        <v>13</v>
      </c>
      <c r="B15" s="7">
        <v>9</v>
      </c>
      <c r="C15" s="3"/>
      <c r="D15" s="3">
        <v>44</v>
      </c>
      <c r="E15" s="9"/>
      <c r="F15" s="7">
        <v>15</v>
      </c>
      <c r="G15" s="3"/>
      <c r="H15" s="3">
        <v>250</v>
      </c>
      <c r="I15" s="9"/>
      <c r="J15" s="7">
        <v>20</v>
      </c>
      <c r="K15" s="3"/>
      <c r="L15" s="3">
        <v>175</v>
      </c>
      <c r="M15" s="9">
        <v>2</v>
      </c>
    </row>
    <row r="16" spans="1:13">
      <c r="A16">
        <v>14</v>
      </c>
      <c r="B16" s="7">
        <v>16</v>
      </c>
      <c r="C16" s="3"/>
      <c r="D16" s="3">
        <v>44</v>
      </c>
      <c r="E16" s="9"/>
      <c r="F16" s="7">
        <v>17</v>
      </c>
      <c r="G16" s="3"/>
      <c r="H16" s="3">
        <v>290</v>
      </c>
      <c r="I16" s="9"/>
      <c r="J16" s="7">
        <v>22</v>
      </c>
      <c r="K16" s="3"/>
      <c r="L16" s="3">
        <v>200</v>
      </c>
      <c r="M16" s="9"/>
    </row>
    <row r="17" spans="1:13">
      <c r="A17">
        <v>15</v>
      </c>
      <c r="B17" s="7">
        <v>24</v>
      </c>
      <c r="C17" s="3"/>
      <c r="D17" s="3"/>
      <c r="E17" s="9"/>
      <c r="F17" s="7">
        <v>21</v>
      </c>
      <c r="G17" s="3"/>
      <c r="H17" s="3"/>
      <c r="I17" s="9"/>
      <c r="J17" s="7">
        <v>25</v>
      </c>
      <c r="K17" s="3"/>
      <c r="L17" s="3">
        <v>215</v>
      </c>
      <c r="M17" s="9"/>
    </row>
    <row r="18" spans="1:13">
      <c r="A18">
        <v>16</v>
      </c>
      <c r="B18" s="7">
        <v>28</v>
      </c>
      <c r="C18" s="3"/>
      <c r="D18" s="3"/>
      <c r="E18" s="9"/>
      <c r="F18" s="7">
        <v>22</v>
      </c>
      <c r="G18" s="3"/>
      <c r="H18" s="3"/>
      <c r="I18" s="9"/>
      <c r="J18" s="7">
        <v>30</v>
      </c>
      <c r="K18" s="3"/>
      <c r="L18" s="3">
        <v>238</v>
      </c>
      <c r="M18" s="9"/>
    </row>
    <row r="19" spans="1:13">
      <c r="A19">
        <v>17</v>
      </c>
      <c r="B19" s="7">
        <v>43</v>
      </c>
      <c r="C19" s="3">
        <v>1</v>
      </c>
      <c r="D19" s="3"/>
      <c r="E19" s="9"/>
      <c r="F19" s="7">
        <v>22</v>
      </c>
      <c r="G19" s="3"/>
      <c r="H19" s="3"/>
      <c r="I19" s="9"/>
      <c r="J19" s="7">
        <v>31</v>
      </c>
      <c r="K19" s="3">
        <v>2</v>
      </c>
      <c r="L19" s="3">
        <v>350</v>
      </c>
      <c r="M19" s="9"/>
    </row>
    <row r="20" spans="1:13">
      <c r="A20">
        <v>18</v>
      </c>
      <c r="B20" s="7">
        <v>44</v>
      </c>
      <c r="C20" s="3"/>
      <c r="D20" s="3"/>
      <c r="E20" s="9"/>
      <c r="F20" s="7">
        <v>30</v>
      </c>
      <c r="G20" s="3"/>
      <c r="H20" s="3"/>
      <c r="I20" s="9"/>
      <c r="J20" s="7">
        <v>36</v>
      </c>
      <c r="K20" s="3"/>
      <c r="L20" s="3">
        <v>350</v>
      </c>
      <c r="M20" s="9"/>
    </row>
    <row r="21" spans="1:13">
      <c r="A21">
        <v>19</v>
      </c>
      <c r="B21" s="7">
        <v>95</v>
      </c>
      <c r="C21" s="3"/>
      <c r="D21" s="3"/>
      <c r="E21" s="9"/>
      <c r="F21" s="7">
        <v>31</v>
      </c>
      <c r="G21" s="3"/>
      <c r="H21" s="3"/>
      <c r="I21" s="9"/>
      <c r="J21" s="7">
        <v>39</v>
      </c>
      <c r="K21" s="3">
        <v>6</v>
      </c>
      <c r="L21" s="3"/>
      <c r="M21" s="9"/>
    </row>
    <row r="22" spans="1:13">
      <c r="A22">
        <v>20</v>
      </c>
      <c r="B22" s="7">
        <v>110</v>
      </c>
      <c r="C22" s="3"/>
      <c r="D22" s="3"/>
      <c r="E22" s="9"/>
      <c r="F22" s="7">
        <v>40</v>
      </c>
      <c r="G22" s="3"/>
      <c r="H22" s="3"/>
      <c r="I22" s="9"/>
      <c r="J22" s="7">
        <v>42</v>
      </c>
      <c r="K22" s="3"/>
      <c r="L22" s="3"/>
      <c r="M22" s="9"/>
    </row>
    <row r="23" spans="1:13">
      <c r="A23">
        <v>21</v>
      </c>
      <c r="B23" s="7">
        <v>150</v>
      </c>
      <c r="C23" s="3"/>
      <c r="D23" s="3"/>
      <c r="E23" s="9"/>
      <c r="F23" s="7">
        <v>45</v>
      </c>
      <c r="G23" s="3"/>
      <c r="H23" s="3"/>
      <c r="I23" s="9"/>
      <c r="J23" s="7">
        <v>70</v>
      </c>
      <c r="K23" s="3"/>
      <c r="L23" s="3"/>
      <c r="M23" s="9"/>
    </row>
    <row r="24" spans="1:13">
      <c r="A24">
        <v>22</v>
      </c>
      <c r="B24" s="7">
        <v>150</v>
      </c>
      <c r="C24" s="3"/>
      <c r="D24" s="3"/>
      <c r="E24" s="9"/>
      <c r="F24" s="7">
        <v>53</v>
      </c>
      <c r="G24" s="3"/>
      <c r="H24" s="3"/>
      <c r="I24" s="9"/>
      <c r="J24" s="7">
        <v>70</v>
      </c>
      <c r="K24" s="3"/>
      <c r="L24" s="3"/>
      <c r="M24" s="9"/>
    </row>
    <row r="25" spans="1:13">
      <c r="A25">
        <v>23</v>
      </c>
      <c r="B25" s="7"/>
      <c r="C25" s="3"/>
      <c r="D25" s="3"/>
      <c r="E25" s="9"/>
      <c r="F25" s="7">
        <v>54</v>
      </c>
      <c r="G25" s="3"/>
      <c r="H25" s="3"/>
      <c r="I25" s="9"/>
      <c r="J25" s="7">
        <v>78</v>
      </c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7">
        <v>58</v>
      </c>
      <c r="G26" s="3"/>
      <c r="H26" s="3"/>
      <c r="I26" s="9"/>
      <c r="J26" s="7">
        <v>103</v>
      </c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7">
        <v>62</v>
      </c>
      <c r="G27" s="3"/>
      <c r="H27" s="3"/>
      <c r="I27" s="9"/>
      <c r="J27" s="7">
        <v>110</v>
      </c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7">
        <v>77</v>
      </c>
      <c r="G28" s="3"/>
      <c r="H28" s="3"/>
      <c r="I28" s="9"/>
      <c r="J28" s="7">
        <v>110</v>
      </c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96</v>
      </c>
      <c r="G29" s="3"/>
      <c r="H29" s="3"/>
      <c r="I29" s="9"/>
      <c r="J29" s="7">
        <v>120</v>
      </c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108</v>
      </c>
      <c r="G30" s="3"/>
      <c r="H30" s="3"/>
      <c r="I30" s="9"/>
      <c r="J30" s="7">
        <v>160</v>
      </c>
      <c r="K30" s="3">
        <v>5</v>
      </c>
      <c r="L30" s="3"/>
      <c r="M30" s="9"/>
    </row>
    <row r="31" spans="1:13">
      <c r="A31">
        <v>29</v>
      </c>
      <c r="B31" s="7"/>
      <c r="C31" s="3"/>
      <c r="D31" s="3"/>
      <c r="E31" s="9"/>
      <c r="F31" s="7">
        <v>113</v>
      </c>
      <c r="G31" s="3"/>
      <c r="H31" s="3"/>
      <c r="I31" s="9"/>
      <c r="J31" s="7">
        <v>230</v>
      </c>
      <c r="K31" s="3">
        <v>5</v>
      </c>
      <c r="L31" s="3"/>
      <c r="M31" s="9"/>
    </row>
    <row r="32" spans="1:13">
      <c r="A32">
        <v>30</v>
      </c>
      <c r="B32" s="7"/>
      <c r="C32" s="3"/>
      <c r="D32" s="3"/>
      <c r="E32" s="9"/>
      <c r="F32" s="7">
        <v>118</v>
      </c>
      <c r="G32" s="3"/>
      <c r="H32" s="3"/>
      <c r="I32" s="9"/>
      <c r="J32" s="7"/>
      <c r="K32" s="3"/>
      <c r="L32" s="3"/>
      <c r="M32" s="9"/>
    </row>
    <row r="33" spans="1:13">
      <c r="A33">
        <v>31</v>
      </c>
      <c r="B33" s="7"/>
      <c r="C33" s="3"/>
      <c r="D33" s="3"/>
      <c r="E33" s="9"/>
      <c r="F33" s="7">
        <v>118</v>
      </c>
      <c r="G33" s="3"/>
      <c r="H33" s="3"/>
      <c r="I33" s="9"/>
      <c r="J33" s="7"/>
      <c r="K33" s="3"/>
      <c r="L33" s="3"/>
      <c r="M33" s="9"/>
    </row>
    <row r="34" spans="1:13">
      <c r="A34">
        <v>32</v>
      </c>
      <c r="B34" s="7"/>
      <c r="C34" s="3"/>
      <c r="D34" s="3"/>
      <c r="E34" s="9"/>
      <c r="F34" s="7">
        <v>210</v>
      </c>
      <c r="G34" s="3"/>
      <c r="H34" s="3"/>
      <c r="I34" s="9"/>
      <c r="J34" s="7"/>
      <c r="K34" s="3"/>
      <c r="L34" s="3"/>
      <c r="M34" s="9"/>
    </row>
    <row r="35" spans="1:13">
      <c r="A35">
        <v>33</v>
      </c>
      <c r="B35" s="7"/>
      <c r="C35" s="3"/>
      <c r="D35" s="3"/>
      <c r="E35" s="9"/>
      <c r="F35" s="7">
        <v>220</v>
      </c>
      <c r="G35" s="3"/>
      <c r="H35" s="3"/>
      <c r="I35" s="9"/>
      <c r="J35" s="7"/>
      <c r="K35" s="3"/>
      <c r="L35" s="3"/>
      <c r="M35" s="9"/>
    </row>
    <row r="36" spans="1:13">
      <c r="A36">
        <v>34</v>
      </c>
      <c r="B36" s="7"/>
      <c r="C36" s="3"/>
      <c r="D36" s="3"/>
      <c r="E36" s="9"/>
      <c r="F36" s="7">
        <v>315</v>
      </c>
      <c r="G36" s="3"/>
      <c r="H36" s="3"/>
      <c r="I36" s="9"/>
      <c r="J36" s="7"/>
      <c r="K36" s="3"/>
      <c r="L36" s="3"/>
      <c r="M36" s="9"/>
    </row>
    <row r="37" spans="1:13">
      <c r="B37" s="7"/>
      <c r="C37" s="3"/>
      <c r="D37" s="3"/>
      <c r="E37" s="9"/>
      <c r="F37" s="7"/>
      <c r="G37" s="3"/>
      <c r="H37" s="3"/>
      <c r="I37" s="9"/>
      <c r="J37" s="7"/>
      <c r="K37" s="3"/>
      <c r="L37" s="3"/>
      <c r="M37" s="9"/>
    </row>
    <row r="38" spans="1:13">
      <c r="A38" t="s">
        <v>59</v>
      </c>
      <c r="B38" s="7">
        <f>SUM(B3:B24)</f>
        <v>692</v>
      </c>
      <c r="C38" s="3"/>
      <c r="D38" s="3">
        <f>SUM(D3:D16)</f>
        <v>153</v>
      </c>
      <c r="E38" s="9"/>
      <c r="F38" s="7">
        <f>SUM(F3:F37)</f>
        <v>1901</v>
      </c>
      <c r="G38" s="3"/>
      <c r="H38" s="3">
        <f>SUM(H3:H26)</f>
        <v>1250</v>
      </c>
      <c r="I38" s="9"/>
      <c r="J38" s="7">
        <f>SUM(J3:J37)</f>
        <v>1387</v>
      </c>
      <c r="K38" s="3"/>
      <c r="L38" s="3">
        <f>SUM(L3:L26)</f>
        <v>2033</v>
      </c>
      <c r="M38" s="9"/>
    </row>
    <row r="39" spans="1:13">
      <c r="A39" t="s">
        <v>47</v>
      </c>
      <c r="B39" s="7">
        <f>AVERAGE(B3:B24)</f>
        <v>31.454545454545453</v>
      </c>
      <c r="C39" s="3"/>
      <c r="D39" s="3">
        <f>AVERAGE(D3:D16)</f>
        <v>10.928571428571429</v>
      </c>
      <c r="E39" s="9"/>
      <c r="F39" s="7">
        <f>AVERAGE(F3:F37)</f>
        <v>55.911764705882355</v>
      </c>
      <c r="G39" s="3"/>
      <c r="H39" s="3">
        <f>AVERAGE(H3:H26)</f>
        <v>89.285714285714292</v>
      </c>
      <c r="I39" s="9"/>
      <c r="J39" s="7">
        <f>AVERAGE(J3:J37)</f>
        <v>47.827586206896555</v>
      </c>
      <c r="K39" s="3"/>
      <c r="L39" s="3">
        <f>AVERAGE(L3:L26)</f>
        <v>112.94444444444444</v>
      </c>
      <c r="M39" s="9"/>
    </row>
    <row r="40" spans="1:13">
      <c r="A40" t="s">
        <v>48</v>
      </c>
      <c r="B40" s="7">
        <f>STDEV(B3:B24)</f>
        <v>48.780096714724081</v>
      </c>
      <c r="C40" s="3"/>
      <c r="D40" s="3">
        <f>STDEV(D3:D16)</f>
        <v>15.137646833254886</v>
      </c>
      <c r="E40" s="9"/>
      <c r="F40" s="7">
        <f>STDEV(F3:F37)</f>
        <v>72.546481503995949</v>
      </c>
      <c r="G40" s="3"/>
      <c r="H40" s="3">
        <f>STDEV(H3:H26)</f>
        <v>93.200716876929789</v>
      </c>
      <c r="I40" s="9"/>
      <c r="J40" s="7">
        <f>STDEV(J3:J37)</f>
        <v>55.493930791391982</v>
      </c>
      <c r="K40" s="3"/>
      <c r="L40" s="3">
        <f>STDEV(L3:L26)</f>
        <v>119.72884669964104</v>
      </c>
      <c r="M40" s="9"/>
    </row>
    <row r="41" spans="1:13">
      <c r="B41" s="7"/>
      <c r="C41" s="3"/>
      <c r="D41" s="3"/>
      <c r="E41" s="9"/>
      <c r="F41" s="7"/>
      <c r="G41" s="3"/>
      <c r="H41" s="3"/>
      <c r="I41" s="9"/>
      <c r="J41" s="7"/>
      <c r="K41" s="3"/>
      <c r="L41" s="3"/>
      <c r="M41" s="9"/>
    </row>
    <row r="42" spans="1:13">
      <c r="A42" t="s">
        <v>60</v>
      </c>
      <c r="B42" s="7"/>
      <c r="C42" s="3">
        <f>SUM(C3:C24)</f>
        <v>97</v>
      </c>
      <c r="D42" s="3"/>
      <c r="E42" s="9">
        <f>SUM(E3:E16)</f>
        <v>223</v>
      </c>
      <c r="F42" s="7"/>
      <c r="G42" s="3">
        <f>SUM(G3:G31)</f>
        <v>153</v>
      </c>
      <c r="H42" s="3"/>
      <c r="I42" s="9">
        <f>SUM(I3:I35)</f>
        <v>7</v>
      </c>
      <c r="J42" s="7"/>
      <c r="K42" s="3">
        <f>SUM(K3:K31)</f>
        <v>19</v>
      </c>
      <c r="L42" s="3"/>
      <c r="M42" s="9">
        <f>SUM(M3:M31)</f>
        <v>46</v>
      </c>
    </row>
    <row r="43" spans="1:13">
      <c r="A43" t="s">
        <v>47</v>
      </c>
      <c r="B43" s="7"/>
      <c r="C43" s="3">
        <f>AVERAGE(C3:C24)</f>
        <v>24.25</v>
      </c>
      <c r="D43" s="3"/>
      <c r="E43" s="9">
        <f>AVERAGE(E3:E16)</f>
        <v>37.166666666666664</v>
      </c>
      <c r="F43" s="7"/>
      <c r="G43" s="3">
        <f>AVERAGE(G3:G31)</f>
        <v>19.125</v>
      </c>
      <c r="H43" s="3"/>
      <c r="I43" s="9">
        <f>AVERAGE(I3:I35)</f>
        <v>3.5</v>
      </c>
      <c r="J43" s="7"/>
      <c r="K43" s="3">
        <f>AVERAGE(K3:K31)</f>
        <v>3.8</v>
      </c>
      <c r="L43" s="3"/>
      <c r="M43" s="9">
        <f>AVERAGE(M3:M31)</f>
        <v>11.5</v>
      </c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50</v>
      </c>
      <c r="B45" s="7">
        <v>22</v>
      </c>
      <c r="C45" s="3"/>
      <c r="D45" s="3">
        <v>14</v>
      </c>
      <c r="E45" s="9"/>
      <c r="F45" s="7">
        <v>34</v>
      </c>
      <c r="G45" s="3"/>
      <c r="H45" s="3">
        <v>14</v>
      </c>
      <c r="I45" s="9"/>
      <c r="J45" s="7">
        <v>30</v>
      </c>
      <c r="K45" s="3"/>
      <c r="L45" s="3">
        <v>18</v>
      </c>
      <c r="M45" s="9"/>
    </row>
    <row r="46" spans="1:13">
      <c r="A46" t="s">
        <v>51</v>
      </c>
      <c r="B46" s="7">
        <v>16</v>
      </c>
      <c r="C46" s="3"/>
      <c r="D46" s="3">
        <v>10</v>
      </c>
      <c r="E46" s="9"/>
      <c r="F46" s="7">
        <v>32</v>
      </c>
      <c r="G46" s="3"/>
      <c r="H46" s="3">
        <v>14</v>
      </c>
      <c r="I46" s="9"/>
      <c r="J46" s="7">
        <v>30</v>
      </c>
      <c r="K46" s="3"/>
      <c r="L46" s="3">
        <v>17</v>
      </c>
      <c r="M46" s="9"/>
    </row>
    <row r="47" spans="1:13">
      <c r="A47" t="s">
        <v>52</v>
      </c>
      <c r="B47" s="7">
        <v>4</v>
      </c>
      <c r="C47" s="3"/>
      <c r="D47" s="3">
        <v>6</v>
      </c>
      <c r="E47" s="9"/>
      <c r="F47" s="7">
        <v>8</v>
      </c>
      <c r="G47" s="3"/>
      <c r="H47" s="3">
        <v>2</v>
      </c>
      <c r="I47" s="9"/>
      <c r="J47" s="7">
        <v>5</v>
      </c>
      <c r="K47" s="3"/>
      <c r="L47" s="3">
        <v>4</v>
      </c>
      <c r="M47" s="9"/>
    </row>
    <row r="48" spans="1:13">
      <c r="A48" t="s">
        <v>53</v>
      </c>
      <c r="B48" s="7">
        <v>17</v>
      </c>
      <c r="C48" s="3"/>
      <c r="D48" s="3">
        <v>12</v>
      </c>
      <c r="E48" s="9"/>
      <c r="F48" s="7">
        <v>34</v>
      </c>
      <c r="G48" s="3"/>
      <c r="H48" s="3">
        <v>14</v>
      </c>
      <c r="I48" s="9"/>
      <c r="J48" s="7">
        <v>30</v>
      </c>
      <c r="K48" s="3"/>
      <c r="L48" s="3">
        <v>17</v>
      </c>
      <c r="M48" s="9"/>
    </row>
    <row r="49" spans="1:13">
      <c r="B49" s="7"/>
      <c r="C49" s="3"/>
      <c r="D49" s="3"/>
      <c r="E49" s="9"/>
      <c r="F49" s="7"/>
      <c r="G49" s="3"/>
      <c r="H49" s="3"/>
      <c r="I49" s="9"/>
      <c r="J49" s="7"/>
      <c r="K49" s="3"/>
      <c r="L49" s="3"/>
      <c r="M49" s="9"/>
    </row>
    <row r="50" spans="1:13">
      <c r="A50" t="s">
        <v>54</v>
      </c>
      <c r="B50" s="10">
        <f>(B46*100)/B45</f>
        <v>72.727272727272734</v>
      </c>
      <c r="C50" s="3"/>
      <c r="D50" s="4">
        <f>(D46*100)/D45</f>
        <v>71.428571428571431</v>
      </c>
      <c r="E50" s="9"/>
      <c r="F50" s="10">
        <f>(F46*100)/F45</f>
        <v>94.117647058823536</v>
      </c>
      <c r="G50" s="3"/>
      <c r="H50" s="4">
        <f>(H46*100)/H45</f>
        <v>100</v>
      </c>
      <c r="I50" s="9"/>
      <c r="J50" s="10">
        <f>(J46*100)/J45</f>
        <v>100</v>
      </c>
      <c r="K50" s="3"/>
      <c r="L50" s="4">
        <f>(L46*100)/L45</f>
        <v>94.444444444444443</v>
      </c>
      <c r="M50" s="9"/>
    </row>
    <row r="51" spans="1:13">
      <c r="A51" t="s">
        <v>55</v>
      </c>
      <c r="B51" s="10">
        <f>(B47*100)/B45</f>
        <v>18.181818181818183</v>
      </c>
      <c r="C51" s="3"/>
      <c r="D51" s="4">
        <f>(D47*100)/D45</f>
        <v>42.857142857142854</v>
      </c>
      <c r="E51" s="9"/>
      <c r="F51" s="10">
        <f>(F47*100)/F45</f>
        <v>23.529411764705884</v>
      </c>
      <c r="G51" s="3"/>
      <c r="H51" s="4">
        <f>(H47*100)/H45</f>
        <v>14.285714285714286</v>
      </c>
      <c r="I51" s="9"/>
      <c r="J51" s="10">
        <f>(J47*100)/J45</f>
        <v>16.666666666666668</v>
      </c>
      <c r="K51" s="3"/>
      <c r="L51" s="4">
        <f>(L47*100)/L45</f>
        <v>22.222222222222221</v>
      </c>
      <c r="M51" s="9"/>
    </row>
    <row r="52" spans="1:13" ht="16" thickBot="1">
      <c r="A52" t="s">
        <v>56</v>
      </c>
      <c r="B52" s="11">
        <f>(B48*100)/B45</f>
        <v>77.272727272727266</v>
      </c>
      <c r="C52" s="12"/>
      <c r="D52" s="13">
        <f>(D48*100)/D45</f>
        <v>85.714285714285708</v>
      </c>
      <c r="E52" s="14"/>
      <c r="F52" s="11">
        <f>(F48*100)/F45</f>
        <v>100</v>
      </c>
      <c r="G52" s="12"/>
      <c r="H52" s="13">
        <f>(H48*100)/H45</f>
        <v>100</v>
      </c>
      <c r="I52" s="14"/>
      <c r="J52" s="11">
        <f>(J48*100)/J45</f>
        <v>100</v>
      </c>
      <c r="K52" s="12"/>
      <c r="L52" s="13">
        <f>(L48*100)/L45</f>
        <v>94.444444444444443</v>
      </c>
      <c r="M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8.6640625" customWidth="1"/>
  </cols>
  <sheetData>
    <row r="1" spans="1:9">
      <c r="A1" t="s">
        <v>32</v>
      </c>
      <c r="B1" s="40" t="s">
        <v>43</v>
      </c>
      <c r="C1" s="41" t="s">
        <v>43</v>
      </c>
      <c r="D1" s="41" t="s">
        <v>91</v>
      </c>
      <c r="E1" s="42" t="s">
        <v>91</v>
      </c>
      <c r="F1" s="5" t="s">
        <v>43</v>
      </c>
      <c r="G1" s="6" t="s">
        <v>43</v>
      </c>
      <c r="H1" s="6" t="s">
        <v>92</v>
      </c>
      <c r="I1" s="8" t="s">
        <v>92</v>
      </c>
    </row>
    <row r="2" spans="1:9">
      <c r="A2" t="s">
        <v>40</v>
      </c>
      <c r="B2" s="43" t="s">
        <v>45</v>
      </c>
      <c r="C2" s="44" t="s">
        <v>171</v>
      </c>
      <c r="D2" s="44" t="s">
        <v>45</v>
      </c>
      <c r="E2" s="45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43">
        <v>3</v>
      </c>
      <c r="C3" s="44"/>
      <c r="D3" s="44">
        <v>0</v>
      </c>
      <c r="E3" s="45">
        <v>6</v>
      </c>
      <c r="F3" s="7">
        <v>3</v>
      </c>
      <c r="G3" s="3">
        <v>1</v>
      </c>
      <c r="H3" s="3">
        <v>0</v>
      </c>
      <c r="I3" s="9"/>
    </row>
    <row r="4" spans="1:9">
      <c r="A4">
        <v>2</v>
      </c>
      <c r="B4" s="43">
        <v>4</v>
      </c>
      <c r="C4" s="44"/>
      <c r="D4" s="44">
        <v>0</v>
      </c>
      <c r="E4" s="45">
        <v>48</v>
      </c>
      <c r="F4" s="7">
        <v>7</v>
      </c>
      <c r="G4" s="3">
        <v>30</v>
      </c>
      <c r="H4" s="3">
        <v>0</v>
      </c>
      <c r="I4" s="9"/>
    </row>
    <row r="5" spans="1:9">
      <c r="A5">
        <v>3</v>
      </c>
      <c r="B5" s="43">
        <v>6</v>
      </c>
      <c r="C5" s="44">
        <v>5</v>
      </c>
      <c r="D5" s="44">
        <v>0</v>
      </c>
      <c r="E5" s="45"/>
      <c r="F5" s="7">
        <v>7</v>
      </c>
      <c r="G5" s="3"/>
      <c r="H5" s="3">
        <v>2</v>
      </c>
      <c r="I5" s="9"/>
    </row>
    <row r="6" spans="1:9">
      <c r="A6">
        <v>4</v>
      </c>
      <c r="B6" s="43">
        <v>7</v>
      </c>
      <c r="C6" s="44"/>
      <c r="D6" s="44">
        <v>0</v>
      </c>
      <c r="E6" s="45"/>
      <c r="F6" s="7">
        <v>23</v>
      </c>
      <c r="G6" s="3"/>
      <c r="H6" s="3">
        <v>5</v>
      </c>
      <c r="I6" s="9">
        <v>5</v>
      </c>
    </row>
    <row r="7" spans="1:9">
      <c r="A7">
        <v>5</v>
      </c>
      <c r="B7" s="43">
        <v>8</v>
      </c>
      <c r="C7" s="44">
        <v>3</v>
      </c>
      <c r="D7" s="44">
        <v>1</v>
      </c>
      <c r="E7" s="45"/>
      <c r="F7" s="7">
        <v>65</v>
      </c>
      <c r="G7" s="3">
        <v>3</v>
      </c>
      <c r="H7" s="3">
        <v>8</v>
      </c>
      <c r="I7" s="9"/>
    </row>
    <row r="8" spans="1:9">
      <c r="A8">
        <v>6</v>
      </c>
      <c r="B8" s="43">
        <v>9</v>
      </c>
      <c r="C8" s="44">
        <v>3</v>
      </c>
      <c r="D8" s="44">
        <v>3</v>
      </c>
      <c r="E8" s="45"/>
      <c r="F8" s="7">
        <v>69</v>
      </c>
      <c r="G8" s="3">
        <v>15</v>
      </c>
      <c r="H8" s="3">
        <v>57</v>
      </c>
      <c r="I8" s="9"/>
    </row>
    <row r="9" spans="1:9">
      <c r="A9">
        <v>7</v>
      </c>
      <c r="B9" s="43">
        <v>11</v>
      </c>
      <c r="C9" s="44"/>
      <c r="D9" s="44">
        <v>3</v>
      </c>
      <c r="E9" s="45"/>
      <c r="F9" s="7">
        <v>102</v>
      </c>
      <c r="G9" s="3">
        <v>3</v>
      </c>
      <c r="H9" s="3">
        <v>60</v>
      </c>
      <c r="I9" s="9"/>
    </row>
    <row r="10" spans="1:9">
      <c r="A10">
        <v>8</v>
      </c>
      <c r="B10" s="43">
        <v>24</v>
      </c>
      <c r="C10" s="44"/>
      <c r="D10" s="44">
        <v>3</v>
      </c>
      <c r="E10" s="45"/>
      <c r="F10" s="7">
        <v>128</v>
      </c>
      <c r="G10" s="3">
        <v>5</v>
      </c>
      <c r="H10" s="3">
        <v>78</v>
      </c>
      <c r="I10" s="9">
        <v>27</v>
      </c>
    </row>
    <row r="11" spans="1:9">
      <c r="A11">
        <v>9</v>
      </c>
      <c r="B11" s="43">
        <v>34</v>
      </c>
      <c r="C11" s="44"/>
      <c r="D11" s="44">
        <v>7</v>
      </c>
      <c r="E11" s="45"/>
      <c r="F11" s="7">
        <v>130</v>
      </c>
      <c r="G11" s="3"/>
      <c r="H11" s="3">
        <v>80</v>
      </c>
      <c r="I11" s="9"/>
    </row>
    <row r="12" spans="1:9">
      <c r="A12">
        <v>10</v>
      </c>
      <c r="B12" s="43">
        <v>84</v>
      </c>
      <c r="C12" s="44"/>
      <c r="D12" s="44">
        <v>11</v>
      </c>
      <c r="E12" s="45"/>
      <c r="F12" s="7">
        <v>290</v>
      </c>
      <c r="G12" s="3">
        <v>3</v>
      </c>
      <c r="H12" s="3">
        <v>98</v>
      </c>
      <c r="I12" s="9">
        <v>2</v>
      </c>
    </row>
    <row r="13" spans="1:9">
      <c r="A13">
        <v>11</v>
      </c>
      <c r="B13" s="43"/>
      <c r="C13" s="44"/>
      <c r="D13" s="44">
        <v>15</v>
      </c>
      <c r="E13" s="45"/>
      <c r="F13" s="32">
        <v>400</v>
      </c>
      <c r="G13" s="3"/>
      <c r="H13" s="3">
        <v>108</v>
      </c>
      <c r="I13" s="9"/>
    </row>
    <row r="14" spans="1:9">
      <c r="A14">
        <v>12</v>
      </c>
      <c r="B14" s="43"/>
      <c r="C14" s="44"/>
      <c r="D14" s="44">
        <v>19</v>
      </c>
      <c r="E14" s="45"/>
      <c r="F14" s="7"/>
      <c r="G14" s="3"/>
      <c r="H14" s="3">
        <v>115</v>
      </c>
      <c r="I14" s="9"/>
    </row>
    <row r="15" spans="1:9">
      <c r="A15">
        <v>13</v>
      </c>
      <c r="B15" s="43"/>
      <c r="C15" s="44"/>
      <c r="D15" s="44">
        <v>48</v>
      </c>
      <c r="E15" s="45"/>
      <c r="F15" s="7"/>
      <c r="G15" s="3"/>
      <c r="H15" s="3">
        <v>163</v>
      </c>
      <c r="I15" s="9"/>
    </row>
    <row r="16" spans="1:9">
      <c r="A16">
        <v>14</v>
      </c>
      <c r="B16" s="43"/>
      <c r="C16" s="44"/>
      <c r="D16" s="44">
        <v>200</v>
      </c>
      <c r="E16" s="45">
        <v>1</v>
      </c>
      <c r="F16" s="7"/>
      <c r="G16" s="3"/>
      <c r="H16" s="3">
        <v>204</v>
      </c>
      <c r="I16" s="9"/>
    </row>
    <row r="17" spans="1:9">
      <c r="A17">
        <v>15</v>
      </c>
      <c r="B17" s="43"/>
      <c r="C17" s="44"/>
      <c r="D17" s="44"/>
      <c r="E17" s="45"/>
      <c r="F17" s="7"/>
      <c r="G17" s="3"/>
      <c r="H17" s="3">
        <v>300</v>
      </c>
      <c r="I17" s="9">
        <v>1</v>
      </c>
    </row>
    <row r="18" spans="1:9">
      <c r="A18">
        <v>16</v>
      </c>
      <c r="B18" s="43"/>
      <c r="C18" s="44"/>
      <c r="D18" s="44"/>
      <c r="E18" s="45"/>
      <c r="F18" s="7"/>
      <c r="G18" s="3"/>
      <c r="H18" s="3">
        <v>325</v>
      </c>
      <c r="I18" s="9">
        <v>1</v>
      </c>
    </row>
    <row r="19" spans="1:9">
      <c r="A19">
        <v>17</v>
      </c>
      <c r="B19" s="43"/>
      <c r="C19" s="44"/>
      <c r="D19" s="44"/>
      <c r="E19" s="45"/>
      <c r="F19" s="7"/>
      <c r="G19" s="3"/>
      <c r="H19" s="3">
        <v>330</v>
      </c>
      <c r="I19" s="9"/>
    </row>
    <row r="20" spans="1:9">
      <c r="A20">
        <v>18</v>
      </c>
      <c r="B20" s="43"/>
      <c r="C20" s="44"/>
      <c r="D20" s="44"/>
      <c r="E20" s="45"/>
      <c r="F20" s="7"/>
      <c r="G20" s="3"/>
      <c r="H20" s="3">
        <v>350</v>
      </c>
      <c r="I20" s="9"/>
    </row>
    <row r="21" spans="1:9">
      <c r="B21" s="43"/>
      <c r="C21" s="44"/>
      <c r="D21" s="44"/>
      <c r="E21" s="45"/>
      <c r="F21" s="7"/>
      <c r="G21" s="3"/>
      <c r="H21" s="3"/>
      <c r="I21" s="9"/>
    </row>
    <row r="22" spans="1:9">
      <c r="A22" t="s">
        <v>59</v>
      </c>
      <c r="B22" s="43">
        <f>SUM(B3:B20)</f>
        <v>190</v>
      </c>
      <c r="C22" s="44"/>
      <c r="D22" s="44">
        <f>SUM(D3:D16)</f>
        <v>310</v>
      </c>
      <c r="E22" s="45"/>
      <c r="F22" s="7">
        <f>SUM(F3:F20)</f>
        <v>1224</v>
      </c>
      <c r="G22" s="3"/>
      <c r="H22" s="3">
        <f>SUM(H3:H20)</f>
        <v>2283</v>
      </c>
      <c r="I22" s="9"/>
    </row>
    <row r="23" spans="1:9">
      <c r="A23" t="s">
        <v>47</v>
      </c>
      <c r="B23" s="43">
        <f>AVERAGE(B3:B20)</f>
        <v>19</v>
      </c>
      <c r="C23" s="44"/>
      <c r="D23" s="44">
        <f>AVERAGE(D3:D16)</f>
        <v>22.142857142857142</v>
      </c>
      <c r="E23" s="45"/>
      <c r="F23" s="7">
        <f>AVERAGE(F3:F20)</f>
        <v>111.27272727272727</v>
      </c>
      <c r="G23" s="3"/>
      <c r="H23" s="3">
        <f>AVERAGE(H3:H20)</f>
        <v>126.83333333333333</v>
      </c>
      <c r="I23" s="9"/>
    </row>
    <row r="24" spans="1:9">
      <c r="A24" t="s">
        <v>48</v>
      </c>
      <c r="B24" s="43">
        <f>STDEV(B3:B20)</f>
        <v>24.841721178515613</v>
      </c>
      <c r="C24" s="44"/>
      <c r="D24" s="44">
        <f>STDEV(D3:D16)</f>
        <v>52.786736595849156</v>
      </c>
      <c r="E24" s="45"/>
      <c r="F24" s="7">
        <f>STDEV(F3:F20)</f>
        <v>126.96935922425608</v>
      </c>
      <c r="G24" s="3"/>
      <c r="H24" s="3">
        <f>STDEV(H3:H20)</f>
        <v>123.56672405675262</v>
      </c>
      <c r="I24" s="9"/>
    </row>
    <row r="25" spans="1:9">
      <c r="B25" s="43"/>
      <c r="C25" s="44"/>
      <c r="D25" s="44"/>
      <c r="E25" s="45"/>
      <c r="F25" s="7"/>
      <c r="G25" s="3"/>
      <c r="H25" s="3"/>
      <c r="I25" s="9"/>
    </row>
    <row r="26" spans="1:9">
      <c r="A26" t="s">
        <v>60</v>
      </c>
      <c r="B26" s="43"/>
      <c r="C26" s="44">
        <f>SUM(C3:C20)</f>
        <v>11</v>
      </c>
      <c r="D26" s="44"/>
      <c r="E26" s="45">
        <f>SUM(E3:E16)</f>
        <v>55</v>
      </c>
      <c r="F26" s="7"/>
      <c r="G26" s="3">
        <f>SUM(G3:G20)</f>
        <v>60</v>
      </c>
      <c r="H26" s="3"/>
      <c r="I26" s="9">
        <f>SUM(I3:I20)</f>
        <v>36</v>
      </c>
    </row>
    <row r="27" spans="1:9">
      <c r="A27" t="s">
        <v>47</v>
      </c>
      <c r="B27" s="43"/>
      <c r="C27" s="44">
        <f>AVERAGE(C3:C20)</f>
        <v>3.6666666666666665</v>
      </c>
      <c r="D27" s="44"/>
      <c r="E27" s="45">
        <f>AVERAGE(E3:E16)</f>
        <v>18.333333333333332</v>
      </c>
      <c r="F27" s="7"/>
      <c r="G27" s="3">
        <f>AVERAGE(G3:G20)</f>
        <v>8.5714285714285712</v>
      </c>
      <c r="H27" s="3"/>
      <c r="I27" s="9">
        <f>AVERAGE(I3:I20)</f>
        <v>7.2</v>
      </c>
    </row>
    <row r="28" spans="1:9">
      <c r="B28" s="43"/>
      <c r="C28" s="44"/>
      <c r="D28" s="44"/>
      <c r="E28" s="45"/>
      <c r="F28" s="7"/>
      <c r="G28" s="3"/>
      <c r="H28" s="3"/>
      <c r="I28" s="9"/>
    </row>
    <row r="29" spans="1:9">
      <c r="A29" t="s">
        <v>50</v>
      </c>
      <c r="B29" s="43">
        <v>10</v>
      </c>
      <c r="C29" s="44"/>
      <c r="D29" s="44">
        <v>14</v>
      </c>
      <c r="E29" s="45"/>
      <c r="F29" s="7">
        <v>11</v>
      </c>
      <c r="G29" s="3"/>
      <c r="H29" s="3">
        <v>18</v>
      </c>
      <c r="I29" s="9"/>
    </row>
    <row r="30" spans="1:9">
      <c r="A30" t="s">
        <v>51</v>
      </c>
      <c r="B30" s="43">
        <v>10</v>
      </c>
      <c r="C30" s="44"/>
      <c r="D30" s="44">
        <v>10</v>
      </c>
      <c r="E30" s="45"/>
      <c r="F30" s="7">
        <v>11</v>
      </c>
      <c r="G30" s="3"/>
      <c r="H30" s="3">
        <v>16</v>
      </c>
      <c r="I30" s="9"/>
    </row>
    <row r="31" spans="1:9">
      <c r="A31" t="s">
        <v>52</v>
      </c>
      <c r="B31" s="43">
        <v>3</v>
      </c>
      <c r="C31" s="44"/>
      <c r="D31" s="44">
        <v>3</v>
      </c>
      <c r="E31" s="45"/>
      <c r="F31" s="7">
        <v>7</v>
      </c>
      <c r="G31" s="3"/>
      <c r="H31" s="3">
        <v>5</v>
      </c>
      <c r="I31" s="9"/>
    </row>
    <row r="32" spans="1:9">
      <c r="A32" t="s">
        <v>53</v>
      </c>
      <c r="B32" s="43">
        <v>10</v>
      </c>
      <c r="C32" s="44"/>
      <c r="D32" s="44">
        <v>12</v>
      </c>
      <c r="E32" s="45"/>
      <c r="F32" s="7">
        <v>11</v>
      </c>
      <c r="G32" s="3"/>
      <c r="H32" s="3">
        <v>16</v>
      </c>
      <c r="I32" s="9"/>
    </row>
    <row r="33" spans="1:9">
      <c r="B33" s="43"/>
      <c r="C33" s="44"/>
      <c r="D33" s="44"/>
      <c r="E33" s="45"/>
      <c r="F33" s="7"/>
      <c r="G33" s="3"/>
      <c r="H33" s="3"/>
      <c r="I33" s="9"/>
    </row>
    <row r="34" spans="1:9">
      <c r="A34" t="s">
        <v>54</v>
      </c>
      <c r="B34" s="46">
        <f>(B30*100)/B29</f>
        <v>100</v>
      </c>
      <c r="C34" s="44"/>
      <c r="D34" s="47">
        <f>(D30*100)/D29</f>
        <v>71.428571428571431</v>
      </c>
      <c r="E34" s="45"/>
      <c r="F34" s="10">
        <f>(F30*100)/F29</f>
        <v>100</v>
      </c>
      <c r="G34" s="3"/>
      <c r="H34" s="4">
        <f>(H30*100)/H29</f>
        <v>88.888888888888886</v>
      </c>
      <c r="I34" s="9"/>
    </row>
    <row r="35" spans="1:9">
      <c r="A35" t="s">
        <v>55</v>
      </c>
      <c r="B35" s="46">
        <f>(B31*100)/B29</f>
        <v>30</v>
      </c>
      <c r="C35" s="44"/>
      <c r="D35" s="47">
        <f>(D31*100)/D29</f>
        <v>21.428571428571427</v>
      </c>
      <c r="E35" s="45"/>
      <c r="F35" s="10">
        <f>(F31*100)/F29</f>
        <v>63.636363636363633</v>
      </c>
      <c r="G35" s="3"/>
      <c r="H35" s="4">
        <f>(H31*100)/H29</f>
        <v>27.777777777777779</v>
      </c>
      <c r="I35" s="9"/>
    </row>
    <row r="36" spans="1:9" ht="16" thickBot="1">
      <c r="A36" t="s">
        <v>56</v>
      </c>
      <c r="B36" s="48">
        <f>(B32*100)/B29</f>
        <v>100</v>
      </c>
      <c r="C36" s="49"/>
      <c r="D36" s="50">
        <f>(D32*100)/D29</f>
        <v>85.714285714285708</v>
      </c>
      <c r="E36" s="51"/>
      <c r="F36" s="11">
        <f>(F32*100)/F29</f>
        <v>100</v>
      </c>
      <c r="G36" s="12"/>
      <c r="H36" s="13">
        <f>(H32*100)/H29</f>
        <v>88.888888888888886</v>
      </c>
      <c r="I36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C2" sqref="C2"/>
    </sheetView>
  </sheetViews>
  <sheetFormatPr baseColWidth="10" defaultRowHeight="15" x14ac:dyDescent="0"/>
  <cols>
    <col min="1" max="1" width="20.6640625" customWidth="1"/>
  </cols>
  <sheetData>
    <row r="1" spans="1:5">
      <c r="A1" t="s">
        <v>33</v>
      </c>
      <c r="B1" t="s">
        <v>43</v>
      </c>
      <c r="C1" t="s">
        <v>43</v>
      </c>
      <c r="D1" t="s">
        <v>93</v>
      </c>
      <c r="E1" t="s">
        <v>93</v>
      </c>
    </row>
    <row r="2" spans="1:5">
      <c r="A2" t="s">
        <v>39</v>
      </c>
      <c r="B2" t="s">
        <v>45</v>
      </c>
      <c r="C2" s="16" t="s">
        <v>171</v>
      </c>
      <c r="D2" t="s">
        <v>45</v>
      </c>
      <c r="E2" s="16" t="s">
        <v>171</v>
      </c>
    </row>
    <row r="3" spans="1:5">
      <c r="A3">
        <v>1</v>
      </c>
      <c r="B3">
        <v>0</v>
      </c>
      <c r="D3">
        <v>0</v>
      </c>
      <c r="E3">
        <v>45</v>
      </c>
    </row>
    <row r="4" spans="1:5">
      <c r="A4">
        <v>2</v>
      </c>
      <c r="B4">
        <v>0</v>
      </c>
      <c r="D4">
        <v>0</v>
      </c>
      <c r="E4">
        <v>60</v>
      </c>
    </row>
    <row r="5" spans="1:5">
      <c r="A5">
        <v>3</v>
      </c>
      <c r="B5">
        <v>1</v>
      </c>
      <c r="D5">
        <v>2</v>
      </c>
    </row>
    <row r="6" spans="1:5">
      <c r="A6">
        <v>4</v>
      </c>
      <c r="B6">
        <v>2</v>
      </c>
      <c r="D6">
        <v>3</v>
      </c>
      <c r="E6">
        <v>10</v>
      </c>
    </row>
    <row r="7" spans="1:5">
      <c r="A7">
        <v>5</v>
      </c>
      <c r="B7">
        <v>2</v>
      </c>
      <c r="D7">
        <v>6</v>
      </c>
    </row>
    <row r="8" spans="1:5">
      <c r="A8">
        <v>6</v>
      </c>
      <c r="B8">
        <v>3</v>
      </c>
      <c r="D8">
        <v>7</v>
      </c>
      <c r="E8">
        <v>11</v>
      </c>
    </row>
    <row r="9" spans="1:5">
      <c r="A9">
        <v>7</v>
      </c>
      <c r="B9">
        <v>4</v>
      </c>
      <c r="D9">
        <v>14</v>
      </c>
    </row>
    <row r="10" spans="1:5">
      <c r="A10">
        <v>8</v>
      </c>
      <c r="B10">
        <v>5</v>
      </c>
      <c r="D10">
        <v>17</v>
      </c>
    </row>
    <row r="11" spans="1:5">
      <c r="A11">
        <v>9</v>
      </c>
      <c r="B11">
        <v>5</v>
      </c>
      <c r="D11">
        <v>22</v>
      </c>
    </row>
    <row r="12" spans="1:5">
      <c r="A12">
        <v>10</v>
      </c>
      <c r="B12">
        <v>6</v>
      </c>
      <c r="D12">
        <v>26</v>
      </c>
      <c r="E12">
        <v>2</v>
      </c>
    </row>
    <row r="13" spans="1:5">
      <c r="A13">
        <v>11</v>
      </c>
      <c r="B13">
        <v>10</v>
      </c>
      <c r="C13">
        <v>1</v>
      </c>
      <c r="D13">
        <v>28</v>
      </c>
    </row>
    <row r="14" spans="1:5">
      <c r="A14">
        <v>12</v>
      </c>
      <c r="B14">
        <v>15</v>
      </c>
      <c r="D14">
        <v>33</v>
      </c>
    </row>
    <row r="15" spans="1:5">
      <c r="A15">
        <v>13</v>
      </c>
      <c r="B15">
        <v>16</v>
      </c>
      <c r="D15">
        <v>34</v>
      </c>
    </row>
    <row r="16" spans="1:5">
      <c r="A16">
        <v>14</v>
      </c>
      <c r="B16">
        <v>16</v>
      </c>
      <c r="D16">
        <v>35</v>
      </c>
    </row>
    <row r="17" spans="1:5">
      <c r="A17">
        <v>15</v>
      </c>
      <c r="B17">
        <v>23</v>
      </c>
      <c r="D17">
        <v>37</v>
      </c>
    </row>
    <row r="18" spans="1:5">
      <c r="A18">
        <v>16</v>
      </c>
      <c r="B18">
        <v>24</v>
      </c>
      <c r="D18">
        <v>38</v>
      </c>
      <c r="E18">
        <v>6</v>
      </c>
    </row>
    <row r="19" spans="1:5">
      <c r="A19">
        <v>17</v>
      </c>
      <c r="B19">
        <v>25</v>
      </c>
      <c r="C19">
        <v>1</v>
      </c>
      <c r="D19">
        <v>40</v>
      </c>
    </row>
    <row r="20" spans="1:5">
      <c r="A20">
        <v>18</v>
      </c>
      <c r="B20">
        <v>31</v>
      </c>
      <c r="D20">
        <v>51</v>
      </c>
    </row>
    <row r="21" spans="1:5">
      <c r="A21">
        <v>19</v>
      </c>
      <c r="B21">
        <v>33</v>
      </c>
      <c r="C21">
        <v>20</v>
      </c>
      <c r="D21">
        <v>51</v>
      </c>
    </row>
    <row r="22" spans="1:5">
      <c r="A22">
        <v>20</v>
      </c>
      <c r="B22">
        <v>33</v>
      </c>
      <c r="D22">
        <v>54</v>
      </c>
    </row>
    <row r="23" spans="1:5">
      <c r="A23">
        <v>21</v>
      </c>
      <c r="B23">
        <v>33</v>
      </c>
      <c r="D23">
        <v>76</v>
      </c>
    </row>
    <row r="24" spans="1:5">
      <c r="A24">
        <v>22</v>
      </c>
      <c r="B24">
        <v>58</v>
      </c>
      <c r="D24">
        <v>98</v>
      </c>
    </row>
    <row r="25" spans="1:5">
      <c r="A25">
        <v>23</v>
      </c>
      <c r="B25">
        <v>62</v>
      </c>
      <c r="C25">
        <v>1</v>
      </c>
      <c r="D25">
        <v>112</v>
      </c>
    </row>
    <row r="26" spans="1:5">
      <c r="A26">
        <v>24</v>
      </c>
      <c r="B26">
        <v>68</v>
      </c>
      <c r="D26">
        <v>140</v>
      </c>
      <c r="E26">
        <v>2</v>
      </c>
    </row>
    <row r="27" spans="1:5">
      <c r="A27">
        <v>25</v>
      </c>
      <c r="B27">
        <v>72</v>
      </c>
      <c r="D27">
        <v>238</v>
      </c>
    </row>
    <row r="28" spans="1:5">
      <c r="A28">
        <v>26</v>
      </c>
      <c r="B28">
        <v>75</v>
      </c>
    </row>
    <row r="29" spans="1:5">
      <c r="A29">
        <v>27</v>
      </c>
      <c r="B29">
        <v>79</v>
      </c>
    </row>
    <row r="30" spans="1:5">
      <c r="A30">
        <v>28</v>
      </c>
      <c r="B30">
        <v>104</v>
      </c>
    </row>
    <row r="31" spans="1:5">
      <c r="A31">
        <v>29</v>
      </c>
      <c r="B31">
        <v>106</v>
      </c>
    </row>
    <row r="32" spans="1:5">
      <c r="A32">
        <v>30</v>
      </c>
      <c r="B32">
        <v>135</v>
      </c>
    </row>
    <row r="33" spans="1:5">
      <c r="A33">
        <v>31</v>
      </c>
      <c r="B33">
        <v>140</v>
      </c>
    </row>
    <row r="34" spans="1:5">
      <c r="A34">
        <v>32</v>
      </c>
      <c r="B34">
        <v>165</v>
      </c>
    </row>
    <row r="35" spans="1:5">
      <c r="A35">
        <v>33</v>
      </c>
      <c r="B35">
        <v>200</v>
      </c>
    </row>
    <row r="36" spans="1:5">
      <c r="A36">
        <v>34</v>
      </c>
      <c r="B36">
        <v>205</v>
      </c>
    </row>
    <row r="38" spans="1:5">
      <c r="A38" t="s">
        <v>59</v>
      </c>
      <c r="B38">
        <f>SUM(B3:B37)</f>
        <v>1756</v>
      </c>
      <c r="D38">
        <f>SUM(D3:D36)</f>
        <v>1162</v>
      </c>
    </row>
    <row r="39" spans="1:5">
      <c r="A39" t="s">
        <v>47</v>
      </c>
      <c r="B39">
        <f>AVERAGE(B3:B37)</f>
        <v>51.647058823529413</v>
      </c>
      <c r="D39">
        <f>AVERAGE(D3:D36)</f>
        <v>46.48</v>
      </c>
    </row>
    <row r="40" spans="1:5">
      <c r="A40" t="s">
        <v>48</v>
      </c>
      <c r="B40">
        <f>STDEV(B3:B37)</f>
        <v>58.835096901857654</v>
      </c>
      <c r="D40">
        <f>STDEV(D3:D36)</f>
        <v>53.496978107802185</v>
      </c>
    </row>
    <row r="42" spans="1:5">
      <c r="A42" t="s">
        <v>60</v>
      </c>
      <c r="C42">
        <f>SUM(C3:C36)</f>
        <v>23</v>
      </c>
      <c r="E42">
        <f>SUM(E3:E36)</f>
        <v>136</v>
      </c>
    </row>
    <row r="43" spans="1:5">
      <c r="A43" t="s">
        <v>47</v>
      </c>
      <c r="C43">
        <f>AVERAGE(C3:C36)</f>
        <v>5.75</v>
      </c>
      <c r="E43">
        <f>AVERAGE(E3:E36)</f>
        <v>19.428571428571427</v>
      </c>
    </row>
    <row r="45" spans="1:5">
      <c r="A45" t="s">
        <v>50</v>
      </c>
      <c r="B45">
        <v>34</v>
      </c>
      <c r="D45">
        <v>25</v>
      </c>
    </row>
    <row r="46" spans="1:5">
      <c r="A46" t="s">
        <v>51</v>
      </c>
      <c r="B46">
        <v>32</v>
      </c>
      <c r="D46">
        <v>23</v>
      </c>
    </row>
    <row r="47" spans="1:5">
      <c r="A47" t="s">
        <v>52</v>
      </c>
      <c r="B47">
        <v>4</v>
      </c>
      <c r="D47">
        <v>7</v>
      </c>
    </row>
    <row r="48" spans="1:5">
      <c r="A48" t="s">
        <v>53</v>
      </c>
      <c r="B48">
        <v>32</v>
      </c>
      <c r="D48">
        <v>25</v>
      </c>
    </row>
    <row r="50" spans="1:4">
      <c r="A50" t="s">
        <v>54</v>
      </c>
      <c r="B50" s="1">
        <f>(B46*100)/B45</f>
        <v>94.117647058823536</v>
      </c>
      <c r="D50" s="1">
        <f>(D46*100)/D45</f>
        <v>92</v>
      </c>
    </row>
    <row r="51" spans="1:4">
      <c r="A51" t="s">
        <v>55</v>
      </c>
      <c r="B51" s="1">
        <f>(B47*100)/B45</f>
        <v>11.764705882352942</v>
      </c>
      <c r="D51" s="1">
        <f>(D47*100)/D45</f>
        <v>28</v>
      </c>
    </row>
    <row r="52" spans="1:4">
      <c r="A52" t="s">
        <v>56</v>
      </c>
      <c r="B52" s="1">
        <f>(B48*100)/B45</f>
        <v>94.117647058823536</v>
      </c>
      <c r="D52" s="1">
        <f>(D48*100)/D45</f>
        <v>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B3" sqref="A1:M31"/>
    </sheetView>
  </sheetViews>
  <sheetFormatPr baseColWidth="10" defaultRowHeight="15" x14ac:dyDescent="0"/>
  <cols>
    <col min="1" max="1" width="20.1640625" customWidth="1"/>
  </cols>
  <sheetData>
    <row r="1" spans="1:13">
      <c r="A1" t="s">
        <v>34</v>
      </c>
      <c r="B1" s="40" t="s">
        <v>43</v>
      </c>
      <c r="C1" s="41" t="s">
        <v>43</v>
      </c>
      <c r="D1" s="41" t="s">
        <v>94</v>
      </c>
      <c r="E1" s="42" t="s">
        <v>94</v>
      </c>
      <c r="F1" s="5" t="s">
        <v>43</v>
      </c>
      <c r="G1" s="6" t="s">
        <v>43</v>
      </c>
      <c r="H1" s="6" t="s">
        <v>94</v>
      </c>
      <c r="I1" s="8" t="s">
        <v>94</v>
      </c>
      <c r="J1" s="5" t="s">
        <v>43</v>
      </c>
      <c r="K1" s="6" t="s">
        <v>43</v>
      </c>
      <c r="L1" s="6" t="s">
        <v>94</v>
      </c>
      <c r="M1" s="8" t="s">
        <v>94</v>
      </c>
    </row>
    <row r="2" spans="1:13">
      <c r="A2" t="s">
        <v>42</v>
      </c>
      <c r="B2" s="43" t="s">
        <v>45</v>
      </c>
      <c r="C2" s="44" t="s">
        <v>171</v>
      </c>
      <c r="D2" s="44" t="s">
        <v>45</v>
      </c>
      <c r="E2" s="45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43">
        <v>3</v>
      </c>
      <c r="C3" s="44"/>
      <c r="D3" s="44">
        <v>0</v>
      </c>
      <c r="E3" s="45">
        <v>10</v>
      </c>
      <c r="F3" s="7">
        <v>0</v>
      </c>
      <c r="G3" s="3"/>
      <c r="H3" s="3">
        <v>0</v>
      </c>
      <c r="I3" s="9"/>
      <c r="J3" s="7">
        <v>3</v>
      </c>
      <c r="K3" s="3">
        <v>1</v>
      </c>
      <c r="L3" s="3">
        <v>0</v>
      </c>
      <c r="M3" s="9"/>
    </row>
    <row r="4" spans="1:13">
      <c r="A4">
        <v>2</v>
      </c>
      <c r="B4" s="43">
        <v>4</v>
      </c>
      <c r="C4" s="44"/>
      <c r="D4" s="44">
        <v>3</v>
      </c>
      <c r="E4" s="45"/>
      <c r="F4" s="7">
        <v>0</v>
      </c>
      <c r="G4" s="3">
        <v>7</v>
      </c>
      <c r="H4" s="3">
        <v>0</v>
      </c>
      <c r="I4" s="9">
        <v>2</v>
      </c>
      <c r="J4" s="7">
        <v>7</v>
      </c>
      <c r="K4" s="3">
        <v>30</v>
      </c>
      <c r="L4" s="3">
        <v>0</v>
      </c>
      <c r="M4" s="9">
        <v>200</v>
      </c>
    </row>
    <row r="5" spans="1:13">
      <c r="A5">
        <v>3</v>
      </c>
      <c r="B5" s="43">
        <v>6</v>
      </c>
      <c r="C5" s="44">
        <v>5</v>
      </c>
      <c r="D5" s="44">
        <v>3</v>
      </c>
      <c r="E5" s="45"/>
      <c r="F5" s="7">
        <v>0</v>
      </c>
      <c r="G5" s="3"/>
      <c r="H5" s="3">
        <v>0</v>
      </c>
      <c r="I5" s="9">
        <v>180</v>
      </c>
      <c r="J5" s="7">
        <v>7</v>
      </c>
      <c r="K5" s="3"/>
      <c r="L5" s="3">
        <v>0</v>
      </c>
      <c r="M5" s="9">
        <v>1</v>
      </c>
    </row>
    <row r="6" spans="1:13">
      <c r="A6">
        <v>4</v>
      </c>
      <c r="B6" s="43">
        <v>7</v>
      </c>
      <c r="C6" s="44"/>
      <c r="D6" s="44">
        <v>6</v>
      </c>
      <c r="E6" s="45"/>
      <c r="F6" s="7">
        <v>1</v>
      </c>
      <c r="G6" s="3"/>
      <c r="H6" s="3">
        <v>0</v>
      </c>
      <c r="I6" s="9"/>
      <c r="J6" s="7">
        <v>23</v>
      </c>
      <c r="K6" s="3"/>
      <c r="L6" s="3">
        <v>3</v>
      </c>
      <c r="M6" s="9"/>
    </row>
    <row r="7" spans="1:13">
      <c r="A7">
        <v>5</v>
      </c>
      <c r="B7" s="43">
        <v>8</v>
      </c>
      <c r="C7" s="44">
        <v>3</v>
      </c>
      <c r="D7" s="44">
        <v>7</v>
      </c>
      <c r="E7" s="45"/>
      <c r="F7" s="7">
        <v>1</v>
      </c>
      <c r="G7" s="3">
        <v>4</v>
      </c>
      <c r="H7" s="3">
        <v>0</v>
      </c>
      <c r="I7" s="9"/>
      <c r="J7" s="7">
        <v>65</v>
      </c>
      <c r="K7" s="3">
        <v>3</v>
      </c>
      <c r="L7" s="3">
        <v>10</v>
      </c>
      <c r="M7" s="9">
        <v>10</v>
      </c>
    </row>
    <row r="8" spans="1:13">
      <c r="A8">
        <v>6</v>
      </c>
      <c r="B8" s="43">
        <v>9</v>
      </c>
      <c r="C8" s="44">
        <v>3</v>
      </c>
      <c r="D8" s="44">
        <v>16</v>
      </c>
      <c r="E8" s="45"/>
      <c r="F8" s="7">
        <v>1</v>
      </c>
      <c r="G8" s="3">
        <v>40</v>
      </c>
      <c r="H8" s="3">
        <v>0</v>
      </c>
      <c r="I8" s="9"/>
      <c r="J8" s="7">
        <v>69</v>
      </c>
      <c r="K8" s="3">
        <v>15</v>
      </c>
      <c r="L8" s="3">
        <v>28</v>
      </c>
      <c r="M8" s="9">
        <v>2</v>
      </c>
    </row>
    <row r="9" spans="1:13">
      <c r="A9">
        <v>7</v>
      </c>
      <c r="B9" s="43">
        <v>11</v>
      </c>
      <c r="C9" s="44"/>
      <c r="D9" s="44">
        <v>50</v>
      </c>
      <c r="E9" s="45"/>
      <c r="F9" s="7">
        <v>3</v>
      </c>
      <c r="G9" s="3">
        <v>4</v>
      </c>
      <c r="H9" s="3">
        <v>0</v>
      </c>
      <c r="I9" s="9">
        <v>2</v>
      </c>
      <c r="J9" s="7">
        <v>102</v>
      </c>
      <c r="K9" s="3">
        <v>3</v>
      </c>
      <c r="L9" s="3">
        <v>30</v>
      </c>
      <c r="M9" s="9">
        <v>52</v>
      </c>
    </row>
    <row r="10" spans="1:13">
      <c r="A10">
        <v>8</v>
      </c>
      <c r="B10" s="43">
        <v>24</v>
      </c>
      <c r="C10" s="44"/>
      <c r="D10" s="44">
        <v>105</v>
      </c>
      <c r="E10" s="45"/>
      <c r="F10" s="7">
        <v>4</v>
      </c>
      <c r="G10" s="3"/>
      <c r="H10" s="3">
        <v>1</v>
      </c>
      <c r="I10" s="9"/>
      <c r="J10" s="7">
        <v>128</v>
      </c>
      <c r="K10" s="3">
        <v>5</v>
      </c>
      <c r="L10" s="3">
        <v>45</v>
      </c>
      <c r="M10" s="9"/>
    </row>
    <row r="11" spans="1:13">
      <c r="A11">
        <v>9</v>
      </c>
      <c r="B11" s="43">
        <v>34</v>
      </c>
      <c r="C11" s="44"/>
      <c r="D11" s="44">
        <v>126</v>
      </c>
      <c r="E11" s="45"/>
      <c r="F11" s="7">
        <v>4</v>
      </c>
      <c r="G11" s="3"/>
      <c r="H11" s="3">
        <v>1</v>
      </c>
      <c r="I11" s="9">
        <v>1</v>
      </c>
      <c r="J11" s="7">
        <v>130</v>
      </c>
      <c r="K11" s="3"/>
      <c r="L11" s="3">
        <v>58</v>
      </c>
      <c r="M11" s="9">
        <v>1</v>
      </c>
    </row>
    <row r="12" spans="1:13">
      <c r="A12">
        <v>10</v>
      </c>
      <c r="B12" s="43">
        <v>84</v>
      </c>
      <c r="C12" s="44"/>
      <c r="D12" s="44">
        <v>140</v>
      </c>
      <c r="E12" s="45"/>
      <c r="F12" s="7">
        <v>6</v>
      </c>
      <c r="G12" s="3"/>
      <c r="H12" s="3">
        <v>1</v>
      </c>
      <c r="I12" s="9"/>
      <c r="J12" s="7">
        <v>290</v>
      </c>
      <c r="K12" s="3">
        <v>3</v>
      </c>
      <c r="L12" s="3">
        <v>64</v>
      </c>
      <c r="M12" s="9"/>
    </row>
    <row r="13" spans="1:13">
      <c r="A13">
        <v>11</v>
      </c>
      <c r="B13" s="43"/>
      <c r="C13" s="44"/>
      <c r="D13" s="44"/>
      <c r="E13" s="45"/>
      <c r="F13" s="7">
        <v>6</v>
      </c>
      <c r="G13" s="3"/>
      <c r="H13" s="3">
        <v>3</v>
      </c>
      <c r="I13" s="9"/>
      <c r="J13" s="32">
        <v>400</v>
      </c>
      <c r="K13" s="3"/>
      <c r="L13" s="3">
        <v>80</v>
      </c>
      <c r="M13" s="9"/>
    </row>
    <row r="14" spans="1:13">
      <c r="A14">
        <v>12</v>
      </c>
      <c r="B14" s="43"/>
      <c r="C14" s="44"/>
      <c r="D14" s="44"/>
      <c r="E14" s="45"/>
      <c r="F14" s="7">
        <v>6</v>
      </c>
      <c r="G14" s="3"/>
      <c r="H14" s="3">
        <v>4</v>
      </c>
      <c r="I14" s="9">
        <v>1</v>
      </c>
      <c r="J14" s="7"/>
      <c r="K14" s="3"/>
      <c r="L14" s="3">
        <v>105</v>
      </c>
      <c r="M14" s="9"/>
    </row>
    <row r="15" spans="1:13">
      <c r="A15">
        <v>13</v>
      </c>
      <c r="B15" s="43"/>
      <c r="C15" s="44"/>
      <c r="D15" s="44"/>
      <c r="E15" s="45"/>
      <c r="F15" s="7">
        <v>7</v>
      </c>
      <c r="G15" s="3">
        <v>15</v>
      </c>
      <c r="H15" s="3">
        <v>14</v>
      </c>
      <c r="I15" s="9"/>
      <c r="J15" s="7"/>
      <c r="K15" s="3"/>
      <c r="L15" s="3">
        <v>125</v>
      </c>
      <c r="M15" s="9"/>
    </row>
    <row r="16" spans="1:13">
      <c r="A16">
        <v>14</v>
      </c>
      <c r="B16" s="43"/>
      <c r="C16" s="44"/>
      <c r="D16" s="44"/>
      <c r="E16" s="45"/>
      <c r="F16" s="7">
        <v>7</v>
      </c>
      <c r="G16" s="3"/>
      <c r="H16" s="3">
        <v>18</v>
      </c>
      <c r="I16" s="9"/>
      <c r="J16" s="7"/>
      <c r="K16" s="3"/>
      <c r="L16" s="3">
        <v>132</v>
      </c>
      <c r="M16" s="9"/>
    </row>
    <row r="17" spans="1:13">
      <c r="A17">
        <v>15</v>
      </c>
      <c r="B17" s="43"/>
      <c r="C17" s="44"/>
      <c r="D17" s="44"/>
      <c r="E17" s="45"/>
      <c r="F17" s="7">
        <v>8</v>
      </c>
      <c r="G17" s="3"/>
      <c r="H17" s="3">
        <v>20</v>
      </c>
      <c r="I17" s="9"/>
      <c r="J17" s="7"/>
      <c r="K17" s="3"/>
      <c r="L17" s="3">
        <v>145</v>
      </c>
      <c r="M17" s="9">
        <v>1</v>
      </c>
    </row>
    <row r="18" spans="1:13">
      <c r="A18">
        <v>16</v>
      </c>
      <c r="B18" s="43"/>
      <c r="C18" s="44"/>
      <c r="D18" s="44"/>
      <c r="E18" s="45"/>
      <c r="F18" s="7">
        <v>9</v>
      </c>
      <c r="G18" s="3"/>
      <c r="H18" s="3">
        <v>30</v>
      </c>
      <c r="I18" s="9"/>
      <c r="J18" s="7"/>
      <c r="K18" s="3"/>
      <c r="L18" s="3">
        <v>160</v>
      </c>
      <c r="M18" s="9"/>
    </row>
    <row r="19" spans="1:13">
      <c r="A19">
        <v>17</v>
      </c>
      <c r="B19" s="43"/>
      <c r="C19" s="44"/>
      <c r="D19" s="44"/>
      <c r="E19" s="45"/>
      <c r="F19" s="7">
        <v>15</v>
      </c>
      <c r="H19" s="3">
        <v>30</v>
      </c>
      <c r="I19" s="9"/>
      <c r="J19" s="7"/>
      <c r="K19" s="3"/>
      <c r="L19" s="3">
        <v>270</v>
      </c>
      <c r="M19" s="9">
        <v>27</v>
      </c>
    </row>
    <row r="20" spans="1:13">
      <c r="A20">
        <v>18</v>
      </c>
      <c r="B20" s="43"/>
      <c r="C20" s="44"/>
      <c r="D20" s="44"/>
      <c r="E20" s="45"/>
      <c r="F20" s="7">
        <v>18</v>
      </c>
      <c r="G20" s="3"/>
      <c r="H20" s="3">
        <v>35</v>
      </c>
      <c r="I20" s="9"/>
      <c r="J20" s="7"/>
      <c r="K20" s="3"/>
      <c r="L20" s="3">
        <v>302</v>
      </c>
      <c r="M20" s="9"/>
    </row>
    <row r="21" spans="1:13">
      <c r="A21">
        <v>19</v>
      </c>
      <c r="B21" s="43"/>
      <c r="C21" s="44"/>
      <c r="D21" s="44"/>
      <c r="E21" s="45"/>
      <c r="F21" s="7">
        <v>21</v>
      </c>
      <c r="G21" s="3"/>
      <c r="H21" s="3">
        <v>52</v>
      </c>
      <c r="I21" s="9"/>
      <c r="J21" s="7"/>
      <c r="K21" s="3"/>
      <c r="L21" s="3">
        <v>360</v>
      </c>
      <c r="M21" s="9"/>
    </row>
    <row r="22" spans="1:13">
      <c r="A22">
        <v>20</v>
      </c>
      <c r="B22" s="43"/>
      <c r="C22" s="44"/>
      <c r="D22" s="44"/>
      <c r="E22" s="45"/>
      <c r="F22" s="7">
        <v>25</v>
      </c>
      <c r="G22" s="3"/>
      <c r="H22" s="3">
        <v>59</v>
      </c>
      <c r="I22" s="9"/>
      <c r="J22" s="7"/>
      <c r="K22" s="3"/>
      <c r="L22" s="3">
        <v>380</v>
      </c>
      <c r="M22" s="9"/>
    </row>
    <row r="23" spans="1:13">
      <c r="A23">
        <v>21</v>
      </c>
      <c r="B23" s="43"/>
      <c r="C23" s="44"/>
      <c r="D23" s="44"/>
      <c r="E23" s="45"/>
      <c r="F23" s="7">
        <v>26</v>
      </c>
      <c r="H23" s="3">
        <v>74</v>
      </c>
      <c r="I23" s="9"/>
      <c r="J23" s="7"/>
      <c r="K23" s="3"/>
      <c r="L23" s="3"/>
      <c r="M23" s="9"/>
    </row>
    <row r="24" spans="1:13">
      <c r="A24">
        <v>22</v>
      </c>
      <c r="B24" s="43"/>
      <c r="C24" s="44"/>
      <c r="D24" s="44"/>
      <c r="E24" s="45"/>
      <c r="F24" s="7">
        <v>31</v>
      </c>
      <c r="G24" s="3"/>
      <c r="H24" s="3"/>
      <c r="I24" s="9"/>
      <c r="J24" s="7"/>
      <c r="K24" s="3"/>
      <c r="L24" s="3"/>
      <c r="M24" s="9"/>
    </row>
    <row r="25" spans="1:13">
      <c r="A25">
        <v>23</v>
      </c>
      <c r="B25" s="43"/>
      <c r="C25" s="44"/>
      <c r="D25" s="44"/>
      <c r="E25" s="45"/>
      <c r="F25" s="7">
        <v>42</v>
      </c>
      <c r="G25" s="3"/>
      <c r="H25" s="3"/>
      <c r="I25" s="9"/>
      <c r="J25" s="7"/>
      <c r="K25" s="3"/>
      <c r="L25" s="3"/>
      <c r="M25" s="9"/>
    </row>
    <row r="26" spans="1:13">
      <c r="A26">
        <v>24</v>
      </c>
      <c r="B26" s="43"/>
      <c r="C26" s="44"/>
      <c r="D26" s="44"/>
      <c r="E26" s="45"/>
      <c r="F26" s="7">
        <v>110</v>
      </c>
      <c r="G26" s="3"/>
      <c r="H26" s="3"/>
      <c r="I26" s="9"/>
      <c r="J26" s="7"/>
      <c r="K26" s="3"/>
      <c r="L26" s="3"/>
      <c r="M26" s="9"/>
    </row>
    <row r="27" spans="1:13">
      <c r="A27">
        <v>25</v>
      </c>
      <c r="B27" s="43"/>
      <c r="C27" s="44"/>
      <c r="D27" s="44"/>
      <c r="E27" s="45"/>
      <c r="F27" s="7">
        <v>160</v>
      </c>
      <c r="H27" s="3"/>
      <c r="I27" s="9"/>
      <c r="J27" s="7"/>
      <c r="K27" s="3"/>
      <c r="L27" s="3"/>
      <c r="M27" s="9"/>
    </row>
    <row r="28" spans="1:13">
      <c r="A28">
        <v>26</v>
      </c>
      <c r="B28" s="43"/>
      <c r="C28" s="44"/>
      <c r="D28" s="44"/>
      <c r="E28" s="45"/>
      <c r="F28" s="7">
        <v>180</v>
      </c>
      <c r="G28" s="3"/>
      <c r="H28" s="3"/>
      <c r="I28" s="9"/>
      <c r="J28" s="7"/>
      <c r="K28" s="3"/>
      <c r="L28" s="3"/>
      <c r="M28" s="9"/>
    </row>
    <row r="29" spans="1:13">
      <c r="A29">
        <v>27</v>
      </c>
      <c r="B29" s="43"/>
      <c r="C29" s="44"/>
      <c r="D29" s="44"/>
      <c r="E29" s="45"/>
      <c r="F29" s="7"/>
      <c r="G29" s="3"/>
      <c r="H29" s="3"/>
      <c r="I29" s="9"/>
      <c r="J29" s="7"/>
      <c r="K29" s="3"/>
      <c r="L29" s="3"/>
      <c r="M29" s="9"/>
    </row>
    <row r="30" spans="1:13">
      <c r="A30">
        <v>28</v>
      </c>
      <c r="B30" s="43"/>
      <c r="C30" s="44"/>
      <c r="D30" s="44"/>
      <c r="E30" s="45"/>
      <c r="F30" s="7"/>
      <c r="G30" s="3"/>
      <c r="H30" s="3"/>
      <c r="I30" s="9"/>
      <c r="J30" s="7"/>
      <c r="K30" s="3"/>
      <c r="L30" s="3"/>
      <c r="M30" s="9"/>
    </row>
    <row r="31" spans="1:13">
      <c r="A31">
        <v>29</v>
      </c>
      <c r="B31" s="43"/>
      <c r="C31" s="44"/>
      <c r="D31" s="44"/>
      <c r="E31" s="45"/>
      <c r="F31" s="7"/>
      <c r="G31" s="3"/>
      <c r="H31" s="3"/>
      <c r="I31" s="9"/>
      <c r="J31" s="7"/>
      <c r="K31" s="3"/>
      <c r="L31" s="3"/>
      <c r="M31" s="9"/>
    </row>
    <row r="32" spans="1:13">
      <c r="B32" s="43"/>
      <c r="C32" s="44"/>
      <c r="D32" s="44"/>
      <c r="E32" s="45"/>
      <c r="F32" s="7"/>
      <c r="G32" s="3"/>
      <c r="H32" s="3"/>
      <c r="I32" s="9"/>
      <c r="J32" s="7"/>
      <c r="K32" s="3"/>
      <c r="L32" s="3"/>
      <c r="M32" s="9"/>
    </row>
    <row r="33" spans="1:13">
      <c r="A33" t="s">
        <v>59</v>
      </c>
      <c r="B33" s="43">
        <f>SUM(B3:B30)</f>
        <v>190</v>
      </c>
      <c r="C33" s="44"/>
      <c r="D33" s="44">
        <f>SUM(D3:D20)</f>
        <v>456</v>
      </c>
      <c r="E33" s="45"/>
      <c r="F33" s="7">
        <f>SUM(F3:F32)</f>
        <v>691</v>
      </c>
      <c r="G33" s="3"/>
      <c r="H33" s="3">
        <f>SUM(H3:H25)</f>
        <v>342</v>
      </c>
      <c r="I33" s="9"/>
      <c r="J33" s="7">
        <f>SUM(J3:J22)</f>
        <v>1224</v>
      </c>
      <c r="K33" s="3"/>
      <c r="L33" s="3">
        <f>SUM(L3:L22)</f>
        <v>2297</v>
      </c>
      <c r="M33" s="9"/>
    </row>
    <row r="34" spans="1:13">
      <c r="A34" t="s">
        <v>47</v>
      </c>
      <c r="B34" s="43">
        <f>AVERAGE(B3:B30)</f>
        <v>19</v>
      </c>
      <c r="C34" s="44"/>
      <c r="D34" s="44">
        <f>AVERAGE(D3:D20)</f>
        <v>45.6</v>
      </c>
      <c r="E34" s="45"/>
      <c r="F34" s="7">
        <f>AVERAGE(F3:F32)</f>
        <v>26.576923076923077</v>
      </c>
      <c r="G34" s="3"/>
      <c r="H34" s="3">
        <f>AVERAGE(H3:H25)</f>
        <v>16.285714285714285</v>
      </c>
      <c r="I34" s="9"/>
      <c r="J34" s="7">
        <f>AVERAGE(J3:J22)</f>
        <v>111.27272727272727</v>
      </c>
      <c r="K34" s="3"/>
      <c r="L34" s="3">
        <f>AVERAGE(L3:L22)</f>
        <v>114.85</v>
      </c>
      <c r="M34" s="9"/>
    </row>
    <row r="35" spans="1:13">
      <c r="A35" t="s">
        <v>48</v>
      </c>
      <c r="B35" s="43">
        <f>STDEV(B3:B30)</f>
        <v>24.841721178515613</v>
      </c>
      <c r="C35" s="44"/>
      <c r="D35" s="44">
        <f>STDEV(D3:D20)</f>
        <v>56.338658525425018</v>
      </c>
      <c r="E35" s="45"/>
      <c r="F35" s="7">
        <f>STDEV(F3:F32)</f>
        <v>47.810603909110441</v>
      </c>
      <c r="G35" s="3"/>
      <c r="H35" s="3">
        <f>STDEV(H3:H25)</f>
        <v>22.432438247196529</v>
      </c>
      <c r="I35" s="9"/>
      <c r="J35" s="7">
        <f>STDEV(J3:J22)</f>
        <v>126.96935922425608</v>
      </c>
      <c r="K35" s="3"/>
      <c r="L35" s="3">
        <f>STDEV(L3:L22)</f>
        <v>121.972937032856</v>
      </c>
      <c r="M35" s="9"/>
    </row>
    <row r="36" spans="1:13">
      <c r="B36" s="43"/>
      <c r="C36" s="44"/>
      <c r="D36" s="44"/>
      <c r="E36" s="45"/>
      <c r="F36" s="7"/>
      <c r="G36" s="3"/>
      <c r="H36" s="3"/>
      <c r="I36" s="9"/>
      <c r="J36" s="7"/>
      <c r="K36" s="3"/>
      <c r="L36" s="3"/>
      <c r="M36" s="9"/>
    </row>
    <row r="37" spans="1:13">
      <c r="A37" t="s">
        <v>60</v>
      </c>
      <c r="B37" s="43"/>
      <c r="C37" s="44">
        <f>SUM(C3:C9)</f>
        <v>11</v>
      </c>
      <c r="D37" s="44"/>
      <c r="E37" s="45">
        <f>AVERAGE(E3:E11)</f>
        <v>10</v>
      </c>
      <c r="F37" s="7"/>
      <c r="G37" s="3">
        <f>SUM(G3:G31)</f>
        <v>70</v>
      </c>
      <c r="H37" s="3"/>
      <c r="I37" s="9">
        <f>SUM(I3:I29)</f>
        <v>186</v>
      </c>
      <c r="J37" s="7"/>
      <c r="K37" s="3">
        <f>SUM(K3:K22)</f>
        <v>60</v>
      </c>
      <c r="L37" s="3"/>
      <c r="M37" s="9">
        <f>SUM(M3:M22)</f>
        <v>294</v>
      </c>
    </row>
    <row r="38" spans="1:13">
      <c r="A38" t="s">
        <v>47</v>
      </c>
      <c r="B38" s="43"/>
      <c r="C38" s="44">
        <f>AVERAGE(C3:C9)</f>
        <v>3.6666666666666665</v>
      </c>
      <c r="D38" s="44"/>
      <c r="E38" s="45">
        <f>AVERAGE(E3:E11)</f>
        <v>10</v>
      </c>
      <c r="F38" s="7"/>
      <c r="G38" s="3">
        <f>AVERAGE(G3:G31)</f>
        <v>14</v>
      </c>
      <c r="H38" s="3"/>
      <c r="I38" s="9">
        <f>AVERAGE(I3:I29)</f>
        <v>37.200000000000003</v>
      </c>
      <c r="J38" s="7"/>
      <c r="K38" s="3">
        <f>AVERAGE(K3:K22)</f>
        <v>8.5714285714285712</v>
      </c>
      <c r="L38" s="3"/>
      <c r="M38" s="9">
        <f>AVERAGE(M3:M22)</f>
        <v>36.75</v>
      </c>
    </row>
    <row r="39" spans="1:13">
      <c r="B39" s="43"/>
      <c r="C39" s="44"/>
      <c r="D39" s="44"/>
      <c r="E39" s="45"/>
      <c r="F39" s="7"/>
      <c r="G39" s="3"/>
      <c r="H39" s="3"/>
      <c r="I39" s="9"/>
      <c r="J39" s="7"/>
      <c r="K39" s="3"/>
      <c r="L39" s="3"/>
      <c r="M39" s="9"/>
    </row>
    <row r="40" spans="1:13">
      <c r="A40" t="s">
        <v>50</v>
      </c>
      <c r="B40" s="43">
        <v>10</v>
      </c>
      <c r="C40" s="44"/>
      <c r="D40" s="44">
        <v>10</v>
      </c>
      <c r="E40" s="45"/>
      <c r="F40" s="7">
        <v>26</v>
      </c>
      <c r="G40" s="3"/>
      <c r="H40" s="3">
        <v>21</v>
      </c>
      <c r="I40" s="9"/>
      <c r="J40" s="7">
        <v>11</v>
      </c>
      <c r="K40" s="3"/>
      <c r="L40" s="3">
        <v>20</v>
      </c>
      <c r="M40" s="9"/>
    </row>
    <row r="41" spans="1:13">
      <c r="A41" t="s">
        <v>51</v>
      </c>
      <c r="B41" s="43">
        <v>10</v>
      </c>
      <c r="C41" s="44"/>
      <c r="D41" s="44">
        <v>9</v>
      </c>
      <c r="E41" s="45"/>
      <c r="F41" s="7">
        <v>23</v>
      </c>
      <c r="G41" s="3"/>
      <c r="H41" s="3">
        <v>14</v>
      </c>
      <c r="I41" s="9"/>
      <c r="J41" s="7">
        <v>11</v>
      </c>
      <c r="K41" s="3"/>
      <c r="L41" s="3">
        <v>17</v>
      </c>
      <c r="M41" s="9"/>
    </row>
    <row r="42" spans="1:13">
      <c r="A42" t="s">
        <v>52</v>
      </c>
      <c r="B42" s="43">
        <v>3</v>
      </c>
      <c r="C42" s="44"/>
      <c r="D42" s="44">
        <v>1</v>
      </c>
      <c r="E42" s="45"/>
      <c r="F42" s="7">
        <v>5</v>
      </c>
      <c r="G42" s="3"/>
      <c r="H42" s="3">
        <v>5</v>
      </c>
      <c r="I42" s="9"/>
      <c r="J42" s="7">
        <v>7</v>
      </c>
      <c r="K42" s="3"/>
      <c r="L42" s="3">
        <v>8</v>
      </c>
      <c r="M42" s="9"/>
    </row>
    <row r="43" spans="1:13">
      <c r="A43" t="s">
        <v>53</v>
      </c>
      <c r="B43" s="43">
        <v>10</v>
      </c>
      <c r="C43" s="44"/>
      <c r="D43" s="44">
        <v>10</v>
      </c>
      <c r="E43" s="45"/>
      <c r="F43" s="7">
        <v>24</v>
      </c>
      <c r="G43" s="3"/>
      <c r="H43" s="3">
        <v>17</v>
      </c>
      <c r="I43" s="9"/>
      <c r="J43" s="7">
        <v>11</v>
      </c>
      <c r="K43" s="3"/>
      <c r="L43" s="3">
        <v>19</v>
      </c>
      <c r="M43" s="9"/>
    </row>
    <row r="44" spans="1:13">
      <c r="B44" s="43"/>
      <c r="C44" s="44"/>
      <c r="D44" s="44"/>
      <c r="E44" s="45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54</v>
      </c>
      <c r="B45" s="46">
        <f>(B41*100)/B40</f>
        <v>100</v>
      </c>
      <c r="C45" s="44"/>
      <c r="D45" s="47">
        <f>(D41*100)/D40</f>
        <v>90</v>
      </c>
      <c r="E45" s="45"/>
      <c r="F45" s="10">
        <f>(F41*100)/F40</f>
        <v>88.461538461538467</v>
      </c>
      <c r="G45" s="3"/>
      <c r="H45" s="4">
        <f>(H41*100)/H40</f>
        <v>66.666666666666671</v>
      </c>
      <c r="I45" s="9"/>
      <c r="J45" s="10">
        <f>(J41*100)/J40</f>
        <v>100</v>
      </c>
      <c r="K45" s="3"/>
      <c r="L45" s="4">
        <f>(L41*100)/L40</f>
        <v>85</v>
      </c>
      <c r="M45" s="9"/>
    </row>
    <row r="46" spans="1:13">
      <c r="A46" t="s">
        <v>55</v>
      </c>
      <c r="B46" s="46">
        <f>(B42*100)/B40</f>
        <v>30</v>
      </c>
      <c r="C46" s="44"/>
      <c r="D46" s="47">
        <f>(D42*100)/D40</f>
        <v>10</v>
      </c>
      <c r="E46" s="45"/>
      <c r="F46" s="10">
        <f>(F42*100)/F40</f>
        <v>19.23076923076923</v>
      </c>
      <c r="G46" s="3"/>
      <c r="H46" s="4">
        <f>(H42*100)/H40</f>
        <v>23.80952380952381</v>
      </c>
      <c r="I46" s="9"/>
      <c r="J46" s="10">
        <f>(J42*100)/J40</f>
        <v>63.636363636363633</v>
      </c>
      <c r="K46" s="3"/>
      <c r="L46" s="4">
        <f>(L42*100)/L40</f>
        <v>40</v>
      </c>
      <c r="M46" s="9"/>
    </row>
    <row r="47" spans="1:13" ht="16" thickBot="1">
      <c r="A47" t="s">
        <v>56</v>
      </c>
      <c r="B47" s="48">
        <f>(B43*100)/B40</f>
        <v>100</v>
      </c>
      <c r="C47" s="49"/>
      <c r="D47" s="50">
        <f>(D43*100)/D40</f>
        <v>100</v>
      </c>
      <c r="E47" s="51"/>
      <c r="F47" s="11">
        <f>(F43*100)/F40</f>
        <v>92.307692307692307</v>
      </c>
      <c r="G47" s="12"/>
      <c r="H47" s="13">
        <f>(H43*100)/H40</f>
        <v>80.952380952380949</v>
      </c>
      <c r="I47" s="14"/>
      <c r="J47" s="11">
        <f>(J43*100)/J40</f>
        <v>100</v>
      </c>
      <c r="K47" s="12"/>
      <c r="L47" s="13">
        <f>(L43*100)/L40</f>
        <v>95</v>
      </c>
      <c r="M47" s="14"/>
    </row>
  </sheetData>
  <sortState ref="D3:E12">
    <sortCondition ref="D3:D1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pane xSplit="1" ySplit="2" topLeftCell="B3" activePane="bottomRight" state="frozenSplit"/>
      <selection pane="topRight" activeCell="M1" sqref="M1"/>
      <selection pane="bottomLeft" activeCell="A27" sqref="A27"/>
      <selection pane="bottomRight" activeCell="I2" sqref="I2"/>
    </sheetView>
  </sheetViews>
  <sheetFormatPr baseColWidth="10" defaultRowHeight="15" x14ac:dyDescent="0"/>
  <cols>
    <col min="1" max="1" width="17" customWidth="1"/>
  </cols>
  <sheetData>
    <row r="1" spans="1:9">
      <c r="A1" t="s">
        <v>35</v>
      </c>
      <c r="B1" s="5" t="s">
        <v>43</v>
      </c>
      <c r="C1" s="6" t="s">
        <v>43</v>
      </c>
      <c r="D1" s="6" t="s">
        <v>95</v>
      </c>
      <c r="E1" s="8" t="s">
        <v>95</v>
      </c>
      <c r="F1" s="5" t="s">
        <v>43</v>
      </c>
      <c r="G1" s="6" t="s">
        <v>43</v>
      </c>
      <c r="H1" s="6" t="s">
        <v>95</v>
      </c>
      <c r="I1" s="8" t="s">
        <v>95</v>
      </c>
    </row>
    <row r="2" spans="1:9">
      <c r="A2" t="s">
        <v>40</v>
      </c>
      <c r="B2" s="7" t="s">
        <v>45</v>
      </c>
      <c r="C2" s="16" t="s">
        <v>171</v>
      </c>
      <c r="D2" s="3" t="s">
        <v>45</v>
      </c>
      <c r="E2" s="16" t="s">
        <v>171</v>
      </c>
      <c r="F2" s="7" t="s">
        <v>45</v>
      </c>
      <c r="G2" s="16" t="s">
        <v>171</v>
      </c>
      <c r="H2" s="3" t="s">
        <v>45</v>
      </c>
      <c r="I2" s="16" t="s">
        <v>171</v>
      </c>
    </row>
    <row r="3" spans="1:9">
      <c r="A3">
        <v>1</v>
      </c>
      <c r="B3" s="7">
        <v>0</v>
      </c>
      <c r="C3" s="3"/>
      <c r="D3" s="3">
        <v>0</v>
      </c>
      <c r="E3" s="9"/>
      <c r="F3" s="7">
        <v>0</v>
      </c>
      <c r="G3" s="3"/>
      <c r="H3" s="3">
        <v>0</v>
      </c>
      <c r="I3" s="9">
        <v>2</v>
      </c>
    </row>
    <row r="4" spans="1:9">
      <c r="A4">
        <v>2</v>
      </c>
      <c r="B4" s="7">
        <v>0</v>
      </c>
      <c r="C4" s="3">
        <v>1</v>
      </c>
      <c r="D4" s="3">
        <v>0</v>
      </c>
      <c r="E4" s="9">
        <v>10</v>
      </c>
      <c r="F4" s="7">
        <v>0</v>
      </c>
      <c r="G4" s="3"/>
      <c r="H4" s="3">
        <v>0</v>
      </c>
      <c r="I4" s="9">
        <v>2</v>
      </c>
    </row>
    <row r="5" spans="1:9">
      <c r="A5">
        <v>3</v>
      </c>
      <c r="B5" s="7">
        <v>3</v>
      </c>
      <c r="C5" s="3"/>
      <c r="D5" s="3">
        <v>4</v>
      </c>
      <c r="E5" s="9"/>
      <c r="F5" s="7">
        <v>1</v>
      </c>
      <c r="G5" s="3"/>
      <c r="H5" s="3">
        <v>0</v>
      </c>
      <c r="I5" s="9"/>
    </row>
    <row r="6" spans="1:9">
      <c r="A6">
        <v>4</v>
      </c>
      <c r="B6" s="7">
        <v>4</v>
      </c>
      <c r="C6" s="3"/>
      <c r="D6" s="3">
        <v>4</v>
      </c>
      <c r="E6" s="9"/>
      <c r="F6" s="7">
        <v>2</v>
      </c>
      <c r="G6" s="3"/>
      <c r="H6" s="3">
        <v>0</v>
      </c>
      <c r="I6" s="9"/>
    </row>
    <row r="7" spans="1:9">
      <c r="A7">
        <v>5</v>
      </c>
      <c r="B7" s="7">
        <v>6</v>
      </c>
      <c r="C7" s="3">
        <v>5</v>
      </c>
      <c r="D7" s="3">
        <v>15</v>
      </c>
      <c r="E7" s="9">
        <v>57</v>
      </c>
      <c r="F7" s="7">
        <v>2</v>
      </c>
      <c r="G7" s="3"/>
      <c r="H7" s="3">
        <v>0</v>
      </c>
      <c r="I7" s="9">
        <v>14</v>
      </c>
    </row>
    <row r="8" spans="1:9">
      <c r="A8">
        <v>6</v>
      </c>
      <c r="B8" s="7">
        <v>7</v>
      </c>
      <c r="C8" s="3"/>
      <c r="D8" s="3">
        <v>28</v>
      </c>
      <c r="E8" s="9"/>
      <c r="F8" s="7">
        <v>3</v>
      </c>
      <c r="G8" s="3"/>
      <c r="H8" s="3">
        <v>0</v>
      </c>
      <c r="I8" s="9"/>
    </row>
    <row r="9" spans="1:9">
      <c r="A9">
        <v>7</v>
      </c>
      <c r="B9" s="7">
        <v>8</v>
      </c>
      <c r="C9" s="3">
        <v>3</v>
      </c>
      <c r="D9" s="3">
        <v>38</v>
      </c>
      <c r="E9" s="9"/>
      <c r="F9" s="7">
        <v>4</v>
      </c>
      <c r="G9" s="3"/>
      <c r="H9" s="3">
        <v>1</v>
      </c>
      <c r="I9" s="9">
        <v>35</v>
      </c>
    </row>
    <row r="10" spans="1:9">
      <c r="A10">
        <v>8</v>
      </c>
      <c r="B10" s="7">
        <v>9</v>
      </c>
      <c r="C10" s="3">
        <v>3</v>
      </c>
      <c r="D10" s="3">
        <v>58</v>
      </c>
      <c r="E10" s="9">
        <v>1</v>
      </c>
      <c r="F10" s="7">
        <v>5</v>
      </c>
      <c r="G10" s="3"/>
      <c r="H10" s="3">
        <v>2</v>
      </c>
      <c r="I10" s="9">
        <v>42</v>
      </c>
    </row>
    <row r="11" spans="1:9">
      <c r="A11">
        <v>9</v>
      </c>
      <c r="B11" s="7">
        <v>12</v>
      </c>
      <c r="C11" s="3"/>
      <c r="D11" s="3">
        <v>95</v>
      </c>
      <c r="E11" s="9"/>
      <c r="F11" s="7">
        <v>5</v>
      </c>
      <c r="G11" s="3"/>
      <c r="H11" s="3">
        <v>5</v>
      </c>
      <c r="I11" s="9">
        <v>68</v>
      </c>
    </row>
    <row r="12" spans="1:9">
      <c r="A12">
        <v>10</v>
      </c>
      <c r="B12" s="7">
        <v>15</v>
      </c>
      <c r="C12" s="3"/>
      <c r="D12" s="3"/>
      <c r="E12" s="9"/>
      <c r="F12" s="7">
        <v>6</v>
      </c>
      <c r="G12" s="3"/>
      <c r="H12" s="3">
        <v>5</v>
      </c>
      <c r="I12" s="9"/>
    </row>
    <row r="13" spans="1:9">
      <c r="A13">
        <v>11</v>
      </c>
      <c r="B13" s="7">
        <v>15</v>
      </c>
      <c r="C13" s="3"/>
      <c r="D13" s="3"/>
      <c r="E13" s="9"/>
      <c r="F13" s="7">
        <v>10</v>
      </c>
      <c r="G13" s="3">
        <v>1</v>
      </c>
      <c r="H13" s="3">
        <v>6</v>
      </c>
      <c r="I13" s="9"/>
    </row>
    <row r="14" spans="1:9">
      <c r="A14">
        <v>12</v>
      </c>
      <c r="B14" s="7">
        <v>15</v>
      </c>
      <c r="C14" s="3"/>
      <c r="D14" s="3"/>
      <c r="E14" s="9"/>
      <c r="F14" s="7">
        <v>15</v>
      </c>
      <c r="G14" s="3"/>
      <c r="H14" s="3">
        <v>8</v>
      </c>
      <c r="I14" s="9"/>
    </row>
    <row r="15" spans="1:9">
      <c r="A15">
        <v>13</v>
      </c>
      <c r="B15" s="7">
        <v>45</v>
      </c>
      <c r="C15" s="3"/>
      <c r="D15" s="3"/>
      <c r="E15" s="9"/>
      <c r="F15" s="7">
        <v>16</v>
      </c>
      <c r="G15" s="3"/>
      <c r="H15" s="3">
        <v>9</v>
      </c>
      <c r="I15" s="9"/>
    </row>
    <row r="16" spans="1:9">
      <c r="A16">
        <v>14</v>
      </c>
      <c r="B16" s="7">
        <v>57</v>
      </c>
      <c r="C16" s="3"/>
      <c r="D16" s="3"/>
      <c r="E16" s="9"/>
      <c r="F16" s="7">
        <v>16</v>
      </c>
      <c r="G16" s="3"/>
      <c r="H16" s="3">
        <v>9</v>
      </c>
      <c r="I16" s="9"/>
    </row>
    <row r="17" spans="1:9">
      <c r="A17">
        <v>15</v>
      </c>
      <c r="B17" s="7">
        <v>84</v>
      </c>
      <c r="C17" s="3"/>
      <c r="D17" s="3"/>
      <c r="E17" s="9"/>
      <c r="F17" s="7">
        <v>23</v>
      </c>
      <c r="G17" s="3"/>
      <c r="H17" s="3">
        <v>13</v>
      </c>
      <c r="I17" s="9"/>
    </row>
    <row r="18" spans="1:9">
      <c r="A18">
        <v>16</v>
      </c>
      <c r="B18" s="7"/>
      <c r="C18" s="3"/>
      <c r="D18" s="3"/>
      <c r="E18" s="9"/>
      <c r="F18" s="7">
        <v>24</v>
      </c>
      <c r="G18" s="3"/>
      <c r="H18" s="3">
        <v>16</v>
      </c>
      <c r="I18" s="9">
        <v>2</v>
      </c>
    </row>
    <row r="19" spans="1:9">
      <c r="A19">
        <v>17</v>
      </c>
      <c r="B19" s="7"/>
      <c r="C19" s="3"/>
      <c r="D19" s="3"/>
      <c r="E19" s="9"/>
      <c r="F19" s="7">
        <v>25</v>
      </c>
      <c r="G19" s="3">
        <v>1</v>
      </c>
      <c r="H19" s="3">
        <v>17</v>
      </c>
      <c r="I19" s="9"/>
    </row>
    <row r="20" spans="1:9">
      <c r="A20">
        <v>18</v>
      </c>
      <c r="B20" s="7"/>
      <c r="C20" s="3"/>
      <c r="D20" s="3"/>
      <c r="E20" s="9"/>
      <c r="F20" s="7">
        <v>31</v>
      </c>
      <c r="G20" s="3"/>
      <c r="H20" s="3">
        <v>20</v>
      </c>
      <c r="I20" s="9">
        <v>15</v>
      </c>
    </row>
    <row r="21" spans="1:9">
      <c r="A21">
        <v>19</v>
      </c>
      <c r="B21" s="7"/>
      <c r="C21" s="3"/>
      <c r="D21" s="3"/>
      <c r="E21" s="9"/>
      <c r="F21" s="7">
        <v>33</v>
      </c>
      <c r="G21" s="3">
        <v>20</v>
      </c>
      <c r="H21" s="3">
        <v>29</v>
      </c>
      <c r="I21" s="9"/>
    </row>
    <row r="22" spans="1:9">
      <c r="A22">
        <v>20</v>
      </c>
      <c r="B22" s="7"/>
      <c r="C22" s="3"/>
      <c r="D22" s="3"/>
      <c r="E22" s="9"/>
      <c r="F22" s="7">
        <v>33</v>
      </c>
      <c r="G22" s="3"/>
      <c r="H22" s="3">
        <v>57</v>
      </c>
      <c r="I22" s="9">
        <v>1</v>
      </c>
    </row>
    <row r="23" spans="1:9">
      <c r="A23">
        <v>21</v>
      </c>
      <c r="B23" s="7"/>
      <c r="C23" s="3"/>
      <c r="D23" s="3"/>
      <c r="E23" s="9"/>
      <c r="F23" s="7">
        <v>33</v>
      </c>
      <c r="G23" s="3"/>
      <c r="H23" s="3">
        <v>102</v>
      </c>
      <c r="I23" s="9">
        <v>5</v>
      </c>
    </row>
    <row r="24" spans="1:9">
      <c r="A24">
        <v>22</v>
      </c>
      <c r="B24" s="7"/>
      <c r="C24" s="3"/>
      <c r="D24" s="3"/>
      <c r="E24" s="9"/>
      <c r="F24" s="7">
        <v>58</v>
      </c>
      <c r="G24" s="3"/>
      <c r="H24" s="3">
        <v>120</v>
      </c>
      <c r="I24" s="9">
        <v>1</v>
      </c>
    </row>
    <row r="25" spans="1:9">
      <c r="A25">
        <v>23</v>
      </c>
      <c r="B25" s="7"/>
      <c r="C25" s="3"/>
      <c r="D25" s="3"/>
      <c r="E25" s="9"/>
      <c r="F25" s="7">
        <v>62</v>
      </c>
      <c r="G25" s="3">
        <v>1</v>
      </c>
      <c r="H25" s="3"/>
      <c r="I25" s="9"/>
    </row>
    <row r="26" spans="1:9">
      <c r="A26">
        <v>24</v>
      </c>
      <c r="B26" s="7"/>
      <c r="C26" s="3"/>
      <c r="D26" s="3"/>
      <c r="E26" s="9"/>
      <c r="F26" s="7">
        <v>68</v>
      </c>
      <c r="G26" s="3"/>
      <c r="H26" s="3"/>
      <c r="I26" s="9"/>
    </row>
    <row r="27" spans="1:9">
      <c r="A27">
        <v>25</v>
      </c>
      <c r="B27" s="7"/>
      <c r="C27" s="3"/>
      <c r="D27" s="3"/>
      <c r="E27" s="9"/>
      <c r="F27" s="7">
        <v>72</v>
      </c>
      <c r="G27" s="3"/>
      <c r="H27" s="3"/>
      <c r="I27" s="9"/>
    </row>
    <row r="28" spans="1:9">
      <c r="A28">
        <v>26</v>
      </c>
      <c r="B28" s="7"/>
      <c r="C28" s="3"/>
      <c r="D28" s="3"/>
      <c r="E28" s="9"/>
      <c r="F28" s="7">
        <v>75</v>
      </c>
      <c r="G28" s="3"/>
      <c r="H28" s="3"/>
      <c r="I28" s="9"/>
    </row>
    <row r="29" spans="1:9">
      <c r="A29">
        <v>27</v>
      </c>
      <c r="B29" s="7"/>
      <c r="C29" s="3"/>
      <c r="D29" s="3"/>
      <c r="E29" s="9"/>
      <c r="F29" s="7">
        <v>79</v>
      </c>
      <c r="G29" s="3"/>
      <c r="H29" s="3"/>
      <c r="I29" s="9"/>
    </row>
    <row r="30" spans="1:9">
      <c r="A30">
        <v>28</v>
      </c>
      <c r="B30" s="7"/>
      <c r="C30" s="3"/>
      <c r="D30" s="3"/>
      <c r="E30" s="9"/>
      <c r="F30" s="7">
        <v>104</v>
      </c>
      <c r="G30" s="3"/>
      <c r="H30" s="3"/>
      <c r="I30" s="9"/>
    </row>
    <row r="31" spans="1:9">
      <c r="A31">
        <v>29</v>
      </c>
      <c r="B31" s="7"/>
      <c r="C31" s="3"/>
      <c r="D31" s="3"/>
      <c r="E31" s="9"/>
      <c r="F31" s="7">
        <v>106</v>
      </c>
      <c r="G31" s="3"/>
      <c r="H31" s="3"/>
      <c r="I31" s="9"/>
    </row>
    <row r="32" spans="1:9">
      <c r="A32">
        <v>30</v>
      </c>
      <c r="B32" s="7"/>
      <c r="C32" s="3"/>
      <c r="D32" s="3"/>
      <c r="E32" s="9"/>
      <c r="F32" s="7">
        <v>135</v>
      </c>
      <c r="G32" s="3"/>
      <c r="H32" s="3"/>
      <c r="I32" s="9"/>
    </row>
    <row r="33" spans="1:9">
      <c r="A33">
        <v>31</v>
      </c>
      <c r="B33" s="7"/>
      <c r="C33" s="3"/>
      <c r="D33" s="3"/>
      <c r="E33" s="9"/>
      <c r="F33" s="7">
        <v>140</v>
      </c>
      <c r="G33" s="3"/>
      <c r="H33" s="3"/>
      <c r="I33" s="9"/>
    </row>
    <row r="34" spans="1:9">
      <c r="A34">
        <v>32</v>
      </c>
      <c r="B34" s="7"/>
      <c r="C34" s="3"/>
      <c r="D34" s="3"/>
      <c r="E34" s="9"/>
      <c r="F34" s="7">
        <v>165</v>
      </c>
      <c r="G34" s="3"/>
      <c r="H34" s="3"/>
      <c r="I34" s="9"/>
    </row>
    <row r="35" spans="1:9">
      <c r="A35">
        <v>33</v>
      </c>
      <c r="B35" s="7"/>
      <c r="C35" s="3"/>
      <c r="D35" s="3"/>
      <c r="E35" s="9"/>
      <c r="F35" s="7">
        <v>200</v>
      </c>
      <c r="G35" s="3"/>
      <c r="H35" s="3"/>
      <c r="I35" s="9"/>
    </row>
    <row r="36" spans="1:9">
      <c r="A36">
        <v>34</v>
      </c>
      <c r="B36" s="7"/>
      <c r="C36" s="3"/>
      <c r="D36" s="3"/>
      <c r="E36" s="9"/>
      <c r="F36" s="7">
        <v>205</v>
      </c>
      <c r="G36" s="3"/>
      <c r="H36" s="3"/>
      <c r="I36" s="9"/>
    </row>
    <row r="37" spans="1:9">
      <c r="B37" s="7"/>
      <c r="C37" s="3"/>
      <c r="D37" s="3"/>
      <c r="E37" s="9"/>
      <c r="F37" s="7"/>
      <c r="G37" s="3"/>
      <c r="H37" s="3"/>
      <c r="I37" s="9"/>
    </row>
    <row r="38" spans="1:9">
      <c r="A38" t="s">
        <v>59</v>
      </c>
      <c r="B38" s="7">
        <f>SUM(B3:B36)</f>
        <v>280</v>
      </c>
      <c r="C38" s="3"/>
      <c r="D38" s="3">
        <f>SUM(D3:D36)</f>
        <v>242</v>
      </c>
      <c r="E38" s="9"/>
      <c r="F38" s="7">
        <f>SUM(F3:F37)</f>
        <v>1756</v>
      </c>
      <c r="G38" s="3"/>
      <c r="H38" s="3">
        <f>SUM(H3:H26)</f>
        <v>419</v>
      </c>
      <c r="I38" s="9"/>
    </row>
    <row r="39" spans="1:9">
      <c r="A39" t="s">
        <v>47</v>
      </c>
      <c r="B39" s="7">
        <f>AVERAGE(B3:B36)</f>
        <v>18.666666666666668</v>
      </c>
      <c r="C39" s="3"/>
      <c r="D39" s="3">
        <f>AVERAGE(D3:D36)</f>
        <v>26.888888888888889</v>
      </c>
      <c r="E39" s="9"/>
      <c r="F39" s="7">
        <f>AVERAGE(F3:F37)</f>
        <v>51.647058823529413</v>
      </c>
      <c r="G39" s="3"/>
      <c r="H39" s="3">
        <f>AVERAGE(H3:H26)</f>
        <v>19.045454545454547</v>
      </c>
      <c r="I39" s="9"/>
    </row>
    <row r="40" spans="1:9">
      <c r="A40" t="s">
        <v>48</v>
      </c>
      <c r="B40" s="7">
        <f>STDEV(B3:B36)</f>
        <v>24.168062357070294</v>
      </c>
      <c r="C40" s="3"/>
      <c r="D40" s="3">
        <f>STDEV(D3:D36)</f>
        <v>32.339775990428741</v>
      </c>
      <c r="E40" s="9"/>
      <c r="F40" s="7">
        <f>STDEV(F3:F37)</f>
        <v>58.835096901857654</v>
      </c>
      <c r="G40" s="3"/>
      <c r="H40" s="3">
        <f>STDEV(H3:H26)</f>
        <v>32.619709602408399</v>
      </c>
      <c r="I40" s="9"/>
    </row>
    <row r="41" spans="1:9">
      <c r="B41" s="7"/>
      <c r="C41" s="3"/>
      <c r="D41" s="3"/>
      <c r="E41" s="9"/>
      <c r="F41" s="7"/>
      <c r="G41" s="3"/>
      <c r="H41" s="3"/>
      <c r="I41" s="9"/>
    </row>
    <row r="42" spans="1:9">
      <c r="A42" t="s">
        <v>60</v>
      </c>
      <c r="B42" s="7"/>
      <c r="C42" s="3">
        <f>SUM(C3:C36)</f>
        <v>12</v>
      </c>
      <c r="D42" s="3"/>
      <c r="E42" s="9">
        <f>SUM(E3:E36)</f>
        <v>68</v>
      </c>
      <c r="F42" s="7"/>
      <c r="G42" s="3">
        <f>SUM(G3:G36)</f>
        <v>23</v>
      </c>
      <c r="H42" s="3"/>
      <c r="I42" s="9">
        <f>SUM(I3:I35)</f>
        <v>187</v>
      </c>
    </row>
    <row r="43" spans="1:9">
      <c r="A43" t="s">
        <v>47</v>
      </c>
      <c r="B43" s="7"/>
      <c r="C43" s="3">
        <f>AVERAGE(C3:C36)</f>
        <v>3</v>
      </c>
      <c r="D43" s="3"/>
      <c r="E43" s="9">
        <f>AVERAGE(E3:E36)</f>
        <v>22.666666666666668</v>
      </c>
      <c r="F43" s="7"/>
      <c r="G43" s="3">
        <f>AVERAGE(G3:G36)</f>
        <v>5.75</v>
      </c>
      <c r="H43" s="3"/>
      <c r="I43" s="9">
        <f>AVERAGE(I3:I35)</f>
        <v>17</v>
      </c>
    </row>
    <row r="44" spans="1:9">
      <c r="B44" s="7"/>
      <c r="C44" s="3"/>
      <c r="D44" s="3"/>
      <c r="E44" s="9"/>
      <c r="F44" s="7"/>
      <c r="G44" s="3"/>
      <c r="H44" s="3"/>
      <c r="I44" s="9"/>
    </row>
    <row r="45" spans="1:9">
      <c r="A45" t="s">
        <v>50</v>
      </c>
      <c r="B45" s="7">
        <v>15</v>
      </c>
      <c r="C45" s="3"/>
      <c r="D45" s="3">
        <v>9</v>
      </c>
      <c r="E45" s="9"/>
      <c r="F45" s="7">
        <v>34</v>
      </c>
      <c r="G45" s="3"/>
      <c r="H45" s="3">
        <v>22</v>
      </c>
      <c r="I45" s="9"/>
    </row>
    <row r="46" spans="1:9">
      <c r="A46" t="s">
        <v>51</v>
      </c>
      <c r="B46" s="7">
        <v>13</v>
      </c>
      <c r="C46" s="3"/>
      <c r="D46" s="3">
        <v>7</v>
      </c>
      <c r="E46" s="9"/>
      <c r="F46" s="7">
        <v>32</v>
      </c>
      <c r="G46" s="3"/>
      <c r="H46" s="3">
        <v>16</v>
      </c>
      <c r="I46" s="9"/>
    </row>
    <row r="47" spans="1:9">
      <c r="A47" t="s">
        <v>52</v>
      </c>
      <c r="B47" s="7">
        <v>4</v>
      </c>
      <c r="C47" s="3"/>
      <c r="D47" s="3">
        <v>3</v>
      </c>
      <c r="E47" s="9"/>
      <c r="F47" s="7">
        <v>4</v>
      </c>
      <c r="G47" s="3"/>
      <c r="H47" s="3">
        <v>11</v>
      </c>
      <c r="I47" s="9"/>
    </row>
    <row r="48" spans="1:9">
      <c r="A48" t="s">
        <v>53</v>
      </c>
      <c r="B48" s="7">
        <v>14</v>
      </c>
      <c r="C48" s="3"/>
      <c r="D48" s="3">
        <v>8</v>
      </c>
      <c r="E48" s="9"/>
      <c r="F48" s="7">
        <v>32</v>
      </c>
      <c r="G48" s="3"/>
      <c r="H48" s="3">
        <v>19</v>
      </c>
      <c r="I48" s="9"/>
    </row>
    <row r="49" spans="1:9">
      <c r="B49" s="7"/>
      <c r="C49" s="3"/>
      <c r="D49" s="3"/>
      <c r="E49" s="9"/>
      <c r="F49" s="7"/>
      <c r="G49" s="3"/>
      <c r="H49" s="3"/>
      <c r="I49" s="9"/>
    </row>
    <row r="50" spans="1:9">
      <c r="A50" t="s">
        <v>54</v>
      </c>
      <c r="B50" s="10">
        <f>(B46*100)/B45</f>
        <v>86.666666666666671</v>
      </c>
      <c r="C50" s="3"/>
      <c r="D50" s="4">
        <f>(D46*100)/D45</f>
        <v>77.777777777777771</v>
      </c>
      <c r="E50" s="9"/>
      <c r="F50" s="10">
        <f>(F46*100)/F45</f>
        <v>94.117647058823536</v>
      </c>
      <c r="G50" s="3"/>
      <c r="H50" s="4">
        <f>(H46*100)/H45</f>
        <v>72.727272727272734</v>
      </c>
      <c r="I50" s="9"/>
    </row>
    <row r="51" spans="1:9">
      <c r="A51" t="s">
        <v>55</v>
      </c>
      <c r="B51" s="10">
        <f>(B47*100)/B45</f>
        <v>26.666666666666668</v>
      </c>
      <c r="C51" s="3"/>
      <c r="D51" s="4">
        <f>(D47*100)/D45</f>
        <v>33.333333333333336</v>
      </c>
      <c r="E51" s="9"/>
      <c r="F51" s="10">
        <f>(F47*100)/F45</f>
        <v>11.764705882352942</v>
      </c>
      <c r="G51" s="3"/>
      <c r="H51" s="4">
        <f>(H47*100)/H45</f>
        <v>50</v>
      </c>
      <c r="I51" s="9"/>
    </row>
    <row r="52" spans="1:9" ht="16" thickBot="1">
      <c r="A52" t="s">
        <v>56</v>
      </c>
      <c r="B52" s="11">
        <f>(B48*100)/B45</f>
        <v>93.333333333333329</v>
      </c>
      <c r="C52" s="12"/>
      <c r="D52" s="13">
        <f>(D48*100)/D45</f>
        <v>88.888888888888886</v>
      </c>
      <c r="E52" s="14"/>
      <c r="F52" s="11">
        <f>(F48*100)/F45</f>
        <v>94.117647058823536</v>
      </c>
      <c r="G52" s="12"/>
      <c r="H52" s="13">
        <f>(H48*100)/H45</f>
        <v>86.36363636363636</v>
      </c>
      <c r="I52" s="14"/>
    </row>
  </sheetData>
  <sortState ref="D3:E11">
    <sortCondition ref="D3:D1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pane xSplit="1" ySplit="2" topLeftCell="B3" activePane="bottomRight" state="frozenSplit"/>
      <selection pane="topRight" activeCell="M1" sqref="M1"/>
      <selection pane="bottomLeft" activeCell="A27" sqref="A27"/>
      <selection pane="bottomRight" activeCell="L34" sqref="L34"/>
    </sheetView>
  </sheetViews>
  <sheetFormatPr baseColWidth="10" defaultRowHeight="15" x14ac:dyDescent="0"/>
  <cols>
    <col min="1" max="1" width="17.33203125" customWidth="1"/>
  </cols>
  <sheetData>
    <row r="1" spans="1:13">
      <c r="A1" t="s">
        <v>36</v>
      </c>
      <c r="B1" s="5" t="s">
        <v>43</v>
      </c>
      <c r="C1" s="6" t="s">
        <v>43</v>
      </c>
      <c r="D1" s="6" t="s">
        <v>96</v>
      </c>
      <c r="E1" s="8" t="s">
        <v>96</v>
      </c>
      <c r="F1" s="5" t="s">
        <v>43</v>
      </c>
      <c r="G1" s="6" t="s">
        <v>43</v>
      </c>
      <c r="H1" s="6" t="s">
        <v>96</v>
      </c>
      <c r="I1" s="8" t="s">
        <v>96</v>
      </c>
      <c r="J1" s="5" t="s">
        <v>43</v>
      </c>
      <c r="K1" s="6" t="s">
        <v>43</v>
      </c>
      <c r="L1" s="6" t="s">
        <v>96</v>
      </c>
      <c r="M1" s="8" t="s">
        <v>96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0</v>
      </c>
      <c r="E3" s="9"/>
      <c r="F3" s="7">
        <v>0</v>
      </c>
      <c r="G3" s="3"/>
      <c r="H3" s="3">
        <v>0</v>
      </c>
      <c r="I3" s="9"/>
      <c r="J3" s="7">
        <v>0</v>
      </c>
      <c r="K3" s="3">
        <v>6</v>
      </c>
      <c r="L3" s="3">
        <v>0</v>
      </c>
      <c r="M3" s="9"/>
    </row>
    <row r="4" spans="1:13">
      <c r="A4">
        <v>2</v>
      </c>
      <c r="B4" s="7">
        <v>0</v>
      </c>
      <c r="C4" s="3">
        <v>1</v>
      </c>
      <c r="D4" s="3">
        <v>0</v>
      </c>
      <c r="E4" s="9"/>
      <c r="F4" s="7">
        <v>0</v>
      </c>
      <c r="G4" s="3">
        <v>22</v>
      </c>
      <c r="H4" s="3">
        <v>6</v>
      </c>
      <c r="I4" s="9"/>
      <c r="J4" s="7">
        <v>0</v>
      </c>
      <c r="K4" s="3">
        <v>3</v>
      </c>
      <c r="L4" s="3">
        <v>1</v>
      </c>
      <c r="M4" s="9"/>
    </row>
    <row r="5" spans="1:13">
      <c r="A5">
        <v>3</v>
      </c>
      <c r="B5" s="7">
        <v>3</v>
      </c>
      <c r="C5" s="3"/>
      <c r="D5" s="3">
        <v>0</v>
      </c>
      <c r="E5" s="9">
        <v>25</v>
      </c>
      <c r="F5" s="7">
        <v>5</v>
      </c>
      <c r="G5" s="3"/>
      <c r="H5" s="3">
        <v>27</v>
      </c>
      <c r="I5" s="9"/>
      <c r="J5" s="7">
        <v>0</v>
      </c>
      <c r="K5" s="3">
        <v>3</v>
      </c>
      <c r="L5" s="3">
        <v>3</v>
      </c>
      <c r="M5" s="9"/>
    </row>
    <row r="6" spans="1:13">
      <c r="A6">
        <v>4</v>
      </c>
      <c r="B6" s="7">
        <v>4</v>
      </c>
      <c r="C6" s="3"/>
      <c r="D6" s="3">
        <v>0</v>
      </c>
      <c r="E6" s="9"/>
      <c r="F6" s="7">
        <v>21</v>
      </c>
      <c r="G6" s="3"/>
      <c r="H6" s="3">
        <v>45</v>
      </c>
      <c r="I6" s="9"/>
      <c r="J6" s="7">
        <v>0</v>
      </c>
      <c r="K6" s="3">
        <v>1</v>
      </c>
      <c r="L6" s="3">
        <v>4</v>
      </c>
      <c r="M6" s="9"/>
    </row>
    <row r="7" spans="1:13">
      <c r="A7">
        <v>5</v>
      </c>
      <c r="B7" s="7">
        <v>6</v>
      </c>
      <c r="C7" s="3">
        <v>5</v>
      </c>
      <c r="D7" s="3">
        <v>0</v>
      </c>
      <c r="E7" s="9"/>
      <c r="F7" s="7">
        <v>24</v>
      </c>
      <c r="G7" s="3"/>
      <c r="H7" s="3">
        <v>85</v>
      </c>
      <c r="I7" s="9"/>
      <c r="J7" s="7">
        <v>0</v>
      </c>
      <c r="K7" s="3">
        <v>1</v>
      </c>
      <c r="L7" s="3">
        <v>10</v>
      </c>
      <c r="M7" s="9"/>
    </row>
    <row r="8" spans="1:13">
      <c r="A8">
        <v>6</v>
      </c>
      <c r="B8" s="7">
        <v>7</v>
      </c>
      <c r="C8" s="3"/>
      <c r="D8" s="3">
        <v>0</v>
      </c>
      <c r="E8" s="9"/>
      <c r="F8" s="7">
        <v>27</v>
      </c>
      <c r="G8" s="3"/>
      <c r="H8" s="3">
        <v>125</v>
      </c>
      <c r="I8" s="9"/>
      <c r="J8" s="7">
        <v>0</v>
      </c>
      <c r="K8" s="3">
        <v>30</v>
      </c>
      <c r="L8" s="52">
        <v>10</v>
      </c>
      <c r="M8" s="9"/>
    </row>
    <row r="9" spans="1:13">
      <c r="A9">
        <v>7</v>
      </c>
      <c r="B9" s="7">
        <v>8</v>
      </c>
      <c r="C9" s="3">
        <v>3</v>
      </c>
      <c r="D9" s="3">
        <v>0</v>
      </c>
      <c r="E9" s="9"/>
      <c r="F9" s="7">
        <v>27</v>
      </c>
      <c r="G9" s="3">
        <v>1</v>
      </c>
      <c r="H9" s="3">
        <v>125</v>
      </c>
      <c r="I9" s="9"/>
      <c r="J9" s="7">
        <v>2</v>
      </c>
      <c r="K9" s="3">
        <v>15</v>
      </c>
      <c r="L9" s="52">
        <v>36</v>
      </c>
      <c r="M9" s="9"/>
    </row>
    <row r="10" spans="1:13">
      <c r="A10">
        <v>8</v>
      </c>
      <c r="B10" s="7">
        <v>9</v>
      </c>
      <c r="C10" s="3">
        <v>3</v>
      </c>
      <c r="D10" s="3">
        <v>1</v>
      </c>
      <c r="E10" s="9"/>
      <c r="F10" s="7">
        <v>35</v>
      </c>
      <c r="G10" s="3">
        <v>12</v>
      </c>
      <c r="H10" s="3">
        <v>190</v>
      </c>
      <c r="I10" s="9"/>
      <c r="J10" s="7">
        <v>3</v>
      </c>
      <c r="K10" s="3"/>
      <c r="L10" s="3">
        <v>34</v>
      </c>
      <c r="M10" s="9"/>
    </row>
    <row r="11" spans="1:13">
      <c r="A11">
        <v>9</v>
      </c>
      <c r="B11" s="7">
        <v>12</v>
      </c>
      <c r="C11" s="3"/>
      <c r="D11" s="3">
        <v>2</v>
      </c>
      <c r="E11" s="9"/>
      <c r="F11" s="7">
        <v>39</v>
      </c>
      <c r="G11" s="3"/>
      <c r="H11" s="3">
        <v>500</v>
      </c>
      <c r="I11" s="9"/>
      <c r="J11" s="7">
        <v>4</v>
      </c>
      <c r="K11" s="3"/>
      <c r="L11" s="3">
        <v>40</v>
      </c>
      <c r="M11" s="9">
        <v>1</v>
      </c>
    </row>
    <row r="12" spans="1:13">
      <c r="A12">
        <v>10</v>
      </c>
      <c r="B12" s="7">
        <v>15</v>
      </c>
      <c r="C12" s="3"/>
      <c r="D12" s="3">
        <v>4</v>
      </c>
      <c r="E12" s="9"/>
      <c r="F12" s="7">
        <v>44</v>
      </c>
      <c r="G12" s="3"/>
      <c r="H12" s="52">
        <v>300</v>
      </c>
      <c r="I12" s="9"/>
      <c r="J12" s="7">
        <v>5</v>
      </c>
      <c r="K12" s="3"/>
      <c r="L12" s="3">
        <v>44</v>
      </c>
      <c r="M12" s="9"/>
    </row>
    <row r="13" spans="1:13">
      <c r="A13">
        <v>11</v>
      </c>
      <c r="B13" s="7">
        <v>15</v>
      </c>
      <c r="C13" s="3"/>
      <c r="D13" s="3">
        <v>5</v>
      </c>
      <c r="E13" s="9"/>
      <c r="F13" s="7">
        <v>52</v>
      </c>
      <c r="G13" s="3"/>
      <c r="H13" s="3"/>
      <c r="I13" s="9"/>
      <c r="J13" s="7">
        <v>5</v>
      </c>
      <c r="K13" s="3"/>
      <c r="L13" s="3"/>
      <c r="M13" s="9"/>
    </row>
    <row r="14" spans="1:13">
      <c r="A14">
        <v>12</v>
      </c>
      <c r="B14" s="7">
        <v>15</v>
      </c>
      <c r="C14" s="3"/>
      <c r="D14" s="3">
        <v>10</v>
      </c>
      <c r="E14" s="9">
        <v>1</v>
      </c>
      <c r="F14" s="7">
        <v>87</v>
      </c>
      <c r="G14" s="3"/>
      <c r="H14" s="3"/>
      <c r="I14" s="9"/>
      <c r="J14" s="7">
        <v>7</v>
      </c>
      <c r="K14" s="3"/>
      <c r="L14" s="3"/>
      <c r="M14" s="9"/>
    </row>
    <row r="15" spans="1:13">
      <c r="A15">
        <v>13</v>
      </c>
      <c r="B15" s="7">
        <v>45</v>
      </c>
      <c r="C15" s="3"/>
      <c r="D15" s="3">
        <v>46</v>
      </c>
      <c r="E15" s="9"/>
      <c r="F15" s="7">
        <v>200</v>
      </c>
      <c r="G15" s="3">
        <v>1</v>
      </c>
      <c r="H15" s="3"/>
      <c r="I15" s="9"/>
      <c r="J15" s="7">
        <v>9</v>
      </c>
      <c r="K15" s="3"/>
      <c r="L15" s="3"/>
      <c r="M15" s="9"/>
    </row>
    <row r="16" spans="1:13">
      <c r="A16">
        <v>14</v>
      </c>
      <c r="B16" s="7">
        <v>57</v>
      </c>
      <c r="C16" s="3"/>
      <c r="D16" s="3">
        <v>54</v>
      </c>
      <c r="E16" s="9"/>
      <c r="F16" s="7">
        <v>235</v>
      </c>
      <c r="G16" s="3"/>
      <c r="H16" s="3"/>
      <c r="I16" s="9"/>
      <c r="J16" s="7">
        <v>12</v>
      </c>
      <c r="K16" s="3">
        <v>14</v>
      </c>
      <c r="L16" s="3"/>
      <c r="M16" s="9"/>
    </row>
    <row r="17" spans="1:13">
      <c r="A17">
        <v>15</v>
      </c>
      <c r="B17" s="7">
        <v>84</v>
      </c>
      <c r="C17" s="3"/>
      <c r="D17" s="3">
        <v>54</v>
      </c>
      <c r="E17" s="9"/>
      <c r="F17" s="7">
        <v>315</v>
      </c>
      <c r="G17" s="3"/>
      <c r="H17" s="3"/>
      <c r="I17" s="9"/>
      <c r="J17" s="7">
        <v>18</v>
      </c>
      <c r="K17" s="3"/>
      <c r="L17" s="3"/>
      <c r="M17" s="9"/>
    </row>
    <row r="18" spans="1:13">
      <c r="A18">
        <v>16</v>
      </c>
      <c r="B18" s="7"/>
      <c r="C18" s="3"/>
      <c r="D18" s="3">
        <v>55</v>
      </c>
      <c r="E18" s="9"/>
      <c r="F18" s="7"/>
      <c r="G18" s="3"/>
      <c r="H18" s="3"/>
      <c r="I18" s="9"/>
      <c r="J18" s="7">
        <v>69</v>
      </c>
      <c r="K18" s="3"/>
      <c r="L18" s="3"/>
      <c r="M18" s="9"/>
    </row>
    <row r="19" spans="1:13">
      <c r="A19">
        <v>17</v>
      </c>
      <c r="B19" s="7"/>
      <c r="C19" s="3"/>
      <c r="D19" s="3">
        <v>800</v>
      </c>
      <c r="E19" s="9"/>
      <c r="F19" s="7"/>
      <c r="G19" s="3"/>
      <c r="H19" s="3"/>
      <c r="I19" s="9"/>
      <c r="J19" s="7">
        <v>160</v>
      </c>
      <c r="K19" s="3"/>
      <c r="L19" s="3"/>
      <c r="M19" s="9"/>
    </row>
    <row r="20" spans="1:13">
      <c r="A20">
        <v>18</v>
      </c>
      <c r="B20" s="7"/>
      <c r="C20" s="3"/>
      <c r="D20" s="3"/>
      <c r="E20" s="9"/>
      <c r="F20" s="7"/>
      <c r="G20" s="3"/>
      <c r="H20" s="3"/>
      <c r="I20" s="9"/>
      <c r="J20" s="7"/>
      <c r="K20" s="3"/>
      <c r="L20" s="3"/>
      <c r="M20" s="9"/>
    </row>
    <row r="21" spans="1:13">
      <c r="A21">
        <v>19</v>
      </c>
      <c r="B21" s="7"/>
      <c r="C21" s="3"/>
      <c r="D21" s="3"/>
      <c r="E21" s="9"/>
      <c r="F21" s="7"/>
      <c r="G21" s="3"/>
      <c r="H21" s="3"/>
      <c r="I21" s="9"/>
      <c r="J21" s="7"/>
      <c r="K21" s="3"/>
      <c r="L21" s="3"/>
      <c r="M21" s="9"/>
    </row>
    <row r="22" spans="1:13">
      <c r="A22">
        <v>20</v>
      </c>
      <c r="B22" s="7"/>
      <c r="C22" s="3"/>
      <c r="E22" s="9"/>
      <c r="F22" s="7"/>
      <c r="G22" s="3"/>
      <c r="H22" s="3"/>
      <c r="I22" s="9"/>
      <c r="J22" s="7"/>
      <c r="K22" s="3"/>
      <c r="L22" s="3"/>
      <c r="M22" s="9"/>
    </row>
    <row r="23" spans="1:13">
      <c r="B23" s="7"/>
      <c r="C23" s="3"/>
      <c r="D23" s="3"/>
      <c r="E23" s="9"/>
      <c r="F23" s="7"/>
      <c r="G23" s="3"/>
      <c r="H23" s="3"/>
      <c r="I23" s="9"/>
      <c r="J23" s="7"/>
      <c r="K23" s="3"/>
      <c r="L23" s="3"/>
      <c r="M23" s="9"/>
    </row>
    <row r="24" spans="1:13">
      <c r="A24" t="s">
        <v>59</v>
      </c>
      <c r="B24" s="7">
        <f>SUM(B3:B22)</f>
        <v>280</v>
      </c>
      <c r="C24" s="3"/>
      <c r="D24" s="3">
        <f>SUM(D3:D19)</f>
        <v>1031</v>
      </c>
      <c r="E24" s="9"/>
      <c r="F24" s="7">
        <f>SUM(F3:F23)</f>
        <v>1111</v>
      </c>
      <c r="G24" s="3"/>
      <c r="H24" s="3">
        <f>SUM(H3:H17)</f>
        <v>1403</v>
      </c>
      <c r="I24" s="9"/>
      <c r="J24" s="7">
        <f>SUM(J3:J23)</f>
        <v>294</v>
      </c>
      <c r="K24" s="3"/>
      <c r="L24" s="3">
        <f>SUM(L3:L20)</f>
        <v>182</v>
      </c>
      <c r="M24" s="9"/>
    </row>
    <row r="25" spans="1:13">
      <c r="A25" t="s">
        <v>47</v>
      </c>
      <c r="B25" s="7">
        <f>AVERAGE(B3:B22)</f>
        <v>18.666666666666668</v>
      </c>
      <c r="C25" s="3"/>
      <c r="D25" s="3">
        <f>AVERAGE(D3:D19)</f>
        <v>60.647058823529413</v>
      </c>
      <c r="E25" s="9"/>
      <c r="F25" s="7">
        <f>AVERAGE(F3:F23)</f>
        <v>74.066666666666663</v>
      </c>
      <c r="G25" s="3"/>
      <c r="H25" s="3">
        <f>AVERAGE(H3:H17)</f>
        <v>140.30000000000001</v>
      </c>
      <c r="I25" s="9"/>
      <c r="J25" s="7">
        <f>AVERAGE(J3:J23)</f>
        <v>17.294117647058822</v>
      </c>
      <c r="K25" s="3"/>
      <c r="L25" s="3">
        <f>AVERAGE(L3:L20)</f>
        <v>18.2</v>
      </c>
      <c r="M25" s="9"/>
    </row>
    <row r="26" spans="1:13">
      <c r="A26" t="s">
        <v>48</v>
      </c>
      <c r="B26" s="7">
        <f>STDEV(B3:B22)</f>
        <v>24.168062357070294</v>
      </c>
      <c r="C26" s="3"/>
      <c r="D26" s="3">
        <f>STDEV(D3:D19)</f>
        <v>191.7993551789443</v>
      </c>
      <c r="E26" s="9"/>
      <c r="F26" s="7">
        <f>STDEV(F3:F23)</f>
        <v>96.220332471637107</v>
      </c>
      <c r="G26" s="3"/>
      <c r="H26" s="3">
        <f>STDEV(H3:H17)</f>
        <v>156.53331203861299</v>
      </c>
      <c r="I26" s="9"/>
      <c r="J26" s="7">
        <f>STDEV(J3:J23)</f>
        <v>40.275247835802254</v>
      </c>
      <c r="K26" s="3"/>
      <c r="L26" s="3">
        <f>STDEV(L3:L20)</f>
        <v>17.955500549970751</v>
      </c>
      <c r="M26" s="9"/>
    </row>
    <row r="27" spans="1:13">
      <c r="B27" s="7"/>
      <c r="C27" s="3"/>
      <c r="D27" s="3"/>
      <c r="E27" s="9"/>
      <c r="F27" s="7"/>
      <c r="G27" s="3"/>
      <c r="H27" s="3"/>
      <c r="I27" s="9"/>
      <c r="J27" s="7"/>
      <c r="K27" s="3"/>
      <c r="L27" s="3"/>
      <c r="M27" s="9"/>
    </row>
    <row r="28" spans="1:13">
      <c r="A28" t="s">
        <v>60</v>
      </c>
      <c r="B28" s="7"/>
      <c r="C28" s="3">
        <f>SUM(C3:C22)</f>
        <v>12</v>
      </c>
      <c r="D28" s="3"/>
      <c r="E28" s="9">
        <f>SUM(E3:E22)</f>
        <v>26</v>
      </c>
      <c r="F28" s="7"/>
      <c r="G28" s="3">
        <f>SUM(G3:G22)</f>
        <v>36</v>
      </c>
      <c r="H28" s="3"/>
      <c r="I28" s="9">
        <f>SUM(I3:I17)</f>
        <v>0</v>
      </c>
      <c r="J28" s="7"/>
      <c r="K28" s="3">
        <f>SUM(K3:K19)</f>
        <v>73</v>
      </c>
      <c r="L28" s="3"/>
      <c r="M28" s="9">
        <f>SUM(M3:M20)</f>
        <v>1</v>
      </c>
    </row>
    <row r="29" spans="1:13">
      <c r="A29" t="s">
        <v>47</v>
      </c>
      <c r="B29" s="7"/>
      <c r="C29" s="3">
        <f>AVERAGE(C3:C22)</f>
        <v>3</v>
      </c>
      <c r="D29" s="3"/>
      <c r="E29" s="9">
        <f>AVERAGE(E3:E22)</f>
        <v>13</v>
      </c>
      <c r="F29" s="7"/>
      <c r="G29" s="3">
        <f>AVERAGE(G3:G22)</f>
        <v>9</v>
      </c>
      <c r="H29" s="3"/>
      <c r="I29" s="9" t="e">
        <f>AVERAGE(I3:I17)</f>
        <v>#DIV/0!</v>
      </c>
      <c r="J29" s="7"/>
      <c r="K29" s="3">
        <f>AVERAGE(K3:K19)</f>
        <v>9.125</v>
      </c>
      <c r="L29" s="3"/>
      <c r="M29" s="9">
        <f>AVERAGE(M3:M20)</f>
        <v>1</v>
      </c>
    </row>
    <row r="30" spans="1:13">
      <c r="B30" s="7"/>
      <c r="C30" s="3"/>
      <c r="D30" s="3"/>
      <c r="E30" s="9"/>
      <c r="F30" s="7"/>
      <c r="G30" s="3"/>
      <c r="H30" s="3"/>
      <c r="I30" s="9"/>
      <c r="J30" s="7"/>
      <c r="K30" s="3"/>
      <c r="L30" s="3"/>
      <c r="M30" s="9"/>
    </row>
    <row r="31" spans="1:13">
      <c r="A31" t="s">
        <v>50</v>
      </c>
      <c r="B31" s="7">
        <v>15</v>
      </c>
      <c r="C31" s="3"/>
      <c r="D31" s="3">
        <v>17</v>
      </c>
      <c r="E31" s="9"/>
      <c r="F31" s="7">
        <v>15</v>
      </c>
      <c r="G31" s="3"/>
      <c r="H31" s="3">
        <v>10</v>
      </c>
      <c r="I31" s="9"/>
      <c r="J31" s="7">
        <v>17</v>
      </c>
      <c r="K31" s="3"/>
      <c r="L31" s="3">
        <v>10</v>
      </c>
      <c r="M31" s="9"/>
    </row>
    <row r="32" spans="1:13">
      <c r="A32" t="s">
        <v>51</v>
      </c>
      <c r="B32" s="7">
        <v>13</v>
      </c>
      <c r="C32" s="3"/>
      <c r="D32" s="3">
        <v>10</v>
      </c>
      <c r="E32" s="9"/>
      <c r="F32" s="7">
        <v>13</v>
      </c>
      <c r="G32" s="3"/>
      <c r="H32" s="3">
        <v>9</v>
      </c>
      <c r="I32" s="9"/>
      <c r="J32" s="7">
        <v>11</v>
      </c>
      <c r="K32" s="3"/>
      <c r="L32" s="3">
        <v>9</v>
      </c>
      <c r="M32" s="9"/>
    </row>
    <row r="33" spans="1:13">
      <c r="A33" t="s">
        <v>52</v>
      </c>
      <c r="B33" s="7">
        <v>4</v>
      </c>
      <c r="C33" s="3"/>
      <c r="D33" s="3">
        <v>2</v>
      </c>
      <c r="E33" s="9"/>
      <c r="F33" s="7">
        <v>4</v>
      </c>
      <c r="G33" s="3"/>
      <c r="H33" s="3">
        <v>0</v>
      </c>
      <c r="I33" s="9"/>
      <c r="J33" s="7">
        <v>8</v>
      </c>
      <c r="K33" s="3"/>
      <c r="L33" s="3">
        <v>1</v>
      </c>
      <c r="M33" s="9"/>
    </row>
    <row r="34" spans="1:13">
      <c r="A34" t="s">
        <v>53</v>
      </c>
      <c r="B34" s="7">
        <v>14</v>
      </c>
      <c r="C34" s="3"/>
      <c r="D34" s="3">
        <v>11</v>
      </c>
      <c r="E34" s="9"/>
      <c r="F34" s="7">
        <v>14</v>
      </c>
      <c r="G34" s="3"/>
      <c r="H34" s="3">
        <v>9</v>
      </c>
      <c r="I34" s="9"/>
      <c r="J34" s="7">
        <v>17</v>
      </c>
      <c r="K34" s="3"/>
      <c r="L34" s="3">
        <v>9</v>
      </c>
      <c r="M34" s="9"/>
    </row>
    <row r="35" spans="1:13">
      <c r="B35" s="7"/>
      <c r="C35" s="3"/>
      <c r="D35" s="3"/>
      <c r="E35" s="9"/>
      <c r="F35" s="7"/>
      <c r="G35" s="3"/>
      <c r="H35" s="3"/>
      <c r="I35" s="9"/>
      <c r="J35" s="7"/>
      <c r="K35" s="3"/>
      <c r="L35" s="3"/>
      <c r="M35" s="9"/>
    </row>
    <row r="36" spans="1:13">
      <c r="A36" t="s">
        <v>54</v>
      </c>
      <c r="B36" s="10">
        <f>(B32*100)/B31</f>
        <v>86.666666666666671</v>
      </c>
      <c r="C36" s="3"/>
      <c r="D36" s="4">
        <f>(D32*100)/D31</f>
        <v>58.823529411764703</v>
      </c>
      <c r="E36" s="9"/>
      <c r="F36" s="10">
        <f>(F32*100)/F31</f>
        <v>86.666666666666671</v>
      </c>
      <c r="G36" s="3"/>
      <c r="H36" s="4">
        <f>(H32*100)/H31</f>
        <v>90</v>
      </c>
      <c r="I36" s="9"/>
      <c r="J36" s="10">
        <f>(J32*100)/J31</f>
        <v>64.705882352941174</v>
      </c>
      <c r="K36" s="3"/>
      <c r="L36" s="4">
        <f>(L32*100)/L31</f>
        <v>90</v>
      </c>
      <c r="M36" s="9"/>
    </row>
    <row r="37" spans="1:13">
      <c r="A37" t="s">
        <v>55</v>
      </c>
      <c r="B37" s="10">
        <f>(B33*100)/B31</f>
        <v>26.666666666666668</v>
      </c>
      <c r="C37" s="3"/>
      <c r="D37" s="4">
        <f>(D33*100)/D31</f>
        <v>11.764705882352942</v>
      </c>
      <c r="E37" s="9"/>
      <c r="F37" s="10">
        <f>(F33*100)/F31</f>
        <v>26.666666666666668</v>
      </c>
      <c r="G37" s="3"/>
      <c r="H37" s="4">
        <f>(H33*100)/H31</f>
        <v>0</v>
      </c>
      <c r="I37" s="9"/>
      <c r="J37" s="10">
        <f>(J33*100)/J31</f>
        <v>47.058823529411768</v>
      </c>
      <c r="K37" s="3"/>
      <c r="L37" s="4">
        <f>(L33*100)/L31</f>
        <v>10</v>
      </c>
      <c r="M37" s="9"/>
    </row>
    <row r="38" spans="1:13" ht="16" thickBot="1">
      <c r="A38" t="s">
        <v>56</v>
      </c>
      <c r="B38" s="11">
        <f>(B34*100)/B31</f>
        <v>93.333333333333329</v>
      </c>
      <c r="C38" s="12"/>
      <c r="D38" s="13">
        <f>(D34*100)/D31</f>
        <v>64.705882352941174</v>
      </c>
      <c r="E38" s="14"/>
      <c r="F38" s="11">
        <f>(F34*100)/F31</f>
        <v>93.333333333333329</v>
      </c>
      <c r="G38" s="12"/>
      <c r="H38" s="13">
        <f>(H34*100)/H31</f>
        <v>90</v>
      </c>
      <c r="I38" s="14"/>
      <c r="J38" s="11">
        <f>(J34*100)/J31</f>
        <v>100</v>
      </c>
      <c r="K38" s="12"/>
      <c r="L38" s="13">
        <f>(L34*100)/L31</f>
        <v>90</v>
      </c>
      <c r="M38" s="14"/>
    </row>
  </sheetData>
  <sortState ref="D3:E22">
    <sortCondition ref="D3:D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xSplit="1" ySplit="2" topLeftCell="B3" activePane="bottomRight" state="frozenSplit"/>
      <selection pane="topRight" activeCell="K1" sqref="K1"/>
      <selection pane="bottomLeft" activeCell="A27" sqref="A27"/>
      <selection pane="bottomRight" activeCell="A3" sqref="A3"/>
    </sheetView>
  </sheetViews>
  <sheetFormatPr baseColWidth="10" defaultRowHeight="15" x14ac:dyDescent="0"/>
  <cols>
    <col min="1" max="1" width="35.83203125" customWidth="1"/>
  </cols>
  <sheetData>
    <row r="1" spans="1:9">
      <c r="A1" t="s">
        <v>37</v>
      </c>
      <c r="B1" s="18" t="s">
        <v>43</v>
      </c>
      <c r="C1" s="19" t="s">
        <v>43</v>
      </c>
      <c r="D1" s="19" t="s">
        <v>97</v>
      </c>
      <c r="E1" s="20" t="s">
        <v>97</v>
      </c>
      <c r="F1" s="5" t="s">
        <v>43</v>
      </c>
      <c r="G1" s="6" t="s">
        <v>43</v>
      </c>
      <c r="H1" s="6" t="s">
        <v>97</v>
      </c>
      <c r="I1" s="8" t="s">
        <v>97</v>
      </c>
    </row>
    <row r="2" spans="1:9">
      <c r="A2" t="s">
        <v>39</v>
      </c>
      <c r="B2" s="21" t="s">
        <v>45</v>
      </c>
      <c r="C2" s="22" t="s">
        <v>171</v>
      </c>
      <c r="D2" s="22" t="s">
        <v>45</v>
      </c>
      <c r="E2" s="23" t="s">
        <v>171</v>
      </c>
      <c r="F2" s="7" t="s">
        <v>45</v>
      </c>
      <c r="G2" s="16" t="s">
        <v>171</v>
      </c>
      <c r="H2" s="3" t="s">
        <v>45</v>
      </c>
      <c r="I2" s="17" t="s">
        <v>171</v>
      </c>
    </row>
    <row r="3" spans="1:9">
      <c r="A3">
        <v>1</v>
      </c>
      <c r="B3" s="21">
        <v>2</v>
      </c>
      <c r="C3" s="22"/>
      <c r="D3" s="22">
        <v>0</v>
      </c>
      <c r="E3" s="23">
        <v>51</v>
      </c>
      <c r="F3" s="7">
        <v>0</v>
      </c>
      <c r="G3" s="3">
        <v>2</v>
      </c>
      <c r="H3" s="3">
        <v>0</v>
      </c>
      <c r="I3" s="9"/>
    </row>
    <row r="4" spans="1:9">
      <c r="A4">
        <v>2</v>
      </c>
      <c r="B4" s="21">
        <v>3</v>
      </c>
      <c r="C4" s="22"/>
      <c r="D4" s="22">
        <v>0</v>
      </c>
      <c r="E4" s="23"/>
      <c r="F4" s="7">
        <v>0</v>
      </c>
      <c r="G4" s="3"/>
      <c r="H4" s="3">
        <v>0</v>
      </c>
      <c r="I4" s="9">
        <v>14</v>
      </c>
    </row>
    <row r="5" spans="1:9">
      <c r="A5">
        <v>3</v>
      </c>
      <c r="B5" s="21">
        <v>23</v>
      </c>
      <c r="C5" s="22"/>
      <c r="D5" s="22">
        <v>0</v>
      </c>
      <c r="E5" s="23">
        <v>200</v>
      </c>
      <c r="F5" s="7">
        <v>0</v>
      </c>
      <c r="G5" s="3">
        <v>10</v>
      </c>
      <c r="H5" s="3">
        <v>0</v>
      </c>
      <c r="I5" s="9">
        <v>1</v>
      </c>
    </row>
    <row r="6" spans="1:9">
      <c r="A6">
        <v>4</v>
      </c>
      <c r="B6" s="21">
        <v>51</v>
      </c>
      <c r="C6" s="22"/>
      <c r="D6" s="22">
        <v>0</v>
      </c>
      <c r="E6" s="23">
        <v>2</v>
      </c>
      <c r="F6" s="7">
        <v>0</v>
      </c>
      <c r="G6" s="3"/>
      <c r="H6" s="3">
        <v>2</v>
      </c>
      <c r="I6" s="9"/>
    </row>
    <row r="7" spans="1:9">
      <c r="A7">
        <v>5</v>
      </c>
      <c r="B7" s="21">
        <v>67</v>
      </c>
      <c r="C7" s="22"/>
      <c r="D7" s="22">
        <v>3</v>
      </c>
      <c r="E7" s="23"/>
      <c r="F7" s="7">
        <v>0</v>
      </c>
      <c r="G7" s="3"/>
      <c r="H7" s="3">
        <v>7</v>
      </c>
      <c r="I7" s="9">
        <v>21</v>
      </c>
    </row>
    <row r="8" spans="1:9">
      <c r="A8">
        <v>6</v>
      </c>
      <c r="B8" s="21"/>
      <c r="C8" s="22"/>
      <c r="D8" s="22">
        <v>4</v>
      </c>
      <c r="E8" s="23">
        <v>3</v>
      </c>
      <c r="F8" s="7">
        <v>0</v>
      </c>
      <c r="G8" s="3"/>
      <c r="H8" s="3">
        <v>12</v>
      </c>
      <c r="I8" s="9"/>
    </row>
    <row r="9" spans="1:9">
      <c r="A9">
        <v>7</v>
      </c>
      <c r="B9" s="21"/>
      <c r="C9" s="22"/>
      <c r="D9" s="22">
        <v>12</v>
      </c>
      <c r="E9" s="23">
        <v>5</v>
      </c>
      <c r="F9" s="7">
        <v>4</v>
      </c>
      <c r="G9" s="3"/>
      <c r="H9" s="3">
        <v>12</v>
      </c>
      <c r="I9" s="9"/>
    </row>
    <row r="10" spans="1:9">
      <c r="A10">
        <v>8</v>
      </c>
      <c r="B10" s="21"/>
      <c r="C10" s="22"/>
      <c r="D10" s="22">
        <v>12</v>
      </c>
      <c r="E10" s="23"/>
      <c r="F10" s="7">
        <v>7</v>
      </c>
      <c r="G10" s="3">
        <v>2</v>
      </c>
      <c r="H10" s="3">
        <v>15</v>
      </c>
      <c r="I10" s="9">
        <v>16</v>
      </c>
    </row>
    <row r="11" spans="1:9">
      <c r="A11">
        <v>9</v>
      </c>
      <c r="B11" s="21"/>
      <c r="C11" s="22"/>
      <c r="D11" s="22">
        <v>13</v>
      </c>
      <c r="E11" s="23"/>
      <c r="F11" s="7">
        <v>8</v>
      </c>
      <c r="G11" s="3"/>
      <c r="H11" s="3">
        <v>15</v>
      </c>
      <c r="I11" s="9">
        <v>1</v>
      </c>
    </row>
    <row r="12" spans="1:9">
      <c r="A12">
        <v>10</v>
      </c>
      <c r="B12" s="21"/>
      <c r="C12" s="22"/>
      <c r="D12" s="22">
        <v>15</v>
      </c>
      <c r="E12" s="23"/>
      <c r="F12" s="7">
        <v>8</v>
      </c>
      <c r="G12" s="3"/>
      <c r="H12" s="3">
        <v>18</v>
      </c>
      <c r="I12" s="9">
        <v>13</v>
      </c>
    </row>
    <row r="13" spans="1:9">
      <c r="A13">
        <v>11</v>
      </c>
      <c r="B13" s="21"/>
      <c r="C13" s="22"/>
      <c r="D13" s="22">
        <v>25</v>
      </c>
      <c r="E13" s="23"/>
      <c r="F13" s="7">
        <v>15</v>
      </c>
      <c r="G13" s="3">
        <v>5</v>
      </c>
      <c r="H13" s="3">
        <v>21</v>
      </c>
      <c r="I13" s="9"/>
    </row>
    <row r="14" spans="1:9">
      <c r="A14">
        <v>12</v>
      </c>
      <c r="B14" s="21"/>
      <c r="C14" s="22"/>
      <c r="D14" s="22">
        <v>30</v>
      </c>
      <c r="E14" s="23"/>
      <c r="F14" s="7">
        <v>15</v>
      </c>
      <c r="G14" s="3"/>
      <c r="H14" s="3">
        <v>28</v>
      </c>
      <c r="I14" s="9"/>
    </row>
    <row r="15" spans="1:9">
      <c r="A15">
        <v>13</v>
      </c>
      <c r="B15" s="21"/>
      <c r="C15" s="22"/>
      <c r="D15" s="22">
        <v>47</v>
      </c>
      <c r="E15" s="23"/>
      <c r="F15" s="7">
        <v>20</v>
      </c>
      <c r="G15" s="3"/>
      <c r="H15" s="3">
        <v>58</v>
      </c>
      <c r="I15" s="9"/>
    </row>
    <row r="16" spans="1:9">
      <c r="A16">
        <v>14</v>
      </c>
      <c r="B16" s="21"/>
      <c r="C16" s="22"/>
      <c r="D16" s="22">
        <v>53</v>
      </c>
      <c r="E16" s="23"/>
      <c r="F16" s="7">
        <v>22</v>
      </c>
      <c r="G16" s="3"/>
      <c r="H16" s="3">
        <v>100</v>
      </c>
      <c r="I16" s="9"/>
    </row>
    <row r="17" spans="1:9">
      <c r="A17">
        <v>15</v>
      </c>
      <c r="B17" s="21"/>
      <c r="C17" s="22"/>
      <c r="D17" s="22">
        <v>91</v>
      </c>
      <c r="E17" s="23"/>
      <c r="F17" s="7">
        <v>30</v>
      </c>
      <c r="G17" s="3"/>
      <c r="H17" s="3">
        <v>120</v>
      </c>
      <c r="I17" s="9"/>
    </row>
    <row r="18" spans="1:9">
      <c r="A18">
        <v>16</v>
      </c>
      <c r="B18" s="21"/>
      <c r="C18" s="22"/>
      <c r="D18" s="22">
        <v>400</v>
      </c>
      <c r="E18" s="23"/>
      <c r="F18" s="7"/>
      <c r="G18" s="3"/>
      <c r="H18" s="3"/>
      <c r="I18" s="9"/>
    </row>
    <row r="19" spans="1:9">
      <c r="A19">
        <v>17</v>
      </c>
      <c r="B19" s="21"/>
      <c r="C19" s="22"/>
      <c r="D19" s="22">
        <v>400</v>
      </c>
      <c r="E19" s="23">
        <v>3</v>
      </c>
      <c r="F19" s="7"/>
      <c r="G19" s="3"/>
      <c r="H19" s="3"/>
      <c r="I19" s="9"/>
    </row>
    <row r="20" spans="1:9">
      <c r="B20" s="21"/>
      <c r="C20" s="22"/>
      <c r="D20" s="22"/>
      <c r="E20" s="23"/>
      <c r="F20" s="7"/>
      <c r="G20" s="3"/>
      <c r="H20" s="3"/>
      <c r="I20" s="9"/>
    </row>
    <row r="21" spans="1:9">
      <c r="A21" t="s">
        <v>59</v>
      </c>
      <c r="B21" s="21">
        <f>SUM(B3:B20)</f>
        <v>146</v>
      </c>
      <c r="C21" s="22"/>
      <c r="D21" s="22">
        <f>SUM(D3:D19)</f>
        <v>1105</v>
      </c>
      <c r="E21" s="23"/>
      <c r="F21" s="7">
        <f>SUM(F3:F20)</f>
        <v>129</v>
      </c>
      <c r="G21" s="3"/>
      <c r="H21" s="3">
        <f>SUM(H3:H19)</f>
        <v>408</v>
      </c>
      <c r="I21" s="9"/>
    </row>
    <row r="22" spans="1:9">
      <c r="A22" t="s">
        <v>47</v>
      </c>
      <c r="B22" s="21">
        <f>AVERAGE(B3:B20)</f>
        <v>29.2</v>
      </c>
      <c r="C22" s="22"/>
      <c r="D22" s="22">
        <f>AVERAGE(D3:D19)</f>
        <v>65</v>
      </c>
      <c r="E22" s="23"/>
      <c r="F22" s="7">
        <f>AVERAGE(F3:F20)</f>
        <v>8.6</v>
      </c>
      <c r="G22" s="3"/>
      <c r="H22" s="3">
        <f>AVERAGE(H3:H19)</f>
        <v>27.2</v>
      </c>
      <c r="I22" s="9"/>
    </row>
    <row r="23" spans="1:9">
      <c r="A23" t="s">
        <v>48</v>
      </c>
      <c r="B23" s="21">
        <f>STDEV(B3:B20)</f>
        <v>29.020682280056754</v>
      </c>
      <c r="C23" s="22"/>
      <c r="D23" s="22">
        <f>STDEV(D3:D19)</f>
        <v>128.38078127196454</v>
      </c>
      <c r="E23" s="23"/>
      <c r="F23" s="7">
        <f>STDEV(F3:F20)</f>
        <v>9.7012517601743387</v>
      </c>
      <c r="G23" s="3"/>
      <c r="H23" s="3">
        <f>STDEV(H3:H19)</f>
        <v>36.845623892125914</v>
      </c>
      <c r="I23" s="9"/>
    </row>
    <row r="24" spans="1:9">
      <c r="B24" s="21"/>
      <c r="C24" s="22"/>
      <c r="D24" s="22"/>
      <c r="E24" s="23"/>
      <c r="F24" s="7"/>
      <c r="G24" s="3"/>
      <c r="H24" s="3"/>
      <c r="I24" s="9"/>
    </row>
    <row r="25" spans="1:9">
      <c r="A25" t="s">
        <v>60</v>
      </c>
      <c r="B25" s="21"/>
      <c r="C25" s="22">
        <f>SUM(C3:C19)</f>
        <v>0</v>
      </c>
      <c r="D25" s="22"/>
      <c r="E25" s="23">
        <f>SUM(E3:E19)</f>
        <v>264</v>
      </c>
      <c r="F25" s="7"/>
      <c r="G25" s="3">
        <f>SUM(G3:G19)</f>
        <v>19</v>
      </c>
      <c r="H25" s="3"/>
      <c r="I25" s="9">
        <f>SUM(I3:I19)</f>
        <v>66</v>
      </c>
    </row>
    <row r="26" spans="1:9">
      <c r="A26" t="s">
        <v>47</v>
      </c>
      <c r="B26" s="21"/>
      <c r="C26" s="22" t="e">
        <f>AVERAGE(C3:C19)</f>
        <v>#DIV/0!</v>
      </c>
      <c r="D26" s="22"/>
      <c r="E26" s="23">
        <f>AVERAGE(E3:E19)</f>
        <v>44</v>
      </c>
      <c r="F26" s="7"/>
      <c r="G26" s="3">
        <f>AVERAGE(G3:G19)</f>
        <v>4.75</v>
      </c>
      <c r="H26" s="3"/>
      <c r="I26" s="9">
        <f>AVERAGE(I3:I19)</f>
        <v>11</v>
      </c>
    </row>
    <row r="27" spans="1:9">
      <c r="B27" s="21"/>
      <c r="C27" s="22"/>
      <c r="D27" s="22"/>
      <c r="E27" s="23"/>
      <c r="F27" s="7"/>
      <c r="G27" s="3"/>
      <c r="H27" s="3"/>
      <c r="I27" s="9"/>
    </row>
    <row r="28" spans="1:9">
      <c r="A28" t="s">
        <v>50</v>
      </c>
      <c r="B28" s="21">
        <v>5</v>
      </c>
      <c r="C28" s="22"/>
      <c r="D28" s="22">
        <v>17</v>
      </c>
      <c r="E28" s="23"/>
      <c r="F28" s="7">
        <v>15</v>
      </c>
      <c r="G28" s="3"/>
      <c r="H28" s="3">
        <v>15</v>
      </c>
      <c r="I28" s="9"/>
    </row>
    <row r="29" spans="1:9">
      <c r="A29" t="s">
        <v>51</v>
      </c>
      <c r="B29" s="21">
        <v>5</v>
      </c>
      <c r="C29" s="22"/>
      <c r="D29" s="22">
        <v>13</v>
      </c>
      <c r="E29" s="23"/>
      <c r="F29" s="7">
        <v>9</v>
      </c>
      <c r="G29" s="3"/>
      <c r="H29" s="3">
        <v>12</v>
      </c>
      <c r="I29" s="9"/>
    </row>
    <row r="30" spans="1:9">
      <c r="A30" t="s">
        <v>52</v>
      </c>
      <c r="B30" s="21">
        <v>0</v>
      </c>
      <c r="C30" s="22"/>
      <c r="D30" s="22">
        <v>6</v>
      </c>
      <c r="E30" s="23"/>
      <c r="F30" s="7">
        <v>4</v>
      </c>
      <c r="G30" s="3"/>
      <c r="H30" s="3">
        <v>6</v>
      </c>
      <c r="I30" s="9"/>
    </row>
    <row r="31" spans="1:9">
      <c r="A31" t="s">
        <v>53</v>
      </c>
      <c r="B31" s="21">
        <v>5</v>
      </c>
      <c r="C31" s="22"/>
      <c r="D31" s="22">
        <v>16</v>
      </c>
      <c r="E31" s="23"/>
      <c r="F31" s="7">
        <v>11</v>
      </c>
      <c r="G31" s="3"/>
      <c r="H31" s="3">
        <v>14</v>
      </c>
      <c r="I31" s="9"/>
    </row>
    <row r="32" spans="1:9">
      <c r="B32" s="21"/>
      <c r="C32" s="22"/>
      <c r="D32" s="22"/>
      <c r="E32" s="23"/>
      <c r="F32" s="7"/>
      <c r="G32" s="3"/>
      <c r="H32" s="3"/>
      <c r="I32" s="9"/>
    </row>
    <row r="33" spans="1:9">
      <c r="A33" t="s">
        <v>54</v>
      </c>
      <c r="B33" s="24">
        <f>(B29*100)/B28</f>
        <v>100</v>
      </c>
      <c r="C33" s="22"/>
      <c r="D33" s="25">
        <f>(D29*100)/D28</f>
        <v>76.470588235294116</v>
      </c>
      <c r="E33" s="23"/>
      <c r="F33" s="10">
        <f>(F29*100)/F28</f>
        <v>60</v>
      </c>
      <c r="G33" s="3"/>
      <c r="H33" s="4">
        <f>(H29*100)/H28</f>
        <v>80</v>
      </c>
      <c r="I33" s="9"/>
    </row>
    <row r="34" spans="1:9">
      <c r="A34" t="s">
        <v>55</v>
      </c>
      <c r="B34" s="24">
        <f>(B30*100)/B28</f>
        <v>0</v>
      </c>
      <c r="C34" s="22"/>
      <c r="D34" s="25">
        <f>(D30*100)/D28</f>
        <v>35.294117647058826</v>
      </c>
      <c r="E34" s="23"/>
      <c r="F34" s="10">
        <f>(F30*100)/F28</f>
        <v>26.666666666666668</v>
      </c>
      <c r="G34" s="3"/>
      <c r="H34" s="4">
        <f>(H30*100)/H28</f>
        <v>40</v>
      </c>
      <c r="I34" s="9"/>
    </row>
    <row r="35" spans="1:9" ht="16" thickBot="1">
      <c r="A35" t="s">
        <v>56</v>
      </c>
      <c r="B35" s="26">
        <f>(B31*100)/B28</f>
        <v>100</v>
      </c>
      <c r="C35" s="27"/>
      <c r="D35" s="28">
        <f>(D31*100)/D28</f>
        <v>94.117647058823536</v>
      </c>
      <c r="E35" s="29"/>
      <c r="F35" s="11">
        <f>(F31*100)/F28</f>
        <v>73.333333333333329</v>
      </c>
      <c r="G35" s="12"/>
      <c r="H35" s="13">
        <f>(H31*100)/H28</f>
        <v>93.333333333333329</v>
      </c>
      <c r="I35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C2" sqref="C2"/>
    </sheetView>
  </sheetViews>
  <sheetFormatPr baseColWidth="10" defaultRowHeight="15" x14ac:dyDescent="0"/>
  <cols>
    <col min="1" max="1" width="15.6640625" customWidth="1"/>
  </cols>
  <sheetData>
    <row r="1" spans="1:5">
      <c r="A1" t="s">
        <v>2</v>
      </c>
      <c r="B1" s="2" t="s">
        <v>43</v>
      </c>
      <c r="C1" s="2" t="s">
        <v>43</v>
      </c>
      <c r="D1" s="2" t="s">
        <v>58</v>
      </c>
      <c r="E1" s="2" t="s">
        <v>58</v>
      </c>
    </row>
    <row r="2" spans="1:5">
      <c r="A2" t="s">
        <v>39</v>
      </c>
      <c r="B2" s="2" t="s">
        <v>45</v>
      </c>
      <c r="C2" t="s">
        <v>171</v>
      </c>
      <c r="D2" s="2" t="s">
        <v>45</v>
      </c>
      <c r="E2" t="s">
        <v>171</v>
      </c>
    </row>
    <row r="3" spans="1:5">
      <c r="A3" s="2">
        <v>1</v>
      </c>
      <c r="B3" s="2">
        <v>0</v>
      </c>
      <c r="C3" s="2"/>
      <c r="D3" s="2">
        <v>0</v>
      </c>
      <c r="E3" s="2"/>
    </row>
    <row r="4" spans="1:5">
      <c r="A4" s="2">
        <v>2</v>
      </c>
      <c r="B4" s="2">
        <v>0</v>
      </c>
      <c r="C4" s="2">
        <v>1</v>
      </c>
      <c r="D4" s="2">
        <v>0</v>
      </c>
      <c r="E4" s="2"/>
    </row>
    <row r="5" spans="1:5">
      <c r="A5" s="2">
        <v>3</v>
      </c>
      <c r="B5" s="2">
        <v>0</v>
      </c>
      <c r="C5" s="2"/>
      <c r="D5" s="2">
        <v>0</v>
      </c>
      <c r="E5" s="2"/>
    </row>
    <row r="6" spans="1:5">
      <c r="A6" s="2">
        <v>4</v>
      </c>
      <c r="B6" s="2">
        <v>0</v>
      </c>
      <c r="C6" s="2"/>
      <c r="D6" s="2">
        <v>0</v>
      </c>
      <c r="E6" s="2"/>
    </row>
    <row r="7" spans="1:5">
      <c r="A7" s="2">
        <v>5</v>
      </c>
      <c r="B7" s="2">
        <v>0</v>
      </c>
      <c r="C7" s="2">
        <v>40</v>
      </c>
      <c r="D7" s="2">
        <v>0</v>
      </c>
      <c r="E7" s="2">
        <v>1</v>
      </c>
    </row>
    <row r="8" spans="1:5">
      <c r="A8" s="2">
        <v>6</v>
      </c>
      <c r="B8" s="2">
        <v>1</v>
      </c>
      <c r="C8" s="2">
        <v>3</v>
      </c>
      <c r="D8" s="2">
        <v>0</v>
      </c>
      <c r="E8" s="2"/>
    </row>
    <row r="9" spans="1:5">
      <c r="A9" s="2">
        <v>7</v>
      </c>
      <c r="B9" s="2">
        <v>1</v>
      </c>
      <c r="C9" s="2">
        <v>30</v>
      </c>
      <c r="D9" s="2">
        <v>2</v>
      </c>
      <c r="E9" s="2"/>
    </row>
    <row r="10" spans="1:5">
      <c r="A10" s="2">
        <v>8</v>
      </c>
      <c r="B10" s="2">
        <v>2</v>
      </c>
      <c r="C10" s="2"/>
      <c r="D10" s="2">
        <v>4</v>
      </c>
      <c r="E10" s="2">
        <v>3</v>
      </c>
    </row>
    <row r="11" spans="1:5">
      <c r="A11" s="2">
        <v>9</v>
      </c>
      <c r="B11" s="2">
        <v>3</v>
      </c>
      <c r="C11" s="2">
        <v>7</v>
      </c>
      <c r="D11" s="2">
        <v>5</v>
      </c>
      <c r="E11" s="2"/>
    </row>
    <row r="12" spans="1:5">
      <c r="A12" s="2">
        <v>10</v>
      </c>
      <c r="B12" s="2">
        <v>5</v>
      </c>
      <c r="C12" s="2"/>
      <c r="D12" s="2">
        <v>9</v>
      </c>
      <c r="E12" s="2"/>
    </row>
    <row r="13" spans="1:5">
      <c r="A13" s="2">
        <v>11</v>
      </c>
      <c r="B13" s="2">
        <v>5</v>
      </c>
      <c r="C13" s="2"/>
      <c r="D13" s="2">
        <v>10</v>
      </c>
      <c r="E13" s="2"/>
    </row>
    <row r="14" spans="1:5">
      <c r="A14" s="2">
        <v>12</v>
      </c>
      <c r="B14" s="2">
        <v>7</v>
      </c>
      <c r="C14" s="2"/>
      <c r="D14" s="2">
        <v>11</v>
      </c>
      <c r="E14" s="2"/>
    </row>
    <row r="15" spans="1:5">
      <c r="A15" s="2">
        <v>13</v>
      </c>
      <c r="B15" s="2">
        <v>7</v>
      </c>
      <c r="C15" s="2"/>
      <c r="D15" s="2">
        <v>12</v>
      </c>
      <c r="E15" s="2"/>
    </row>
    <row r="16" spans="1:5">
      <c r="A16" s="2">
        <v>14</v>
      </c>
      <c r="B16" s="2">
        <v>8</v>
      </c>
      <c r="C16" s="2"/>
      <c r="D16" s="2">
        <v>12</v>
      </c>
      <c r="E16" s="2"/>
    </row>
    <row r="17" spans="1:5">
      <c r="A17" s="2">
        <v>15</v>
      </c>
      <c r="B17" s="2">
        <v>11</v>
      </c>
      <c r="C17" s="2"/>
      <c r="D17" s="2">
        <v>15</v>
      </c>
      <c r="E17" s="2"/>
    </row>
    <row r="18" spans="1:5">
      <c r="A18" s="2">
        <v>16</v>
      </c>
      <c r="B18" s="2">
        <v>12</v>
      </c>
      <c r="C18" s="2"/>
      <c r="D18" s="2">
        <v>15</v>
      </c>
      <c r="E18" s="2"/>
    </row>
    <row r="19" spans="1:5">
      <c r="A19" s="2">
        <v>17</v>
      </c>
      <c r="B19" s="2">
        <v>15</v>
      </c>
      <c r="C19" s="2"/>
      <c r="D19" s="2">
        <v>20</v>
      </c>
      <c r="E19" s="2">
        <v>7</v>
      </c>
    </row>
    <row r="20" spans="1:5">
      <c r="A20" s="2">
        <v>18</v>
      </c>
      <c r="B20" s="2">
        <v>21</v>
      </c>
      <c r="C20" s="2"/>
      <c r="D20" s="2">
        <v>20</v>
      </c>
      <c r="E20" s="2">
        <v>1</v>
      </c>
    </row>
    <row r="21" spans="1:5">
      <c r="A21" s="2">
        <v>19</v>
      </c>
      <c r="B21" s="2">
        <v>22</v>
      </c>
      <c r="C21" s="2"/>
      <c r="D21" s="2">
        <v>26</v>
      </c>
      <c r="E21" s="2"/>
    </row>
    <row r="22" spans="1:5">
      <c r="A22" s="2">
        <v>20</v>
      </c>
      <c r="B22" s="2">
        <v>23</v>
      </c>
      <c r="C22" s="2"/>
      <c r="D22" s="2">
        <v>40</v>
      </c>
      <c r="E22" s="2"/>
    </row>
    <row r="23" spans="1:5">
      <c r="A23" s="2">
        <v>21</v>
      </c>
      <c r="B23" s="2">
        <v>101</v>
      </c>
      <c r="C23" s="2">
        <v>2</v>
      </c>
      <c r="D23" s="2">
        <v>68</v>
      </c>
      <c r="E23" s="2"/>
    </row>
    <row r="24" spans="1:5">
      <c r="A24" s="2">
        <v>22</v>
      </c>
      <c r="B24" s="2"/>
      <c r="C24" s="2"/>
      <c r="D24" s="2">
        <v>70</v>
      </c>
      <c r="E24" s="2"/>
    </row>
    <row r="25" spans="1:5">
      <c r="A25" s="2">
        <v>23</v>
      </c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 t="s">
        <v>59</v>
      </c>
      <c r="B27" s="2">
        <v>244</v>
      </c>
      <c r="C27" s="2"/>
      <c r="D27" s="2">
        <v>339</v>
      </c>
      <c r="E27" s="2"/>
    </row>
    <row r="28" spans="1:5">
      <c r="A28" s="2" t="s">
        <v>47</v>
      </c>
      <c r="B28" s="2">
        <v>11.61904762</v>
      </c>
      <c r="C28" s="2"/>
      <c r="D28" s="2">
        <v>15.40909091</v>
      </c>
      <c r="E28" s="2"/>
    </row>
    <row r="29" spans="1:5">
      <c r="A29" s="2" t="s">
        <v>48</v>
      </c>
      <c r="B29" s="2">
        <v>21.83684087</v>
      </c>
      <c r="C29" s="2"/>
      <c r="D29" s="2">
        <v>20.072865100000001</v>
      </c>
      <c r="E29" s="2"/>
    </row>
    <row r="30" spans="1:5">
      <c r="A30" s="2"/>
      <c r="B30" s="2"/>
      <c r="C30" s="2"/>
      <c r="D30" s="2"/>
      <c r="E30" s="2"/>
    </row>
    <row r="31" spans="1:5">
      <c r="A31" s="2" t="s">
        <v>60</v>
      </c>
      <c r="B31" s="2"/>
      <c r="C31" s="2">
        <v>83</v>
      </c>
      <c r="D31" s="2"/>
      <c r="E31" s="2">
        <v>12</v>
      </c>
    </row>
    <row r="32" spans="1:5">
      <c r="A32" s="2" t="s">
        <v>47</v>
      </c>
      <c r="B32" s="2"/>
      <c r="C32" s="2">
        <v>13.83333333</v>
      </c>
      <c r="D32" s="2"/>
      <c r="E32" s="2">
        <v>3</v>
      </c>
    </row>
    <row r="33" spans="1:5">
      <c r="A33" s="2"/>
      <c r="B33" s="2"/>
      <c r="C33" s="2"/>
      <c r="D33" s="2"/>
      <c r="E33" s="2"/>
    </row>
    <row r="34" spans="1:5">
      <c r="A34" s="2" t="s">
        <v>50</v>
      </c>
      <c r="B34" s="2">
        <v>21</v>
      </c>
      <c r="C34" s="2"/>
      <c r="D34" s="2">
        <v>22</v>
      </c>
      <c r="E34" s="2"/>
    </row>
    <row r="35" spans="1:5">
      <c r="A35" s="2" t="s">
        <v>51</v>
      </c>
      <c r="B35" s="2">
        <v>16</v>
      </c>
      <c r="C35" s="2"/>
      <c r="D35" s="2">
        <v>16</v>
      </c>
      <c r="E35" s="2"/>
    </row>
    <row r="36" spans="1:5">
      <c r="A36" s="2" t="s">
        <v>52</v>
      </c>
      <c r="B36" s="2">
        <v>6</v>
      </c>
      <c r="C36" s="2"/>
      <c r="D36" s="2">
        <v>4</v>
      </c>
      <c r="E36" s="2"/>
    </row>
    <row r="37" spans="1:5">
      <c r="A37" s="2" t="s">
        <v>53</v>
      </c>
      <c r="B37" s="2">
        <v>18</v>
      </c>
      <c r="C37" s="2"/>
      <c r="D37" s="2">
        <v>17</v>
      </c>
      <c r="E37" s="2"/>
    </row>
    <row r="38" spans="1:5">
      <c r="A38" s="2"/>
      <c r="B38" s="2"/>
      <c r="C38" s="2"/>
      <c r="D38" s="2"/>
      <c r="E38" s="2"/>
    </row>
    <row r="39" spans="1:5">
      <c r="A39" t="s">
        <v>54</v>
      </c>
      <c r="B39" s="1">
        <f>(B35*100)/B34</f>
        <v>76.19047619047619</v>
      </c>
      <c r="D39" s="1">
        <f>(D35*100)/D34</f>
        <v>72.727272727272734</v>
      </c>
      <c r="E39" s="2"/>
    </row>
    <row r="40" spans="1:5">
      <c r="A40" t="s">
        <v>55</v>
      </c>
      <c r="B40" s="1">
        <f>(B36*100)/B34</f>
        <v>28.571428571428573</v>
      </c>
      <c r="D40" s="1">
        <f>(D36*100)/D34</f>
        <v>18.181818181818183</v>
      </c>
      <c r="E40" s="2"/>
    </row>
    <row r="41" spans="1:5">
      <c r="A41" t="s">
        <v>56</v>
      </c>
      <c r="B41" s="1">
        <f>(B37*100)/B34</f>
        <v>85.714285714285708</v>
      </c>
      <c r="D41" s="1">
        <f>(D37*100)/D34</f>
        <v>77.272727272727266</v>
      </c>
      <c r="E41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pane xSplit="1" ySplit="2" topLeftCell="B3" activePane="bottomRight" state="frozenSplit"/>
      <selection pane="topRight" activeCell="M1" sqref="M1"/>
      <selection pane="bottomLeft" activeCell="A27" sqref="A27"/>
      <selection pane="bottomRight" activeCell="B35" sqref="B35"/>
    </sheetView>
  </sheetViews>
  <sheetFormatPr baseColWidth="10" defaultRowHeight="15" x14ac:dyDescent="0"/>
  <cols>
    <col min="1" max="1" width="18.1640625" customWidth="1"/>
  </cols>
  <sheetData>
    <row r="1" spans="1:17">
      <c r="A1" t="s">
        <v>38</v>
      </c>
      <c r="B1" s="40" t="s">
        <v>43</v>
      </c>
      <c r="C1" s="41" t="s">
        <v>43</v>
      </c>
      <c r="D1" s="41" t="s">
        <v>98</v>
      </c>
      <c r="E1" s="42" t="s">
        <v>98</v>
      </c>
      <c r="F1" s="33" t="s">
        <v>43</v>
      </c>
      <c r="G1" s="34" t="s">
        <v>43</v>
      </c>
      <c r="H1" s="34" t="s">
        <v>98</v>
      </c>
      <c r="I1" s="35" t="s">
        <v>98</v>
      </c>
      <c r="J1" s="5" t="s">
        <v>43</v>
      </c>
      <c r="K1" s="6" t="s">
        <v>43</v>
      </c>
      <c r="L1" s="6" t="s">
        <v>98</v>
      </c>
      <c r="M1" s="8" t="s">
        <v>98</v>
      </c>
      <c r="N1" s="5" t="s">
        <v>43</v>
      </c>
      <c r="O1" s="6" t="s">
        <v>43</v>
      </c>
      <c r="P1" s="6" t="s">
        <v>98</v>
      </c>
      <c r="Q1" s="8" t="s">
        <v>98</v>
      </c>
    </row>
    <row r="2" spans="1:17">
      <c r="A2" t="s">
        <v>41</v>
      </c>
      <c r="B2" s="43" t="s">
        <v>45</v>
      </c>
      <c r="C2" s="44" t="s">
        <v>171</v>
      </c>
      <c r="D2" s="44" t="s">
        <v>45</v>
      </c>
      <c r="E2" s="45" t="s">
        <v>171</v>
      </c>
      <c r="F2" s="32" t="s">
        <v>45</v>
      </c>
      <c r="G2" s="16" t="s">
        <v>171</v>
      </c>
      <c r="H2" s="36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  <c r="N2" s="7" t="s">
        <v>45</v>
      </c>
      <c r="O2" s="16" t="s">
        <v>171</v>
      </c>
      <c r="P2" s="3" t="s">
        <v>45</v>
      </c>
      <c r="Q2" s="17" t="s">
        <v>171</v>
      </c>
    </row>
    <row r="3" spans="1:17">
      <c r="A3">
        <v>1</v>
      </c>
      <c r="B3" s="43">
        <v>2</v>
      </c>
      <c r="C3" s="44"/>
      <c r="D3" s="44">
        <v>1</v>
      </c>
      <c r="E3" s="45">
        <v>5</v>
      </c>
      <c r="F3" s="32">
        <v>0</v>
      </c>
      <c r="G3" s="36">
        <v>2</v>
      </c>
      <c r="H3" s="36">
        <v>0</v>
      </c>
      <c r="I3" s="37">
        <v>23</v>
      </c>
      <c r="J3" s="7">
        <v>0</v>
      </c>
      <c r="K3" s="3"/>
      <c r="L3" s="3">
        <v>0</v>
      </c>
      <c r="M3" s="9"/>
      <c r="N3" s="7">
        <v>0</v>
      </c>
      <c r="O3" s="3"/>
      <c r="P3" s="3">
        <v>0</v>
      </c>
      <c r="Q3" s="9"/>
    </row>
    <row r="4" spans="1:17">
      <c r="A4">
        <v>2</v>
      </c>
      <c r="B4" s="43">
        <v>3</v>
      </c>
      <c r="C4" s="44"/>
      <c r="D4" s="44">
        <v>10</v>
      </c>
      <c r="E4" s="45"/>
      <c r="F4" s="32">
        <v>0</v>
      </c>
      <c r="G4" s="36"/>
      <c r="H4" s="36">
        <v>0</v>
      </c>
      <c r="I4" s="37">
        <v>11</v>
      </c>
      <c r="J4" s="7">
        <v>0</v>
      </c>
      <c r="K4" s="3"/>
      <c r="L4" s="3">
        <v>0</v>
      </c>
      <c r="M4" s="9"/>
      <c r="N4" s="7">
        <v>0</v>
      </c>
      <c r="O4" s="3"/>
      <c r="P4" s="3">
        <v>0</v>
      </c>
      <c r="Q4" s="9"/>
    </row>
    <row r="5" spans="1:17">
      <c r="A5">
        <v>3</v>
      </c>
      <c r="B5" s="43">
        <v>18</v>
      </c>
      <c r="C5" s="44"/>
      <c r="D5" s="44">
        <v>10</v>
      </c>
      <c r="E5" s="45">
        <v>3</v>
      </c>
      <c r="F5" s="32">
        <v>0</v>
      </c>
      <c r="G5" s="36">
        <v>10</v>
      </c>
      <c r="H5" s="36">
        <v>0</v>
      </c>
      <c r="I5" s="37">
        <v>115</v>
      </c>
      <c r="J5" s="7">
        <v>0</v>
      </c>
      <c r="K5" s="3"/>
      <c r="L5" s="3">
        <v>0</v>
      </c>
      <c r="M5" s="9"/>
      <c r="N5" s="7">
        <v>0</v>
      </c>
      <c r="O5" s="3"/>
      <c r="P5" s="3">
        <v>0</v>
      </c>
      <c r="Q5" s="9">
        <v>5</v>
      </c>
    </row>
    <row r="6" spans="1:17">
      <c r="A6">
        <v>4</v>
      </c>
      <c r="B6" s="43">
        <v>21</v>
      </c>
      <c r="C6" s="44"/>
      <c r="D6" s="44">
        <v>12</v>
      </c>
      <c r="E6" s="45">
        <v>5</v>
      </c>
      <c r="F6" s="32">
        <v>0</v>
      </c>
      <c r="G6" s="36"/>
      <c r="H6" s="36">
        <v>0</v>
      </c>
      <c r="I6" s="37">
        <v>2</v>
      </c>
      <c r="J6" s="7">
        <v>1</v>
      </c>
      <c r="K6" s="3"/>
      <c r="L6" s="3">
        <v>1</v>
      </c>
      <c r="M6" s="9"/>
      <c r="N6" s="7">
        <v>1</v>
      </c>
      <c r="O6" s="3"/>
      <c r="P6" s="3">
        <v>2</v>
      </c>
      <c r="Q6" s="9"/>
    </row>
    <row r="7" spans="1:17">
      <c r="A7">
        <v>5</v>
      </c>
      <c r="B7" s="43">
        <v>23</v>
      </c>
      <c r="C7" s="44"/>
      <c r="D7" s="44">
        <v>12</v>
      </c>
      <c r="E7" s="45"/>
      <c r="F7" s="32">
        <v>0</v>
      </c>
      <c r="G7" s="36"/>
      <c r="H7" s="36">
        <v>0</v>
      </c>
      <c r="I7" s="37"/>
      <c r="J7" s="7">
        <v>1</v>
      </c>
      <c r="K7" s="3"/>
      <c r="L7" s="3">
        <v>1</v>
      </c>
      <c r="M7" s="9">
        <v>8</v>
      </c>
      <c r="N7" s="7">
        <v>1</v>
      </c>
      <c r="O7" s="3"/>
      <c r="P7" s="3">
        <v>15</v>
      </c>
      <c r="Q7" s="9"/>
    </row>
    <row r="8" spans="1:17">
      <c r="A8">
        <v>6</v>
      </c>
      <c r="B8" s="43">
        <v>28</v>
      </c>
      <c r="C8" s="44">
        <v>2</v>
      </c>
      <c r="D8" s="44">
        <v>14</v>
      </c>
      <c r="E8" s="45"/>
      <c r="F8" s="32">
        <v>0</v>
      </c>
      <c r="G8" s="36"/>
      <c r="H8" s="36">
        <v>0</v>
      </c>
      <c r="I8" s="37"/>
      <c r="J8" s="7">
        <v>4</v>
      </c>
      <c r="K8" s="3">
        <v>2</v>
      </c>
      <c r="L8" s="3">
        <v>3</v>
      </c>
      <c r="M8" s="9">
        <v>5</v>
      </c>
      <c r="N8" s="7">
        <v>4</v>
      </c>
      <c r="O8" s="3">
        <v>2</v>
      </c>
      <c r="P8" s="3">
        <v>30</v>
      </c>
      <c r="Q8" s="9"/>
    </row>
    <row r="9" spans="1:17">
      <c r="A9">
        <v>7</v>
      </c>
      <c r="B9" s="43">
        <v>37</v>
      </c>
      <c r="C9" s="44"/>
      <c r="D9" s="44">
        <v>20</v>
      </c>
      <c r="E9" s="45"/>
      <c r="F9" s="32">
        <v>4</v>
      </c>
      <c r="G9" s="36"/>
      <c r="H9" s="36">
        <v>2</v>
      </c>
      <c r="I9" s="37">
        <v>2</v>
      </c>
      <c r="J9" s="7">
        <v>4</v>
      </c>
      <c r="K9" s="3"/>
      <c r="L9" s="3">
        <v>4</v>
      </c>
      <c r="M9" s="9">
        <v>20</v>
      </c>
      <c r="N9" s="7">
        <v>4</v>
      </c>
      <c r="O9" s="3"/>
      <c r="P9" s="3">
        <v>42</v>
      </c>
      <c r="Q9" s="9"/>
    </row>
    <row r="10" spans="1:17">
      <c r="A10">
        <v>8</v>
      </c>
      <c r="B10" s="43">
        <v>38</v>
      </c>
      <c r="C10" s="44"/>
      <c r="D10" s="44">
        <v>21</v>
      </c>
      <c r="E10" s="45">
        <v>2</v>
      </c>
      <c r="F10" s="32">
        <v>7</v>
      </c>
      <c r="G10" s="36">
        <v>2</v>
      </c>
      <c r="H10" s="36">
        <v>2</v>
      </c>
      <c r="I10" s="37"/>
      <c r="J10" s="7">
        <v>5</v>
      </c>
      <c r="K10" s="3"/>
      <c r="L10" s="3">
        <v>8</v>
      </c>
      <c r="M10" s="9">
        <v>100</v>
      </c>
      <c r="N10" s="7">
        <v>5</v>
      </c>
      <c r="O10" s="3"/>
      <c r="P10" s="3">
        <v>45</v>
      </c>
      <c r="Q10" s="9"/>
    </row>
    <row r="11" spans="1:17">
      <c r="A11">
        <v>9</v>
      </c>
      <c r="B11" s="43">
        <v>51</v>
      </c>
      <c r="C11" s="44"/>
      <c r="D11" s="44">
        <v>22</v>
      </c>
      <c r="E11" s="45">
        <v>1</v>
      </c>
      <c r="F11" s="32">
        <v>8</v>
      </c>
      <c r="G11" s="36"/>
      <c r="H11" s="36">
        <v>3</v>
      </c>
      <c r="I11" s="37">
        <v>6</v>
      </c>
      <c r="J11" s="7">
        <v>18</v>
      </c>
      <c r="K11" s="3"/>
      <c r="L11" s="3">
        <v>8</v>
      </c>
      <c r="M11" s="9"/>
      <c r="N11" s="7">
        <v>18</v>
      </c>
      <c r="O11" s="3"/>
      <c r="P11" s="3">
        <v>50</v>
      </c>
      <c r="Q11" s="9"/>
    </row>
    <row r="12" spans="1:17">
      <c r="A12">
        <v>10</v>
      </c>
      <c r="B12" s="43">
        <v>67</v>
      </c>
      <c r="C12" s="44"/>
      <c r="D12" s="44">
        <v>35</v>
      </c>
      <c r="E12" s="45"/>
      <c r="F12" s="32">
        <v>8</v>
      </c>
      <c r="G12" s="36"/>
      <c r="H12" s="36">
        <v>3</v>
      </c>
      <c r="I12" s="37"/>
      <c r="J12" s="7">
        <v>21</v>
      </c>
      <c r="K12" s="3"/>
      <c r="L12" s="3">
        <v>8</v>
      </c>
      <c r="M12" s="9"/>
      <c r="N12" s="7">
        <v>21</v>
      </c>
      <c r="O12" s="3"/>
      <c r="P12" s="3">
        <v>62</v>
      </c>
      <c r="Q12" s="9"/>
    </row>
    <row r="13" spans="1:17">
      <c r="A13">
        <v>11</v>
      </c>
      <c r="B13" s="43"/>
      <c r="C13" s="44"/>
      <c r="D13" s="44">
        <v>68</v>
      </c>
      <c r="E13" s="45"/>
      <c r="F13" s="32">
        <v>15</v>
      </c>
      <c r="G13" s="36">
        <v>5</v>
      </c>
      <c r="H13" s="36">
        <v>5</v>
      </c>
      <c r="I13" s="37"/>
      <c r="J13" s="7">
        <v>28</v>
      </c>
      <c r="K13" s="3">
        <v>2</v>
      </c>
      <c r="L13" s="3">
        <v>10</v>
      </c>
      <c r="M13" s="9"/>
      <c r="N13" s="7">
        <v>28</v>
      </c>
      <c r="O13" s="3">
        <v>2</v>
      </c>
      <c r="P13" s="3"/>
      <c r="Q13" s="9"/>
    </row>
    <row r="14" spans="1:17">
      <c r="A14">
        <v>12</v>
      </c>
      <c r="B14" s="43"/>
      <c r="C14" s="44"/>
      <c r="D14" s="44">
        <v>107</v>
      </c>
      <c r="E14" s="45">
        <v>70</v>
      </c>
      <c r="F14" s="32">
        <v>15</v>
      </c>
      <c r="G14" s="36"/>
      <c r="H14" s="36">
        <v>6</v>
      </c>
      <c r="I14" s="37">
        <v>10</v>
      </c>
      <c r="J14" s="7">
        <v>37</v>
      </c>
      <c r="K14" s="3"/>
      <c r="L14" s="3">
        <v>10</v>
      </c>
      <c r="M14" s="9">
        <v>3</v>
      </c>
      <c r="N14" s="7">
        <v>37</v>
      </c>
      <c r="O14" s="3"/>
      <c r="P14" s="3"/>
      <c r="Q14" s="9"/>
    </row>
    <row r="15" spans="1:17">
      <c r="A15">
        <v>13</v>
      </c>
      <c r="B15" s="43"/>
      <c r="C15" s="44"/>
      <c r="D15" s="44">
        <v>162</v>
      </c>
      <c r="E15" s="45"/>
      <c r="F15" s="32">
        <v>20</v>
      </c>
      <c r="G15" s="36"/>
      <c r="H15" s="36">
        <v>9</v>
      </c>
      <c r="I15" s="37"/>
      <c r="J15" s="7">
        <v>38</v>
      </c>
      <c r="K15" s="3"/>
      <c r="L15" s="3">
        <v>12</v>
      </c>
      <c r="M15" s="9">
        <v>1</v>
      </c>
      <c r="N15" s="7">
        <v>38</v>
      </c>
      <c r="O15" s="3"/>
      <c r="P15" s="3"/>
      <c r="Q15" s="9"/>
    </row>
    <row r="16" spans="1:17">
      <c r="A16">
        <v>14</v>
      </c>
      <c r="B16" s="43"/>
      <c r="C16" s="44"/>
      <c r="D16" s="44">
        <v>300</v>
      </c>
      <c r="E16" s="45"/>
      <c r="F16" s="32">
        <v>22</v>
      </c>
      <c r="G16" s="36"/>
      <c r="H16" s="36">
        <v>12</v>
      </c>
      <c r="I16" s="37"/>
      <c r="J16" s="7">
        <v>40</v>
      </c>
      <c r="K16" s="3"/>
      <c r="L16" s="3">
        <v>12</v>
      </c>
      <c r="M16" s="9">
        <v>3</v>
      </c>
      <c r="N16" s="7">
        <v>40</v>
      </c>
      <c r="O16" s="3"/>
      <c r="P16" s="3"/>
      <c r="Q16" s="9"/>
    </row>
    <row r="17" spans="1:17">
      <c r="A17">
        <v>15</v>
      </c>
      <c r="B17" s="43"/>
      <c r="C17" s="44"/>
      <c r="D17" s="44"/>
      <c r="E17" s="45"/>
      <c r="F17" s="32">
        <v>30</v>
      </c>
      <c r="G17" s="36"/>
      <c r="H17" s="36">
        <v>14</v>
      </c>
      <c r="I17" s="37"/>
      <c r="J17" s="7">
        <v>100</v>
      </c>
      <c r="K17" s="3"/>
      <c r="L17" s="3">
        <v>13</v>
      </c>
      <c r="M17" s="9"/>
      <c r="N17" s="7">
        <v>100</v>
      </c>
      <c r="O17" s="3"/>
      <c r="P17" s="3"/>
      <c r="Q17" s="9"/>
    </row>
    <row r="18" spans="1:17">
      <c r="A18">
        <v>16</v>
      </c>
      <c r="B18" s="43"/>
      <c r="C18" s="44"/>
      <c r="D18" s="44"/>
      <c r="E18" s="45"/>
      <c r="F18" s="32"/>
      <c r="G18" s="36"/>
      <c r="H18" s="36">
        <v>15</v>
      </c>
      <c r="I18" s="37">
        <v>1</v>
      </c>
      <c r="J18" s="7">
        <v>160</v>
      </c>
      <c r="K18" s="3"/>
      <c r="L18" s="3">
        <v>26</v>
      </c>
      <c r="M18" s="9"/>
      <c r="N18" s="7">
        <v>160</v>
      </c>
      <c r="O18" s="3"/>
      <c r="P18" s="3"/>
      <c r="Q18" s="9"/>
    </row>
    <row r="19" spans="1:17">
      <c r="A19">
        <v>17</v>
      </c>
      <c r="B19" s="43"/>
      <c r="C19" s="44"/>
      <c r="D19" s="44"/>
      <c r="E19" s="45"/>
      <c r="F19" s="32"/>
      <c r="G19" s="36"/>
      <c r="H19" s="36">
        <v>15</v>
      </c>
      <c r="I19" s="37"/>
      <c r="J19" s="7"/>
      <c r="K19" s="3"/>
      <c r="L19" s="3">
        <v>27</v>
      </c>
      <c r="M19" s="9"/>
      <c r="N19" s="7"/>
      <c r="O19" s="3"/>
      <c r="P19" s="3"/>
      <c r="Q19" s="9"/>
    </row>
    <row r="20" spans="1:17">
      <c r="A20">
        <v>18</v>
      </c>
      <c r="B20" s="43"/>
      <c r="C20" s="44"/>
      <c r="D20" s="44"/>
      <c r="E20" s="45"/>
      <c r="F20" s="32"/>
      <c r="G20" s="36"/>
      <c r="H20" s="36">
        <v>20</v>
      </c>
      <c r="I20" s="37"/>
      <c r="J20" s="7"/>
      <c r="K20" s="3"/>
      <c r="L20" s="3">
        <v>64</v>
      </c>
      <c r="M20" s="9"/>
      <c r="N20" s="7"/>
      <c r="O20" s="3"/>
      <c r="P20" s="3"/>
      <c r="Q20" s="9"/>
    </row>
    <row r="21" spans="1:17">
      <c r="A21">
        <v>19</v>
      </c>
      <c r="B21" s="43"/>
      <c r="C21" s="44"/>
      <c r="D21" s="44"/>
      <c r="E21" s="45"/>
      <c r="F21" s="32"/>
      <c r="G21" s="36"/>
      <c r="H21" s="36">
        <v>22</v>
      </c>
      <c r="I21" s="37"/>
      <c r="J21" s="7"/>
      <c r="K21" s="3"/>
      <c r="L21" s="3">
        <v>105</v>
      </c>
      <c r="M21" s="9"/>
      <c r="N21" s="7"/>
      <c r="O21" s="3"/>
      <c r="P21" s="3"/>
      <c r="Q21" s="9"/>
    </row>
    <row r="22" spans="1:17">
      <c r="A22">
        <v>20</v>
      </c>
      <c r="B22" s="43"/>
      <c r="C22" s="44"/>
      <c r="D22" s="44"/>
      <c r="E22" s="45"/>
      <c r="F22" s="32"/>
      <c r="G22" s="36"/>
      <c r="H22" s="36">
        <v>25</v>
      </c>
      <c r="I22" s="37"/>
      <c r="J22" s="7"/>
      <c r="K22" s="3"/>
      <c r="L22" s="3"/>
      <c r="M22" s="9"/>
      <c r="N22" s="7"/>
      <c r="O22" s="3"/>
      <c r="P22" s="3"/>
      <c r="Q22" s="9"/>
    </row>
    <row r="23" spans="1:17">
      <c r="B23" s="43"/>
      <c r="C23" s="44"/>
      <c r="D23" s="44"/>
      <c r="E23" s="45"/>
      <c r="F23" s="32"/>
      <c r="G23" s="36"/>
      <c r="H23" s="36"/>
      <c r="I23" s="37"/>
      <c r="J23" s="7"/>
      <c r="K23" s="3"/>
      <c r="L23" s="3"/>
      <c r="M23" s="9"/>
      <c r="N23" s="7"/>
      <c r="O23" s="3"/>
      <c r="P23" s="3"/>
      <c r="Q23" s="9"/>
    </row>
    <row r="24" spans="1:17">
      <c r="A24" t="s">
        <v>59</v>
      </c>
      <c r="B24" s="43">
        <f>SUM(B3:B23)</f>
        <v>288</v>
      </c>
      <c r="C24" s="44"/>
      <c r="D24" s="44">
        <f>SUM(D3:D19)</f>
        <v>794</v>
      </c>
      <c r="E24" s="45"/>
      <c r="F24" s="32">
        <v>129</v>
      </c>
      <c r="G24" s="36"/>
      <c r="H24" s="36">
        <v>153</v>
      </c>
      <c r="I24" s="37"/>
      <c r="J24" s="7">
        <f>SUM(J3:J23)</f>
        <v>457</v>
      </c>
      <c r="K24" s="3"/>
      <c r="L24" s="3">
        <f>SUM(L3:L23)</f>
        <v>312</v>
      </c>
      <c r="M24" s="9"/>
      <c r="N24" s="7">
        <f>SUM(N3:N23)</f>
        <v>457</v>
      </c>
      <c r="O24" s="3"/>
      <c r="P24" s="3">
        <f>SUM(P3:P23)</f>
        <v>246</v>
      </c>
      <c r="Q24" s="9"/>
    </row>
    <row r="25" spans="1:17">
      <c r="A25" t="s">
        <v>47</v>
      </c>
      <c r="B25" s="43">
        <f>AVERAGE(B3:B23)</f>
        <v>28.8</v>
      </c>
      <c r="C25" s="44"/>
      <c r="D25" s="44">
        <f>AVERAGE(D3:D19)</f>
        <v>56.714285714285715</v>
      </c>
      <c r="E25" s="45"/>
      <c r="F25" s="32">
        <v>8.6</v>
      </c>
      <c r="G25" s="36"/>
      <c r="H25" s="36">
        <v>7.65</v>
      </c>
      <c r="I25" s="37"/>
      <c r="J25" s="7">
        <f>AVERAGE(J3:J23)</f>
        <v>28.5625</v>
      </c>
      <c r="K25" s="3"/>
      <c r="L25" s="3">
        <f>AVERAGE(L3:L23)</f>
        <v>16.421052631578949</v>
      </c>
      <c r="M25" s="9"/>
      <c r="N25" s="7">
        <f>AVERAGE(N3:N23)</f>
        <v>28.5625</v>
      </c>
      <c r="O25" s="3"/>
      <c r="P25" s="3">
        <f>AVERAGE(P3:P23)</f>
        <v>24.6</v>
      </c>
      <c r="Q25" s="9"/>
    </row>
    <row r="26" spans="1:17">
      <c r="A26" t="s">
        <v>48</v>
      </c>
      <c r="B26" s="43">
        <f>STDEV(B3:B23)</f>
        <v>20.274779078122325</v>
      </c>
      <c r="C26" s="44"/>
      <c r="D26" s="44">
        <f>STDEV(D3:D19)</f>
        <v>83.44544839080713</v>
      </c>
      <c r="E26" s="45"/>
      <c r="F26" s="32">
        <v>9.7012517599999999</v>
      </c>
      <c r="G26" s="36"/>
      <c r="H26" s="36">
        <v>8.2607187149999994</v>
      </c>
      <c r="I26" s="37"/>
      <c r="J26" s="7">
        <f>STDEV(J3:J23)</f>
        <v>43.640911615898524</v>
      </c>
      <c r="K26" s="3"/>
      <c r="L26" s="3">
        <f>STDEV(L3:L23)</f>
        <v>26.117928685682742</v>
      </c>
      <c r="M26" s="9"/>
      <c r="N26" s="7">
        <f>STDEV(N3:N23)</f>
        <v>43.640911615898524</v>
      </c>
      <c r="O26" s="3"/>
      <c r="P26" s="3">
        <f>STDEV(P3:P23)</f>
        <v>24.061033505095605</v>
      </c>
      <c r="Q26" s="9"/>
    </row>
    <row r="27" spans="1:17">
      <c r="B27" s="43"/>
      <c r="C27" s="44"/>
      <c r="D27" s="44"/>
      <c r="E27" s="45"/>
      <c r="F27" s="32"/>
      <c r="G27" s="36"/>
      <c r="H27" s="36"/>
      <c r="I27" s="37"/>
      <c r="J27" s="7"/>
      <c r="K27" s="3"/>
      <c r="L27" s="3"/>
      <c r="M27" s="9"/>
      <c r="N27" s="7"/>
      <c r="O27" s="3"/>
      <c r="P27" s="3"/>
      <c r="Q27" s="9"/>
    </row>
    <row r="28" spans="1:17">
      <c r="A28" t="s">
        <v>60</v>
      </c>
      <c r="B28" s="43"/>
      <c r="C28" s="44">
        <f>SUM(C3:C19)</f>
        <v>2</v>
      </c>
      <c r="D28" s="44"/>
      <c r="E28" s="45">
        <f>SUM(E3:E19)</f>
        <v>86</v>
      </c>
      <c r="F28" s="32"/>
      <c r="G28" s="36">
        <v>19</v>
      </c>
      <c r="H28" s="36"/>
      <c r="I28" s="37">
        <v>170</v>
      </c>
      <c r="J28" s="7"/>
      <c r="K28" s="3">
        <f>SUM(K3:K23)</f>
        <v>4</v>
      </c>
      <c r="L28" s="3"/>
      <c r="M28" s="9">
        <f>SUM(M3:M23)</f>
        <v>140</v>
      </c>
      <c r="N28" s="7"/>
      <c r="O28" s="3">
        <f>SUM(O3:O23)</f>
        <v>4</v>
      </c>
      <c r="P28" s="3"/>
      <c r="Q28" s="9">
        <f>SUM(Q3:Q23)</f>
        <v>5</v>
      </c>
    </row>
    <row r="29" spans="1:17">
      <c r="A29" t="s">
        <v>47</v>
      </c>
      <c r="B29" s="43"/>
      <c r="C29" s="44">
        <f>AVERAGE(C3:C19)</f>
        <v>2</v>
      </c>
      <c r="D29" s="44"/>
      <c r="E29" s="45">
        <f>AVERAGE(E3:E19)</f>
        <v>14.333333333333334</v>
      </c>
      <c r="F29" s="32"/>
      <c r="G29" s="36">
        <v>4.75</v>
      </c>
      <c r="H29" s="36"/>
      <c r="I29" s="37">
        <v>21.25</v>
      </c>
      <c r="J29" s="7"/>
      <c r="K29" s="3">
        <f>AVERAGE(K3:K23)</f>
        <v>2</v>
      </c>
      <c r="L29" s="3"/>
      <c r="M29" s="9">
        <f>AVERAGE(M3:M23)</f>
        <v>20</v>
      </c>
      <c r="N29" s="7"/>
      <c r="O29" s="3">
        <f>AVERAGE(O3:O23)</f>
        <v>2</v>
      </c>
      <c r="P29" s="3"/>
      <c r="Q29" s="9">
        <f>AVERAGE(Q3:Q23)</f>
        <v>5</v>
      </c>
    </row>
    <row r="30" spans="1:17">
      <c r="B30" s="43"/>
      <c r="C30" s="44"/>
      <c r="D30" s="44"/>
      <c r="E30" s="45"/>
      <c r="F30" s="32"/>
      <c r="G30" s="36"/>
      <c r="H30" s="36"/>
      <c r="I30" s="37"/>
      <c r="J30" s="7"/>
      <c r="K30" s="3"/>
      <c r="L30" s="3"/>
      <c r="M30" s="9"/>
      <c r="N30" s="7"/>
      <c r="O30" s="3"/>
      <c r="P30" s="3"/>
      <c r="Q30" s="9"/>
    </row>
    <row r="31" spans="1:17">
      <c r="A31" t="s">
        <v>50</v>
      </c>
      <c r="B31" s="43">
        <v>10</v>
      </c>
      <c r="C31" s="44"/>
      <c r="D31" s="44">
        <v>14</v>
      </c>
      <c r="E31" s="45"/>
      <c r="F31" s="32">
        <v>15</v>
      </c>
      <c r="G31" s="36"/>
      <c r="H31" s="36">
        <v>20</v>
      </c>
      <c r="I31" s="37"/>
      <c r="J31" s="7">
        <v>16</v>
      </c>
      <c r="K31" s="3"/>
      <c r="L31" s="3">
        <v>19</v>
      </c>
      <c r="M31" s="9"/>
      <c r="N31" s="7">
        <v>16</v>
      </c>
      <c r="O31" s="3"/>
      <c r="P31" s="3">
        <v>10</v>
      </c>
      <c r="Q31" s="9"/>
    </row>
    <row r="32" spans="1:17">
      <c r="A32" t="s">
        <v>51</v>
      </c>
      <c r="B32" s="43">
        <v>10</v>
      </c>
      <c r="C32" s="44"/>
      <c r="D32" s="44">
        <v>14</v>
      </c>
      <c r="E32" s="45"/>
      <c r="F32" s="32">
        <v>9</v>
      </c>
      <c r="G32" s="36"/>
      <c r="H32" s="36">
        <v>14</v>
      </c>
      <c r="I32" s="37"/>
      <c r="J32" s="7">
        <v>13</v>
      </c>
      <c r="K32" s="3"/>
      <c r="L32" s="3">
        <v>16</v>
      </c>
      <c r="M32" s="9"/>
      <c r="N32" s="7">
        <v>13</v>
      </c>
      <c r="O32" s="3"/>
      <c r="P32" s="3">
        <v>7</v>
      </c>
      <c r="Q32" s="9"/>
    </row>
    <row r="33" spans="1:17">
      <c r="A33" t="s">
        <v>52</v>
      </c>
      <c r="B33" s="43">
        <v>1</v>
      </c>
      <c r="C33" s="44"/>
      <c r="D33" s="44">
        <v>6</v>
      </c>
      <c r="E33" s="45"/>
      <c r="F33" s="32">
        <v>4</v>
      </c>
      <c r="G33" s="36"/>
      <c r="H33" s="36">
        <v>8</v>
      </c>
      <c r="I33" s="37"/>
      <c r="J33" s="7">
        <v>2</v>
      </c>
      <c r="K33" s="3"/>
      <c r="L33" s="3">
        <v>7</v>
      </c>
      <c r="M33" s="9"/>
      <c r="N33" s="7">
        <v>2</v>
      </c>
      <c r="O33" s="3"/>
      <c r="P33" s="3">
        <v>1</v>
      </c>
      <c r="Q33" s="9"/>
    </row>
    <row r="34" spans="1:17">
      <c r="A34" t="s">
        <v>53</v>
      </c>
      <c r="B34" s="43">
        <v>10</v>
      </c>
      <c r="C34" s="44"/>
      <c r="D34" s="44">
        <v>14</v>
      </c>
      <c r="E34" s="45"/>
      <c r="F34" s="32">
        <v>11</v>
      </c>
      <c r="G34" s="36"/>
      <c r="H34" s="36">
        <v>18</v>
      </c>
      <c r="I34" s="37"/>
      <c r="J34" s="7">
        <v>13</v>
      </c>
      <c r="K34" s="3"/>
      <c r="L34" s="3">
        <v>16</v>
      </c>
      <c r="M34" s="9"/>
      <c r="N34" s="7">
        <v>13</v>
      </c>
      <c r="O34" s="3"/>
      <c r="P34" s="3">
        <v>8</v>
      </c>
      <c r="Q34" s="9"/>
    </row>
    <row r="35" spans="1:17">
      <c r="B35" s="43"/>
      <c r="C35" s="44"/>
      <c r="D35" s="44"/>
      <c r="E35" s="45"/>
      <c r="F35" s="32"/>
      <c r="G35" s="36"/>
      <c r="H35" s="36"/>
      <c r="I35" s="37"/>
      <c r="J35" s="7"/>
      <c r="K35" s="3"/>
      <c r="L35" s="3"/>
      <c r="M35" s="9"/>
      <c r="N35" s="7"/>
      <c r="O35" s="3"/>
      <c r="P35" s="3"/>
      <c r="Q35" s="9"/>
    </row>
    <row r="36" spans="1:17">
      <c r="A36" t="s">
        <v>54</v>
      </c>
      <c r="B36" s="46">
        <f>(B32*100)/B31</f>
        <v>100</v>
      </c>
      <c r="C36" s="44"/>
      <c r="D36" s="47">
        <f>(D32*100)/D31</f>
        <v>100</v>
      </c>
      <c r="E36" s="45"/>
      <c r="F36" s="10">
        <f>(F32*100)/F31</f>
        <v>60</v>
      </c>
      <c r="G36" s="36"/>
      <c r="H36" s="4">
        <f>(H32*100)/H31</f>
        <v>70</v>
      </c>
      <c r="I36" s="37"/>
      <c r="J36" s="10">
        <f>(J32*100)/J31</f>
        <v>81.25</v>
      </c>
      <c r="K36" s="3"/>
      <c r="L36" s="4">
        <f>(L32*100)/L31</f>
        <v>84.21052631578948</v>
      </c>
      <c r="M36" s="9"/>
      <c r="N36" s="10">
        <f>(N32*100)/N31</f>
        <v>81.25</v>
      </c>
      <c r="O36" s="3"/>
      <c r="P36" s="4">
        <f>(P32*100)/P31</f>
        <v>70</v>
      </c>
      <c r="Q36" s="9"/>
    </row>
    <row r="37" spans="1:17">
      <c r="A37" t="s">
        <v>55</v>
      </c>
      <c r="B37" s="46">
        <f>(B33*100)/B31</f>
        <v>10</v>
      </c>
      <c r="C37" s="44"/>
      <c r="D37" s="47">
        <f>(D33*100)/D31</f>
        <v>42.857142857142854</v>
      </c>
      <c r="E37" s="45"/>
      <c r="F37" s="10">
        <f>(F33*100)/F31</f>
        <v>26.666666666666668</v>
      </c>
      <c r="G37" s="36"/>
      <c r="H37" s="4">
        <f>(H33*100)/H31</f>
        <v>40</v>
      </c>
      <c r="I37" s="37"/>
      <c r="J37" s="10">
        <f>(J33*100)/J31</f>
        <v>12.5</v>
      </c>
      <c r="K37" s="3"/>
      <c r="L37" s="4">
        <f>(L33*100)/L31</f>
        <v>36.842105263157897</v>
      </c>
      <c r="M37" s="9"/>
      <c r="N37" s="10">
        <f>(N33*100)/N31</f>
        <v>12.5</v>
      </c>
      <c r="O37" s="3"/>
      <c r="P37" s="4">
        <f>(P33*100)/P31</f>
        <v>10</v>
      </c>
      <c r="Q37" s="9"/>
    </row>
    <row r="38" spans="1:17" ht="16" thickBot="1">
      <c r="A38" t="s">
        <v>56</v>
      </c>
      <c r="B38" s="48">
        <f>(B34*100)/B31</f>
        <v>100</v>
      </c>
      <c r="C38" s="49"/>
      <c r="D38" s="50">
        <f>(D34*100)/D31</f>
        <v>100</v>
      </c>
      <c r="E38" s="51"/>
      <c r="F38" s="11">
        <f>(F34*100)/F31</f>
        <v>73.333333333333329</v>
      </c>
      <c r="G38" s="38"/>
      <c r="H38" s="13">
        <f>(H34*100)/H31</f>
        <v>90</v>
      </c>
      <c r="I38" s="39"/>
      <c r="J38" s="11">
        <f>(J34*100)/J31</f>
        <v>81.25</v>
      </c>
      <c r="K38" s="12"/>
      <c r="L38" s="13">
        <f>(L34*100)/L31</f>
        <v>84.21052631578948</v>
      </c>
      <c r="M38" s="14"/>
      <c r="N38" s="11">
        <f>(N34*100)/N31</f>
        <v>81.25</v>
      </c>
      <c r="O38" s="12"/>
      <c r="P38" s="13">
        <f>(P34*100)/P31</f>
        <v>80</v>
      </c>
      <c r="Q38" s="14"/>
    </row>
  </sheetData>
  <sortState ref="B3:C12">
    <sortCondition ref="B3:B1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7.6640625" customWidth="1"/>
  </cols>
  <sheetData>
    <row r="1" spans="1:17">
      <c r="A1" t="s">
        <v>3</v>
      </c>
      <c r="B1" s="5" t="s">
        <v>43</v>
      </c>
      <c r="C1" s="6" t="s">
        <v>43</v>
      </c>
      <c r="D1" s="6" t="s">
        <v>61</v>
      </c>
      <c r="E1" s="8" t="s">
        <v>61</v>
      </c>
      <c r="F1" s="5" t="s">
        <v>43</v>
      </c>
      <c r="G1" s="6" t="s">
        <v>43</v>
      </c>
      <c r="H1" s="6" t="s">
        <v>61</v>
      </c>
      <c r="I1" s="8" t="s">
        <v>61</v>
      </c>
      <c r="J1" s="40" t="s">
        <v>43</v>
      </c>
      <c r="K1" s="41" t="s">
        <v>43</v>
      </c>
      <c r="L1" s="41" t="s">
        <v>61</v>
      </c>
      <c r="M1" s="42" t="s">
        <v>61</v>
      </c>
      <c r="N1" s="5" t="s">
        <v>43</v>
      </c>
      <c r="O1" s="6" t="s">
        <v>43</v>
      </c>
      <c r="P1" s="6" t="s">
        <v>61</v>
      </c>
      <c r="Q1" s="8" t="s">
        <v>61</v>
      </c>
    </row>
    <row r="2" spans="1:17">
      <c r="A2" t="s">
        <v>41</v>
      </c>
      <c r="B2" s="7" t="s">
        <v>45</v>
      </c>
      <c r="C2" s="3" t="s">
        <v>171</v>
      </c>
      <c r="D2" s="3" t="s">
        <v>45</v>
      </c>
      <c r="E2" s="9" t="s">
        <v>171</v>
      </c>
      <c r="F2" s="7" t="s">
        <v>45</v>
      </c>
      <c r="G2" s="3" t="s">
        <v>171</v>
      </c>
      <c r="H2" s="3" t="s">
        <v>45</v>
      </c>
      <c r="I2" s="9" t="s">
        <v>171</v>
      </c>
      <c r="J2" s="43" t="s">
        <v>45</v>
      </c>
      <c r="K2" s="44" t="s">
        <v>171</v>
      </c>
      <c r="L2" s="44" t="s">
        <v>45</v>
      </c>
      <c r="M2" s="45" t="s">
        <v>171</v>
      </c>
      <c r="N2" s="7" t="s">
        <v>45</v>
      </c>
      <c r="O2" s="3" t="s">
        <v>171</v>
      </c>
      <c r="P2" s="3" t="s">
        <v>45</v>
      </c>
      <c r="Q2" s="9" t="s">
        <v>171</v>
      </c>
    </row>
    <row r="3" spans="1:17">
      <c r="A3">
        <v>1</v>
      </c>
      <c r="B3" s="7">
        <v>0</v>
      </c>
      <c r="C3" s="3"/>
      <c r="D3" s="3">
        <v>0</v>
      </c>
      <c r="E3" s="9">
        <v>3</v>
      </c>
      <c r="F3" s="7">
        <v>0</v>
      </c>
      <c r="G3" s="3">
        <v>53</v>
      </c>
      <c r="H3" s="3">
        <v>0</v>
      </c>
      <c r="I3" s="9">
        <v>30</v>
      </c>
      <c r="J3" s="43">
        <v>0</v>
      </c>
      <c r="K3" s="44">
        <v>22</v>
      </c>
      <c r="L3" s="44">
        <v>0</v>
      </c>
      <c r="M3" s="45">
        <v>6</v>
      </c>
      <c r="N3" s="7">
        <v>0</v>
      </c>
      <c r="O3" s="3">
        <v>130</v>
      </c>
      <c r="P3" s="3">
        <v>0</v>
      </c>
      <c r="Q3" s="9">
        <v>150</v>
      </c>
    </row>
    <row r="4" spans="1:17">
      <c r="A4">
        <v>2</v>
      </c>
      <c r="B4" s="7">
        <v>0</v>
      </c>
      <c r="C4" s="3"/>
      <c r="D4" s="3">
        <v>0</v>
      </c>
      <c r="E4" s="9"/>
      <c r="F4" s="7">
        <v>0</v>
      </c>
      <c r="G4" s="3">
        <v>5</v>
      </c>
      <c r="H4" s="3">
        <v>0</v>
      </c>
      <c r="I4" s="9">
        <v>6</v>
      </c>
      <c r="J4" s="43">
        <v>0</v>
      </c>
      <c r="K4" s="44">
        <v>4</v>
      </c>
      <c r="L4" s="44">
        <v>0</v>
      </c>
      <c r="M4" s="45">
        <v>1</v>
      </c>
      <c r="N4" s="7">
        <v>0</v>
      </c>
      <c r="O4" s="3"/>
      <c r="P4" s="3">
        <v>0</v>
      </c>
      <c r="Q4" s="9"/>
    </row>
    <row r="5" spans="1:17">
      <c r="A5">
        <v>3</v>
      </c>
      <c r="B5" s="7">
        <v>0</v>
      </c>
      <c r="C5" s="3"/>
      <c r="D5" s="3">
        <v>0</v>
      </c>
      <c r="E5" s="9">
        <v>100</v>
      </c>
      <c r="F5" s="7">
        <v>0</v>
      </c>
      <c r="G5" s="3">
        <v>3</v>
      </c>
      <c r="H5" s="3">
        <v>0</v>
      </c>
      <c r="I5" s="9"/>
      <c r="J5" s="43">
        <v>5</v>
      </c>
      <c r="K5" s="44"/>
      <c r="L5" s="44">
        <v>0</v>
      </c>
      <c r="M5" s="45"/>
      <c r="N5" s="7">
        <v>0</v>
      </c>
      <c r="O5" s="3"/>
      <c r="P5" s="3">
        <v>0</v>
      </c>
      <c r="Q5" s="9">
        <v>2</v>
      </c>
    </row>
    <row r="6" spans="1:17">
      <c r="A6">
        <v>4</v>
      </c>
      <c r="B6" s="7">
        <v>0</v>
      </c>
      <c r="C6" s="3"/>
      <c r="D6" s="3">
        <v>0</v>
      </c>
      <c r="E6" s="9"/>
      <c r="F6" s="7">
        <v>0</v>
      </c>
      <c r="G6" s="3"/>
      <c r="H6" s="3">
        <v>2</v>
      </c>
      <c r="I6" s="9">
        <v>5</v>
      </c>
      <c r="J6" s="43">
        <v>9</v>
      </c>
      <c r="K6" s="44"/>
      <c r="L6" s="44">
        <v>0</v>
      </c>
      <c r="M6" s="45"/>
      <c r="N6" s="7">
        <v>1</v>
      </c>
      <c r="O6" s="3"/>
      <c r="P6" s="3">
        <v>0</v>
      </c>
      <c r="Q6" s="9"/>
    </row>
    <row r="7" spans="1:17">
      <c r="A7">
        <v>5</v>
      </c>
      <c r="B7" s="7">
        <v>0</v>
      </c>
      <c r="C7" s="3"/>
      <c r="D7" s="3">
        <v>0</v>
      </c>
      <c r="E7" s="9">
        <v>20</v>
      </c>
      <c r="F7" s="7">
        <v>0</v>
      </c>
      <c r="G7" s="3"/>
      <c r="H7" s="3">
        <v>2</v>
      </c>
      <c r="I7" s="9"/>
      <c r="J7" s="43">
        <v>12</v>
      </c>
      <c r="K7" s="44">
        <v>30</v>
      </c>
      <c r="L7" s="44">
        <v>1</v>
      </c>
      <c r="M7" s="45">
        <v>3</v>
      </c>
      <c r="N7" s="7">
        <v>1</v>
      </c>
      <c r="O7" s="3"/>
      <c r="P7" s="3">
        <v>3</v>
      </c>
      <c r="Q7" s="9">
        <v>13</v>
      </c>
    </row>
    <row r="8" spans="1:17">
      <c r="A8">
        <v>6</v>
      </c>
      <c r="B8" s="7">
        <v>0</v>
      </c>
      <c r="C8" s="3"/>
      <c r="D8" s="3">
        <v>0</v>
      </c>
      <c r="E8" s="9">
        <v>2</v>
      </c>
      <c r="F8" s="7">
        <v>0</v>
      </c>
      <c r="G8" s="3">
        <v>18</v>
      </c>
      <c r="H8" s="3">
        <v>4</v>
      </c>
      <c r="I8" s="9">
        <v>5</v>
      </c>
      <c r="J8" s="43">
        <v>50</v>
      </c>
      <c r="K8" s="44"/>
      <c r="L8" s="44">
        <v>1</v>
      </c>
      <c r="M8" s="45">
        <v>2</v>
      </c>
      <c r="N8" s="7">
        <v>4</v>
      </c>
      <c r="O8" s="3">
        <v>2</v>
      </c>
      <c r="P8" s="3">
        <v>4</v>
      </c>
      <c r="Q8" s="9">
        <v>2</v>
      </c>
    </row>
    <row r="9" spans="1:17">
      <c r="A9">
        <v>7</v>
      </c>
      <c r="B9" s="7">
        <v>0</v>
      </c>
      <c r="C9" s="3">
        <v>18</v>
      </c>
      <c r="D9" s="3">
        <v>2</v>
      </c>
      <c r="E9" s="9"/>
      <c r="F9" s="7">
        <v>0</v>
      </c>
      <c r="G9" s="3">
        <v>2</v>
      </c>
      <c r="H9" s="3">
        <v>8</v>
      </c>
      <c r="I9" s="9"/>
      <c r="J9" s="43">
        <v>52</v>
      </c>
      <c r="K9" s="44">
        <v>4</v>
      </c>
      <c r="L9" s="44">
        <v>3</v>
      </c>
      <c r="M9" s="45">
        <v>7</v>
      </c>
      <c r="N9" s="7">
        <v>5</v>
      </c>
      <c r="O9" s="3">
        <v>3</v>
      </c>
      <c r="P9" s="3">
        <v>4</v>
      </c>
      <c r="Q9" s="9">
        <v>8</v>
      </c>
    </row>
    <row r="10" spans="1:17">
      <c r="A10">
        <v>8</v>
      </c>
      <c r="B10" s="7">
        <v>2</v>
      </c>
      <c r="C10" s="3">
        <v>4</v>
      </c>
      <c r="D10" s="3">
        <v>2</v>
      </c>
      <c r="E10" s="9"/>
      <c r="F10" s="7">
        <v>0</v>
      </c>
      <c r="G10" s="3"/>
      <c r="H10" s="3">
        <v>8</v>
      </c>
      <c r="I10" s="9">
        <v>1</v>
      </c>
      <c r="J10" s="43">
        <v>57</v>
      </c>
      <c r="K10" s="44"/>
      <c r="L10" s="44">
        <v>6</v>
      </c>
      <c r="M10" s="45"/>
      <c r="N10" s="7">
        <v>6</v>
      </c>
      <c r="O10" s="3">
        <v>60</v>
      </c>
      <c r="P10" s="3">
        <v>5</v>
      </c>
      <c r="Q10" s="9">
        <v>150</v>
      </c>
    </row>
    <row r="11" spans="1:17">
      <c r="A11">
        <v>9</v>
      </c>
      <c r="B11" s="7">
        <v>3</v>
      </c>
      <c r="C11" s="3"/>
      <c r="D11" s="3">
        <v>3</v>
      </c>
      <c r="E11" s="9"/>
      <c r="F11" s="7">
        <v>3</v>
      </c>
      <c r="G11" s="3">
        <v>3</v>
      </c>
      <c r="H11" s="3">
        <v>10</v>
      </c>
      <c r="I11" s="9"/>
      <c r="J11" s="43">
        <v>114</v>
      </c>
      <c r="K11" s="44"/>
      <c r="L11" s="44">
        <v>14</v>
      </c>
      <c r="M11" s="45">
        <v>5</v>
      </c>
      <c r="N11" s="7">
        <v>11</v>
      </c>
      <c r="O11" s="3">
        <v>15</v>
      </c>
      <c r="P11" s="3">
        <v>5</v>
      </c>
      <c r="Q11" s="9"/>
    </row>
    <row r="12" spans="1:17">
      <c r="A12">
        <v>10</v>
      </c>
      <c r="B12" s="7">
        <v>3</v>
      </c>
      <c r="C12" s="3"/>
      <c r="D12" s="3">
        <v>6</v>
      </c>
      <c r="E12" s="9"/>
      <c r="F12" s="7">
        <v>3</v>
      </c>
      <c r="G12" s="3"/>
      <c r="H12" s="3">
        <v>10</v>
      </c>
      <c r="I12" s="9">
        <v>1</v>
      </c>
      <c r="J12" s="43">
        <v>200</v>
      </c>
      <c r="K12" s="44"/>
      <c r="L12" s="44">
        <v>20</v>
      </c>
      <c r="M12" s="45">
        <v>32</v>
      </c>
      <c r="N12" s="7">
        <v>14</v>
      </c>
      <c r="O12" s="3"/>
      <c r="P12" s="3">
        <v>11</v>
      </c>
      <c r="Q12" s="9"/>
    </row>
    <row r="13" spans="1:17">
      <c r="A13">
        <v>11</v>
      </c>
      <c r="B13" s="7">
        <v>3</v>
      </c>
      <c r="C13" s="3"/>
      <c r="D13" s="3">
        <v>7</v>
      </c>
      <c r="E13" s="9"/>
      <c r="F13" s="7">
        <v>6</v>
      </c>
      <c r="G13" s="3"/>
      <c r="H13" s="3">
        <v>16</v>
      </c>
      <c r="I13" s="9"/>
      <c r="J13" s="43"/>
      <c r="K13" s="44"/>
      <c r="L13" s="44">
        <v>22</v>
      </c>
      <c r="M13" s="45"/>
      <c r="N13" s="7">
        <v>21</v>
      </c>
      <c r="O13" s="3">
        <v>1</v>
      </c>
      <c r="P13" s="3">
        <v>18</v>
      </c>
      <c r="Q13" s="9"/>
    </row>
    <row r="14" spans="1:17">
      <c r="A14">
        <v>12</v>
      </c>
      <c r="B14" s="7">
        <v>4</v>
      </c>
      <c r="C14" s="3"/>
      <c r="D14" s="3">
        <v>8</v>
      </c>
      <c r="E14" s="9"/>
      <c r="F14" s="7">
        <v>8</v>
      </c>
      <c r="G14" s="3"/>
      <c r="H14" s="3">
        <v>48</v>
      </c>
      <c r="I14" s="9">
        <v>2</v>
      </c>
      <c r="J14" s="43"/>
      <c r="K14" s="44"/>
      <c r="L14" s="44">
        <v>50</v>
      </c>
      <c r="M14" s="45"/>
      <c r="N14" s="7">
        <v>23</v>
      </c>
      <c r="O14" s="3">
        <v>18</v>
      </c>
      <c r="P14" s="3">
        <v>18</v>
      </c>
      <c r="Q14" s="9">
        <v>2</v>
      </c>
    </row>
    <row r="15" spans="1:17">
      <c r="A15">
        <v>13</v>
      </c>
      <c r="B15" s="7">
        <v>5</v>
      </c>
      <c r="C15" s="3"/>
      <c r="D15" s="3">
        <v>8</v>
      </c>
      <c r="E15" s="9">
        <v>2</v>
      </c>
      <c r="F15" s="7">
        <v>12</v>
      </c>
      <c r="G15" s="3">
        <v>3</v>
      </c>
      <c r="H15" s="3"/>
      <c r="I15" s="9"/>
      <c r="J15" s="43"/>
      <c r="K15" s="44"/>
      <c r="L15" s="44">
        <v>70</v>
      </c>
      <c r="M15" s="45"/>
      <c r="N15" s="7">
        <v>24</v>
      </c>
      <c r="O15" s="3">
        <v>30</v>
      </c>
      <c r="P15" s="3">
        <v>23</v>
      </c>
      <c r="Q15" s="9"/>
    </row>
    <row r="16" spans="1:17">
      <c r="A16">
        <v>14</v>
      </c>
      <c r="B16" s="7">
        <v>5</v>
      </c>
      <c r="C16" s="3"/>
      <c r="D16" s="3">
        <v>10</v>
      </c>
      <c r="E16" s="9"/>
      <c r="F16" s="7">
        <v>13</v>
      </c>
      <c r="G16" s="3"/>
      <c r="H16" s="3"/>
      <c r="I16" s="9"/>
      <c r="J16" s="43"/>
      <c r="K16" s="44"/>
      <c r="L16" s="44">
        <v>70</v>
      </c>
      <c r="M16" s="45"/>
      <c r="N16" s="7">
        <v>24</v>
      </c>
      <c r="O16" s="3">
        <v>60</v>
      </c>
      <c r="P16" s="3">
        <v>26</v>
      </c>
      <c r="Q16" s="9"/>
    </row>
    <row r="17" spans="1:17">
      <c r="A17">
        <v>15</v>
      </c>
      <c r="B17" s="7">
        <v>5</v>
      </c>
      <c r="C17" s="3">
        <v>4</v>
      </c>
      <c r="D17" s="3">
        <v>10</v>
      </c>
      <c r="E17" s="9"/>
      <c r="F17" s="7">
        <v>20</v>
      </c>
      <c r="G17" s="3"/>
      <c r="H17" s="3"/>
      <c r="I17" s="9"/>
      <c r="J17" s="43"/>
      <c r="K17" s="44"/>
      <c r="L17" s="44">
        <v>75</v>
      </c>
      <c r="M17" s="45">
        <v>1</v>
      </c>
      <c r="N17" s="7">
        <v>27</v>
      </c>
      <c r="O17" s="3"/>
      <c r="P17" s="3">
        <v>30</v>
      </c>
      <c r="Q17" s="9"/>
    </row>
    <row r="18" spans="1:17">
      <c r="A18">
        <v>16</v>
      </c>
      <c r="B18" s="7">
        <v>6</v>
      </c>
      <c r="C18" s="3">
        <v>1</v>
      </c>
      <c r="D18" s="3">
        <v>14</v>
      </c>
      <c r="E18" s="9"/>
      <c r="F18" s="7"/>
      <c r="G18" s="3"/>
      <c r="H18" s="3"/>
      <c r="I18" s="9"/>
      <c r="J18" s="43"/>
      <c r="K18" s="44"/>
      <c r="L18" s="44">
        <v>200</v>
      </c>
      <c r="M18" s="45">
        <v>2</v>
      </c>
      <c r="N18" s="7">
        <v>37</v>
      </c>
      <c r="O18" s="3"/>
      <c r="P18" s="3">
        <v>31</v>
      </c>
      <c r="Q18" s="9">
        <v>6</v>
      </c>
    </row>
    <row r="19" spans="1:17">
      <c r="A19">
        <v>17</v>
      </c>
      <c r="B19" s="7">
        <v>7</v>
      </c>
      <c r="C19" s="3"/>
      <c r="D19" s="3">
        <v>24</v>
      </c>
      <c r="E19" s="9"/>
      <c r="F19" s="7"/>
      <c r="G19" s="3"/>
      <c r="H19" s="3"/>
      <c r="I19" s="9"/>
      <c r="J19" s="43"/>
      <c r="K19" s="44"/>
      <c r="L19" s="44">
        <v>250</v>
      </c>
      <c r="M19" s="45">
        <v>115</v>
      </c>
      <c r="N19" s="7">
        <v>43</v>
      </c>
      <c r="O19" s="3"/>
      <c r="P19" s="3">
        <v>32</v>
      </c>
      <c r="Q19" s="9">
        <v>25</v>
      </c>
    </row>
    <row r="20" spans="1:17">
      <c r="A20">
        <v>18</v>
      </c>
      <c r="B20" s="7">
        <v>12</v>
      </c>
      <c r="C20" s="3"/>
      <c r="D20" s="3">
        <v>25</v>
      </c>
      <c r="E20" s="9">
        <v>1</v>
      </c>
      <c r="F20" s="7"/>
      <c r="G20" s="3"/>
      <c r="H20" s="3"/>
      <c r="I20" s="9"/>
      <c r="J20" s="43"/>
      <c r="K20" s="44"/>
      <c r="L20" s="44"/>
      <c r="M20" s="45"/>
      <c r="N20" s="7">
        <v>45</v>
      </c>
      <c r="O20" s="3">
        <v>20</v>
      </c>
      <c r="P20" s="3">
        <v>47</v>
      </c>
      <c r="Q20" s="9">
        <v>12</v>
      </c>
    </row>
    <row r="21" spans="1:17">
      <c r="A21">
        <v>19</v>
      </c>
      <c r="B21" s="7">
        <v>13</v>
      </c>
      <c r="C21" s="3"/>
      <c r="D21" s="3">
        <v>29</v>
      </c>
      <c r="E21" s="9"/>
      <c r="F21" s="7"/>
      <c r="G21" s="3"/>
      <c r="H21" s="3"/>
      <c r="I21" s="9"/>
      <c r="J21" s="43"/>
      <c r="K21" s="44"/>
      <c r="L21" s="44"/>
      <c r="M21" s="45"/>
      <c r="N21" s="7">
        <v>47</v>
      </c>
      <c r="O21" s="3"/>
      <c r="P21" s="3">
        <v>71</v>
      </c>
      <c r="Q21" s="9">
        <v>1</v>
      </c>
    </row>
    <row r="22" spans="1:17">
      <c r="A22">
        <v>20</v>
      </c>
      <c r="B22" s="7">
        <v>18</v>
      </c>
      <c r="C22" s="3"/>
      <c r="D22" s="3">
        <v>39</v>
      </c>
      <c r="E22" s="9"/>
      <c r="F22" s="7"/>
      <c r="G22" s="3"/>
      <c r="H22" s="3"/>
      <c r="I22" s="9"/>
      <c r="J22" s="43"/>
      <c r="K22" s="44"/>
      <c r="L22" s="44"/>
      <c r="M22" s="45"/>
      <c r="N22" s="7">
        <v>71</v>
      </c>
      <c r="O22" s="3"/>
      <c r="P22" s="3">
        <v>78</v>
      </c>
      <c r="Q22" s="9"/>
    </row>
    <row r="23" spans="1:17">
      <c r="A23">
        <v>21</v>
      </c>
      <c r="B23" s="7">
        <v>31</v>
      </c>
      <c r="C23" s="3"/>
      <c r="D23" s="3">
        <v>50</v>
      </c>
      <c r="E23" s="9"/>
      <c r="F23" s="7"/>
      <c r="G23" s="3"/>
      <c r="H23" s="3"/>
      <c r="I23" s="9"/>
      <c r="J23" s="43"/>
      <c r="K23" s="44"/>
      <c r="L23" s="44"/>
      <c r="M23" s="45"/>
      <c r="N23" s="7">
        <v>74</v>
      </c>
      <c r="O23" s="3"/>
      <c r="P23" s="3">
        <v>94</v>
      </c>
      <c r="Q23" s="9"/>
    </row>
    <row r="24" spans="1:17">
      <c r="A24">
        <v>22</v>
      </c>
      <c r="B24" s="7">
        <v>33</v>
      </c>
      <c r="C24" s="3"/>
      <c r="D24" s="3">
        <v>68</v>
      </c>
      <c r="E24" s="9"/>
      <c r="F24" s="7"/>
      <c r="G24" s="3"/>
      <c r="H24" s="3"/>
      <c r="I24" s="9"/>
      <c r="J24" s="43"/>
      <c r="K24" s="44"/>
      <c r="L24" s="44"/>
      <c r="M24" s="45"/>
      <c r="N24" s="7">
        <v>75</v>
      </c>
      <c r="O24" s="3">
        <v>1</v>
      </c>
      <c r="P24" s="3">
        <v>98</v>
      </c>
      <c r="Q24" s="9"/>
    </row>
    <row r="25" spans="1:17">
      <c r="A25">
        <v>23</v>
      </c>
      <c r="B25" s="7">
        <v>42</v>
      </c>
      <c r="C25" s="3"/>
      <c r="D25" s="3">
        <v>80</v>
      </c>
      <c r="E25" s="9"/>
      <c r="F25" s="7"/>
      <c r="G25" s="3"/>
      <c r="H25" s="3"/>
      <c r="I25" s="9"/>
      <c r="J25" s="43"/>
      <c r="K25" s="44"/>
      <c r="L25" s="44"/>
      <c r="M25" s="45"/>
      <c r="N25" s="7">
        <v>112</v>
      </c>
      <c r="O25" s="3"/>
      <c r="P25" s="3">
        <v>170</v>
      </c>
      <c r="Q25" s="9"/>
    </row>
    <row r="26" spans="1:17">
      <c r="A26">
        <v>24</v>
      </c>
      <c r="B26" s="7">
        <v>50</v>
      </c>
      <c r="C26" s="3"/>
      <c r="D26" s="3">
        <v>110</v>
      </c>
      <c r="E26" s="9"/>
      <c r="F26" s="7"/>
      <c r="G26" s="3"/>
      <c r="H26" s="3"/>
      <c r="I26" s="9"/>
      <c r="J26" s="43"/>
      <c r="K26" s="44"/>
      <c r="L26" s="44"/>
      <c r="M26" s="45"/>
      <c r="N26" s="7">
        <v>135</v>
      </c>
      <c r="O26" s="3"/>
      <c r="P26" s="3">
        <v>260</v>
      </c>
      <c r="Q26" s="9"/>
    </row>
    <row r="27" spans="1:17">
      <c r="A27">
        <v>25</v>
      </c>
      <c r="B27" s="7">
        <v>85</v>
      </c>
      <c r="C27" s="3"/>
      <c r="D27" s="3"/>
      <c r="E27" s="9"/>
      <c r="F27" s="7"/>
      <c r="G27" s="3"/>
      <c r="H27" s="3"/>
      <c r="I27" s="9"/>
      <c r="J27" s="43"/>
      <c r="K27" s="44"/>
      <c r="L27" s="44"/>
      <c r="M27" s="45"/>
      <c r="N27" s="7">
        <v>220</v>
      </c>
      <c r="O27" s="3"/>
      <c r="P27" s="3"/>
      <c r="Q27" s="9"/>
    </row>
    <row r="28" spans="1:17">
      <c r="A28">
        <v>26</v>
      </c>
      <c r="B28" s="7">
        <v>90</v>
      </c>
      <c r="C28" s="3"/>
      <c r="D28" s="3"/>
      <c r="E28" s="9"/>
      <c r="F28" s="7"/>
      <c r="G28" s="3"/>
      <c r="H28" s="3"/>
      <c r="I28" s="9"/>
      <c r="J28" s="43"/>
      <c r="K28" s="44"/>
      <c r="L28" s="44"/>
      <c r="M28" s="45"/>
      <c r="N28" s="7"/>
      <c r="O28" s="3"/>
      <c r="P28" s="3"/>
      <c r="Q28" s="9"/>
    </row>
    <row r="29" spans="1:17">
      <c r="B29" s="7"/>
      <c r="C29" s="3"/>
      <c r="D29" s="3"/>
      <c r="E29" s="9"/>
      <c r="F29" s="7"/>
      <c r="G29" s="3"/>
      <c r="H29" s="3"/>
      <c r="I29" s="9"/>
      <c r="J29" s="43"/>
      <c r="K29" s="44"/>
      <c r="L29" s="44"/>
      <c r="M29" s="45"/>
      <c r="N29" s="7"/>
      <c r="O29" s="3"/>
      <c r="P29" s="3"/>
      <c r="Q29" s="9"/>
    </row>
    <row r="30" spans="1:17">
      <c r="A30" t="s">
        <v>59</v>
      </c>
      <c r="B30" s="7">
        <f>SUM(B3:B28)</f>
        <v>417</v>
      </c>
      <c r="C30" s="3"/>
      <c r="D30" s="3">
        <f>SUM(D3:D26)</f>
        <v>495</v>
      </c>
      <c r="E30" s="9"/>
      <c r="F30" s="7">
        <f>SUM(F3:F28)</f>
        <v>65</v>
      </c>
      <c r="G30" s="3"/>
      <c r="H30" s="3">
        <f>SUM(H3:H28)</f>
        <v>108</v>
      </c>
      <c r="I30" s="9"/>
      <c r="J30" s="43">
        <f>SUM(J3:J26)</f>
        <v>499</v>
      </c>
      <c r="K30" s="44"/>
      <c r="L30" s="44">
        <f>SUM(L3:L26)</f>
        <v>782</v>
      </c>
      <c r="M30" s="45"/>
      <c r="N30" s="7">
        <f>SUM(N3:N28)</f>
        <v>1020</v>
      </c>
      <c r="O30" s="3"/>
      <c r="P30" s="3">
        <f>SUM(P3:P28)</f>
        <v>1028</v>
      </c>
      <c r="Q30" s="9"/>
    </row>
    <row r="31" spans="1:17">
      <c r="A31" t="s">
        <v>47</v>
      </c>
      <c r="B31" s="7">
        <f>AVERAGE(B3:B28)</f>
        <v>16.03846153846154</v>
      </c>
      <c r="C31" s="3"/>
      <c r="D31" s="3">
        <f>AVERAGE(D3:D26)</f>
        <v>20.625</v>
      </c>
      <c r="E31" s="9"/>
      <c r="F31" s="7">
        <f>AVERAGE(F3:F28)</f>
        <v>4.333333333333333</v>
      </c>
      <c r="G31" s="3"/>
      <c r="H31" s="3">
        <f>AVERAGE(H3:H28)</f>
        <v>9</v>
      </c>
      <c r="I31" s="9"/>
      <c r="J31" s="43">
        <f>AVERAGE(J3:J20)</f>
        <v>49.9</v>
      </c>
      <c r="K31" s="44"/>
      <c r="L31" s="44">
        <f>AVERAGE(L3:L25)</f>
        <v>46</v>
      </c>
      <c r="M31" s="45"/>
      <c r="N31" s="7">
        <f>AVERAGE(N3:N28)</f>
        <v>40.799999999999997</v>
      </c>
      <c r="O31" s="3"/>
      <c r="P31" s="3">
        <f>AVERAGE(P3:P28)</f>
        <v>42.833333333333336</v>
      </c>
      <c r="Q31" s="9"/>
    </row>
    <row r="32" spans="1:17">
      <c r="A32" t="s">
        <v>48</v>
      </c>
      <c r="B32" s="7">
        <f>STDEV(B3:B28)</f>
        <v>25.135601475565718</v>
      </c>
      <c r="C32" s="3"/>
      <c r="D32" s="3">
        <f>STDEV(D3:D26)</f>
        <v>29.194717360151483</v>
      </c>
      <c r="E32" s="9"/>
      <c r="F32" s="7">
        <f>STDEV(F3:F28)</f>
        <v>6.2640318675829896</v>
      </c>
      <c r="G32" s="3"/>
      <c r="H32" s="3">
        <f>STDEV(H3:H28)</f>
        <v>13.280197150781925</v>
      </c>
      <c r="I32" s="9"/>
      <c r="J32" s="43">
        <f>STDEV(J3:J20)</f>
        <v>63.943464612630017</v>
      </c>
      <c r="K32" s="44"/>
      <c r="L32" s="44">
        <f>STDEV(L3:L19)</f>
        <v>73.135148868379289</v>
      </c>
      <c r="M32" s="45"/>
      <c r="N32" s="7">
        <f>STDEV(N3:N28)</f>
        <v>51.798487751413489</v>
      </c>
      <c r="O32" s="3"/>
      <c r="P32" s="3">
        <f>STDEV(P3:P28)</f>
        <v>62.272658992297856</v>
      </c>
      <c r="Q32" s="9"/>
    </row>
    <row r="33" spans="1:17">
      <c r="B33" s="7"/>
      <c r="C33" s="3"/>
      <c r="D33" s="3"/>
      <c r="E33" s="9"/>
      <c r="F33" s="7"/>
      <c r="G33" s="3"/>
      <c r="H33" s="3"/>
      <c r="I33" s="9"/>
      <c r="J33" s="43"/>
      <c r="K33" s="44"/>
      <c r="L33" s="44"/>
      <c r="M33" s="45"/>
      <c r="N33" s="7"/>
      <c r="O33" s="3"/>
      <c r="P33" s="3"/>
      <c r="Q33" s="9"/>
    </row>
    <row r="34" spans="1:17">
      <c r="A34" t="s">
        <v>60</v>
      </c>
      <c r="B34" s="7"/>
      <c r="C34" s="3">
        <f>SUM(C3:C28)</f>
        <v>27</v>
      </c>
      <c r="D34" s="3"/>
      <c r="E34" s="9">
        <f>SUM(E3:E26)</f>
        <v>128</v>
      </c>
      <c r="F34" s="7"/>
      <c r="G34" s="3">
        <f>SUM(G3:G28)</f>
        <v>87</v>
      </c>
      <c r="H34" s="3"/>
      <c r="I34" s="9">
        <f>SUM(I3:I28)</f>
        <v>50</v>
      </c>
      <c r="J34" s="43"/>
      <c r="K34" s="44">
        <f>SUM(K3:K20)</f>
        <v>60</v>
      </c>
      <c r="L34" s="44"/>
      <c r="M34" s="45">
        <f>SUM(M3:M19)</f>
        <v>174</v>
      </c>
      <c r="N34" s="7"/>
      <c r="O34" s="3">
        <f>SUM(O3:O28)</f>
        <v>340</v>
      </c>
      <c r="P34" s="3"/>
      <c r="Q34" s="9">
        <f>SUM(Q3:Q28)</f>
        <v>371</v>
      </c>
    </row>
    <row r="35" spans="1:17">
      <c r="A35" t="s">
        <v>47</v>
      </c>
      <c r="B35" s="7"/>
      <c r="C35" s="3">
        <f>AVERAGE(C3:C28)</f>
        <v>6.75</v>
      </c>
      <c r="D35" s="3"/>
      <c r="E35" s="9">
        <f>AVERAGE(E3:E26)</f>
        <v>21.333333333333332</v>
      </c>
      <c r="F35" s="7"/>
      <c r="G35" s="3">
        <f>AVERAGE(G3:G28)</f>
        <v>12.428571428571429</v>
      </c>
      <c r="H35" s="3"/>
      <c r="I35" s="9">
        <f>AVERAGE(I3:I28)</f>
        <v>7.1428571428571432</v>
      </c>
      <c r="J35" s="43"/>
      <c r="K35" s="44">
        <f>AVERAGE(K3:K20)</f>
        <v>15</v>
      </c>
      <c r="L35" s="44"/>
      <c r="M35" s="45">
        <f>AVERAGE(M3:M19)</f>
        <v>17.399999999999999</v>
      </c>
      <c r="N35" s="7"/>
      <c r="O35" s="3">
        <f>AVERAGE(O3:O28)</f>
        <v>30.90909090909091</v>
      </c>
      <c r="P35" s="3"/>
      <c r="Q35" s="9">
        <f>AVERAGE(Q3:Q28)</f>
        <v>33.727272727272727</v>
      </c>
    </row>
    <row r="36" spans="1:17">
      <c r="B36" s="7"/>
      <c r="C36" s="3"/>
      <c r="D36" s="3"/>
      <c r="E36" s="9"/>
      <c r="F36" s="7"/>
      <c r="G36" s="3"/>
      <c r="H36" s="3"/>
      <c r="I36" s="9"/>
      <c r="J36" s="43"/>
      <c r="K36" s="44"/>
      <c r="L36" s="44"/>
      <c r="M36" s="45"/>
      <c r="N36" s="7"/>
      <c r="O36" s="3"/>
      <c r="P36" s="3"/>
      <c r="Q36" s="9"/>
    </row>
    <row r="37" spans="1:17">
      <c r="A37" t="s">
        <v>50</v>
      </c>
      <c r="B37" s="7">
        <v>26</v>
      </c>
      <c r="C37" s="3"/>
      <c r="D37" s="3">
        <v>24</v>
      </c>
      <c r="E37" s="9"/>
      <c r="F37" s="7">
        <v>15</v>
      </c>
      <c r="G37" s="3"/>
      <c r="H37" s="3">
        <v>12</v>
      </c>
      <c r="I37" s="9"/>
      <c r="J37" s="43">
        <v>10</v>
      </c>
      <c r="K37" s="44"/>
      <c r="L37" s="44">
        <v>17</v>
      </c>
      <c r="M37" s="45"/>
      <c r="N37" s="7">
        <v>25</v>
      </c>
      <c r="O37" s="3"/>
      <c r="P37" s="3">
        <v>24</v>
      </c>
      <c r="Q37" s="9"/>
    </row>
    <row r="38" spans="1:17">
      <c r="A38" t="s">
        <v>51</v>
      </c>
      <c r="B38" s="7">
        <v>19</v>
      </c>
      <c r="C38" s="3"/>
      <c r="D38" s="3">
        <v>18</v>
      </c>
      <c r="E38" s="9"/>
      <c r="F38" s="7">
        <v>7</v>
      </c>
      <c r="G38" s="3"/>
      <c r="H38" s="3">
        <v>9</v>
      </c>
      <c r="I38" s="9"/>
      <c r="J38" s="43">
        <v>8</v>
      </c>
      <c r="K38" s="44"/>
      <c r="L38" s="44">
        <v>13</v>
      </c>
      <c r="M38" s="45"/>
      <c r="N38" s="7">
        <v>22</v>
      </c>
      <c r="O38" s="3"/>
      <c r="P38" s="3">
        <v>20</v>
      </c>
      <c r="Q38" s="9"/>
    </row>
    <row r="39" spans="1:17">
      <c r="A39" t="s">
        <v>52</v>
      </c>
      <c r="B39" s="7">
        <v>4</v>
      </c>
      <c r="C39" s="3"/>
      <c r="D39" s="3">
        <v>6</v>
      </c>
      <c r="E39" s="9"/>
      <c r="F39" s="7">
        <v>7</v>
      </c>
      <c r="G39" s="3"/>
      <c r="H39" s="3">
        <v>7</v>
      </c>
      <c r="I39" s="9"/>
      <c r="J39" s="43">
        <v>4</v>
      </c>
      <c r="K39" s="44"/>
      <c r="L39" s="44">
        <v>10</v>
      </c>
      <c r="M39" s="45"/>
      <c r="N39" s="7">
        <v>11</v>
      </c>
      <c r="O39" s="3"/>
      <c r="P39" s="3">
        <v>11</v>
      </c>
      <c r="Q39" s="9"/>
    </row>
    <row r="40" spans="1:17">
      <c r="A40" t="s">
        <v>53</v>
      </c>
      <c r="B40" s="7">
        <v>20</v>
      </c>
      <c r="C40" s="3"/>
      <c r="D40" s="3">
        <v>22</v>
      </c>
      <c r="E40" s="9"/>
      <c r="F40" s="7">
        <v>12</v>
      </c>
      <c r="G40" s="3"/>
      <c r="H40" s="3">
        <v>11</v>
      </c>
      <c r="I40" s="9"/>
      <c r="J40" s="43">
        <v>9</v>
      </c>
      <c r="K40" s="44"/>
      <c r="L40" s="44">
        <v>15</v>
      </c>
      <c r="M40" s="45"/>
      <c r="N40" s="7">
        <v>23</v>
      </c>
      <c r="O40" s="3"/>
      <c r="P40" s="3">
        <v>22</v>
      </c>
      <c r="Q40" s="9"/>
    </row>
    <row r="41" spans="1:17">
      <c r="B41" s="7"/>
      <c r="C41" s="3"/>
      <c r="D41" s="3"/>
      <c r="E41" s="9"/>
      <c r="F41" s="7"/>
      <c r="G41" s="3"/>
      <c r="H41" s="3"/>
      <c r="I41" s="9"/>
      <c r="J41" s="43"/>
      <c r="K41" s="44"/>
      <c r="L41" s="44"/>
      <c r="M41" s="45"/>
      <c r="N41" s="7"/>
      <c r="O41" s="3"/>
      <c r="P41" s="3"/>
      <c r="Q41" s="9"/>
    </row>
    <row r="42" spans="1:17">
      <c r="A42" t="s">
        <v>54</v>
      </c>
      <c r="B42" s="10">
        <f>(B38*100)/B37</f>
        <v>73.07692307692308</v>
      </c>
      <c r="C42" s="3"/>
      <c r="D42" s="4">
        <f>(D38*100)/D37</f>
        <v>75</v>
      </c>
      <c r="E42" s="9"/>
      <c r="F42" s="10">
        <f>(F38*100)/F37</f>
        <v>46.666666666666664</v>
      </c>
      <c r="G42" s="3"/>
      <c r="H42" s="4">
        <f>(H38*100)/H37</f>
        <v>75</v>
      </c>
      <c r="I42" s="9"/>
      <c r="J42" s="46">
        <f>(J38*100)/J37</f>
        <v>80</v>
      </c>
      <c r="K42" s="44"/>
      <c r="L42" s="47">
        <f>(L38*100)/L37</f>
        <v>76.470588235294116</v>
      </c>
      <c r="M42" s="45"/>
      <c r="N42" s="10">
        <f>(N38*100)/N37</f>
        <v>88</v>
      </c>
      <c r="O42" s="3"/>
      <c r="P42" s="4">
        <f>(P38*100)/P37</f>
        <v>83.333333333333329</v>
      </c>
      <c r="Q42" s="9"/>
    </row>
    <row r="43" spans="1:17">
      <c r="A43" t="s">
        <v>55</v>
      </c>
      <c r="B43" s="10">
        <f>(B39*100)/B37</f>
        <v>15.384615384615385</v>
      </c>
      <c r="C43" s="3"/>
      <c r="D43" s="4">
        <f>(D39*100)/D37</f>
        <v>25</v>
      </c>
      <c r="E43" s="9"/>
      <c r="F43" s="10">
        <f>(F39*100)/F37</f>
        <v>46.666666666666664</v>
      </c>
      <c r="G43" s="3"/>
      <c r="H43" s="4">
        <f>(H39*100)/H37</f>
        <v>58.333333333333336</v>
      </c>
      <c r="I43" s="9"/>
      <c r="J43" s="46">
        <f>(J39*100)/J37</f>
        <v>40</v>
      </c>
      <c r="K43" s="44"/>
      <c r="L43" s="47">
        <f>(L39*100)/L37</f>
        <v>58.823529411764703</v>
      </c>
      <c r="M43" s="45"/>
      <c r="N43" s="10">
        <f>(N39*100)/N37</f>
        <v>44</v>
      </c>
      <c r="O43" s="3"/>
      <c r="P43" s="4">
        <f>(P39*100)/P37</f>
        <v>45.833333333333336</v>
      </c>
      <c r="Q43" s="9"/>
    </row>
    <row r="44" spans="1:17" ht="16" thickBot="1">
      <c r="A44" t="s">
        <v>56</v>
      </c>
      <c r="B44" s="11">
        <f>(B40*100)/B37</f>
        <v>76.92307692307692</v>
      </c>
      <c r="C44" s="12"/>
      <c r="D44" s="13">
        <f>(D40*100)/D37</f>
        <v>91.666666666666671</v>
      </c>
      <c r="E44" s="14"/>
      <c r="F44" s="11">
        <f>(F40*100)/F37</f>
        <v>80</v>
      </c>
      <c r="G44" s="12"/>
      <c r="H44" s="13">
        <f>(H40*100)/H37</f>
        <v>91.666666666666671</v>
      </c>
      <c r="I44" s="14"/>
      <c r="J44" s="48">
        <f>(J40*100)/J37</f>
        <v>90</v>
      </c>
      <c r="K44" s="49"/>
      <c r="L44" s="50">
        <f>(L40*100)/L37</f>
        <v>88.235294117647058</v>
      </c>
      <c r="M44" s="51"/>
      <c r="N44" s="11">
        <f>(N40*100)/N37</f>
        <v>92</v>
      </c>
      <c r="O44" s="12"/>
      <c r="P44" s="13">
        <f>(P40*100)/P37</f>
        <v>91.666666666666671</v>
      </c>
      <c r="Q44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18.1640625" customWidth="1"/>
  </cols>
  <sheetData>
    <row r="1" spans="1:9">
      <c r="A1" t="s">
        <v>4</v>
      </c>
      <c r="B1" s="5" t="s">
        <v>43</v>
      </c>
      <c r="C1" s="6" t="s">
        <v>43</v>
      </c>
      <c r="D1" s="6" t="s">
        <v>62</v>
      </c>
      <c r="E1" s="8" t="s">
        <v>62</v>
      </c>
      <c r="F1" s="5" t="s">
        <v>43</v>
      </c>
      <c r="G1" s="6" t="s">
        <v>43</v>
      </c>
      <c r="H1" s="6" t="s">
        <v>62</v>
      </c>
      <c r="I1" s="8" t="s">
        <v>62</v>
      </c>
    </row>
    <row r="2" spans="1:9">
      <c r="A2" t="s">
        <v>40</v>
      </c>
      <c r="B2" s="7" t="s">
        <v>45</v>
      </c>
      <c r="C2" s="3" t="s">
        <v>171</v>
      </c>
      <c r="D2" s="3" t="s">
        <v>45</v>
      </c>
      <c r="E2" s="9" t="s">
        <v>171</v>
      </c>
      <c r="F2" s="7" t="s">
        <v>45</v>
      </c>
      <c r="G2" s="3" t="s">
        <v>171</v>
      </c>
      <c r="H2" s="3" t="s">
        <v>45</v>
      </c>
      <c r="I2" s="9" t="s">
        <v>171</v>
      </c>
    </row>
    <row r="3" spans="1:9">
      <c r="A3">
        <v>1</v>
      </c>
      <c r="B3" s="7">
        <v>0</v>
      </c>
      <c r="C3" s="3">
        <v>3</v>
      </c>
      <c r="D3" s="3">
        <v>0</v>
      </c>
      <c r="E3" s="9"/>
      <c r="F3" s="7">
        <v>0</v>
      </c>
      <c r="G3" s="3">
        <v>2</v>
      </c>
      <c r="H3" s="3">
        <v>0</v>
      </c>
      <c r="I3" s="9">
        <v>5</v>
      </c>
    </row>
    <row r="4" spans="1:9">
      <c r="A4">
        <v>2</v>
      </c>
      <c r="B4" s="7">
        <v>1</v>
      </c>
      <c r="C4" s="3">
        <v>12</v>
      </c>
      <c r="D4" s="3">
        <v>0</v>
      </c>
      <c r="E4" s="9"/>
      <c r="F4" s="7">
        <v>2</v>
      </c>
      <c r="G4" s="3">
        <v>6</v>
      </c>
      <c r="H4" s="3">
        <v>0</v>
      </c>
      <c r="I4" s="9"/>
    </row>
    <row r="5" spans="1:9">
      <c r="A5">
        <v>3</v>
      </c>
      <c r="B5" s="7">
        <v>3</v>
      </c>
      <c r="C5" s="3"/>
      <c r="D5" s="3">
        <v>0</v>
      </c>
      <c r="E5" s="9"/>
      <c r="F5" s="7">
        <v>4</v>
      </c>
      <c r="G5" s="3"/>
      <c r="H5" s="3">
        <v>0</v>
      </c>
      <c r="I5" s="9">
        <v>2</v>
      </c>
    </row>
    <row r="6" spans="1:9">
      <c r="A6">
        <v>4</v>
      </c>
      <c r="B6" s="7">
        <v>5</v>
      </c>
      <c r="C6" s="3"/>
      <c r="D6" s="3">
        <v>0</v>
      </c>
      <c r="E6" s="9"/>
      <c r="F6" s="7">
        <v>5</v>
      </c>
      <c r="G6" s="3"/>
      <c r="H6" s="3">
        <v>0</v>
      </c>
      <c r="I6" s="9">
        <v>5</v>
      </c>
    </row>
    <row r="7" spans="1:9">
      <c r="A7">
        <v>5</v>
      </c>
      <c r="B7" s="7">
        <v>19</v>
      </c>
      <c r="C7" s="3"/>
      <c r="D7" s="3">
        <v>0</v>
      </c>
      <c r="E7" s="9">
        <v>1</v>
      </c>
      <c r="F7" s="7">
        <v>6</v>
      </c>
      <c r="G7" s="3"/>
      <c r="H7" s="3">
        <v>0</v>
      </c>
      <c r="I7" s="9"/>
    </row>
    <row r="8" spans="1:9">
      <c r="A8">
        <v>6</v>
      </c>
      <c r="B8" s="7">
        <v>21</v>
      </c>
      <c r="C8" s="3"/>
      <c r="D8" s="3">
        <v>1</v>
      </c>
      <c r="E8" s="9"/>
      <c r="F8" s="7">
        <v>6</v>
      </c>
      <c r="G8" s="3"/>
      <c r="H8" s="3">
        <v>0</v>
      </c>
      <c r="I8" s="9"/>
    </row>
    <row r="9" spans="1:9">
      <c r="A9">
        <v>7</v>
      </c>
      <c r="B9" s="7">
        <v>35</v>
      </c>
      <c r="C9" s="3"/>
      <c r="D9" s="3">
        <v>1</v>
      </c>
      <c r="E9" s="9">
        <v>1</v>
      </c>
      <c r="F9" s="7">
        <v>8</v>
      </c>
      <c r="G9" s="3"/>
      <c r="H9" s="3">
        <v>1</v>
      </c>
      <c r="I9" s="9"/>
    </row>
    <row r="10" spans="1:9">
      <c r="A10">
        <v>8</v>
      </c>
      <c r="B10" s="7">
        <v>40</v>
      </c>
      <c r="C10" s="3">
        <v>3</v>
      </c>
      <c r="D10" s="3">
        <v>2</v>
      </c>
      <c r="E10" s="9"/>
      <c r="F10" s="7">
        <v>13</v>
      </c>
      <c r="G10" s="3">
        <v>16</v>
      </c>
      <c r="H10" s="3">
        <v>1</v>
      </c>
      <c r="I10" s="9"/>
    </row>
    <row r="11" spans="1:9">
      <c r="A11">
        <v>9</v>
      </c>
      <c r="B11" s="7">
        <v>57</v>
      </c>
      <c r="C11" s="3"/>
      <c r="D11" s="3">
        <v>4</v>
      </c>
      <c r="E11" s="9"/>
      <c r="F11" s="7">
        <v>14</v>
      </c>
      <c r="G11" s="3"/>
      <c r="H11" s="3">
        <v>2</v>
      </c>
      <c r="I11" s="9"/>
    </row>
    <row r="12" spans="1:9">
      <c r="A12">
        <v>10</v>
      </c>
      <c r="B12" s="7">
        <v>132</v>
      </c>
      <c r="C12" s="3"/>
      <c r="D12" s="3">
        <v>22</v>
      </c>
      <c r="E12" s="9"/>
      <c r="F12" s="7">
        <v>18</v>
      </c>
      <c r="G12" s="3"/>
      <c r="H12" s="3">
        <v>3</v>
      </c>
      <c r="I12" s="9"/>
    </row>
    <row r="13" spans="1:9">
      <c r="A13">
        <v>11</v>
      </c>
      <c r="B13" s="7"/>
      <c r="C13" s="3"/>
      <c r="D13" s="3">
        <v>60</v>
      </c>
      <c r="E13" s="9"/>
      <c r="F13" s="7">
        <v>19</v>
      </c>
      <c r="G13" s="3"/>
      <c r="H13" s="3">
        <v>3</v>
      </c>
      <c r="I13" s="9">
        <v>2</v>
      </c>
    </row>
    <row r="14" spans="1:9">
      <c r="A14">
        <v>12</v>
      </c>
      <c r="B14" s="7"/>
      <c r="C14" s="3"/>
      <c r="D14" s="3">
        <v>66</v>
      </c>
      <c r="E14" s="9"/>
      <c r="F14" s="7">
        <v>30</v>
      </c>
      <c r="G14" s="3"/>
      <c r="H14" s="3">
        <v>5</v>
      </c>
      <c r="I14" s="9">
        <v>2</v>
      </c>
    </row>
    <row r="15" spans="1:9">
      <c r="A15">
        <v>13</v>
      </c>
      <c r="B15" s="7"/>
      <c r="C15" s="3"/>
      <c r="D15" s="3">
        <v>68</v>
      </c>
      <c r="E15" s="9"/>
      <c r="F15" s="7">
        <v>37</v>
      </c>
      <c r="G15" s="3"/>
      <c r="H15" s="3">
        <v>6</v>
      </c>
      <c r="I15" s="9"/>
    </row>
    <row r="16" spans="1:9">
      <c r="A16">
        <v>14</v>
      </c>
      <c r="B16" s="7"/>
      <c r="C16" s="3"/>
      <c r="D16" s="3">
        <v>120</v>
      </c>
      <c r="E16" s="9"/>
      <c r="F16" s="7">
        <v>40</v>
      </c>
      <c r="G16" s="3"/>
      <c r="H16" s="3">
        <v>6</v>
      </c>
      <c r="I16" s="9"/>
    </row>
    <row r="17" spans="1:9">
      <c r="A17">
        <v>15</v>
      </c>
      <c r="B17" s="7"/>
      <c r="C17" s="3"/>
      <c r="D17" s="3">
        <v>150</v>
      </c>
      <c r="E17" s="9"/>
      <c r="F17" s="7">
        <v>40</v>
      </c>
      <c r="G17" s="3"/>
      <c r="H17" s="3">
        <v>7</v>
      </c>
      <c r="I17" s="9">
        <v>7</v>
      </c>
    </row>
    <row r="18" spans="1:9">
      <c r="A18">
        <v>16</v>
      </c>
      <c r="B18" s="7"/>
      <c r="C18" s="3"/>
      <c r="D18" s="3">
        <v>150</v>
      </c>
      <c r="E18" s="9">
        <v>1</v>
      </c>
      <c r="F18" s="7">
        <v>41</v>
      </c>
      <c r="G18" s="3">
        <v>1</v>
      </c>
      <c r="H18" s="3">
        <v>8</v>
      </c>
      <c r="I18" s="9">
        <v>250</v>
      </c>
    </row>
    <row r="19" spans="1:9">
      <c r="A19">
        <v>17</v>
      </c>
      <c r="B19" s="7"/>
      <c r="C19" s="3"/>
      <c r="D19" s="3"/>
      <c r="E19" s="9"/>
      <c r="F19" s="7">
        <v>49</v>
      </c>
      <c r="G19" s="3"/>
      <c r="H19" s="3">
        <v>12</v>
      </c>
      <c r="I19" s="9"/>
    </row>
    <row r="20" spans="1:9">
      <c r="A20">
        <v>18</v>
      </c>
      <c r="B20" s="7"/>
      <c r="C20" s="3"/>
      <c r="D20" s="3"/>
      <c r="E20" s="9"/>
      <c r="F20" s="7">
        <v>54</v>
      </c>
      <c r="G20" s="3"/>
      <c r="H20" s="3">
        <v>15</v>
      </c>
      <c r="I20" s="9"/>
    </row>
    <row r="21" spans="1:9">
      <c r="A21">
        <v>19</v>
      </c>
      <c r="B21" s="7"/>
      <c r="C21" s="3"/>
      <c r="D21" s="3"/>
      <c r="E21" s="9"/>
      <c r="F21" s="7">
        <v>55</v>
      </c>
      <c r="G21" s="3"/>
      <c r="H21" s="3">
        <v>15</v>
      </c>
      <c r="I21" s="9">
        <v>5</v>
      </c>
    </row>
    <row r="22" spans="1:9">
      <c r="A22">
        <v>20</v>
      </c>
      <c r="B22" s="7"/>
      <c r="C22" s="3"/>
      <c r="D22" s="3"/>
      <c r="E22" s="9"/>
      <c r="F22" s="7">
        <v>64</v>
      </c>
      <c r="G22" s="3"/>
      <c r="H22" s="3">
        <v>18</v>
      </c>
      <c r="I22" s="9"/>
    </row>
    <row r="23" spans="1:9">
      <c r="A23">
        <v>21</v>
      </c>
      <c r="B23" s="7"/>
      <c r="C23" s="3"/>
      <c r="D23" s="3"/>
      <c r="E23" s="9"/>
      <c r="F23" s="7">
        <v>79</v>
      </c>
      <c r="G23" s="3"/>
      <c r="H23" s="3">
        <v>44</v>
      </c>
      <c r="I23" s="9"/>
    </row>
    <row r="24" spans="1:9">
      <c r="A24">
        <v>22</v>
      </c>
      <c r="B24" s="7"/>
      <c r="C24" s="3"/>
      <c r="D24" s="3"/>
      <c r="E24" s="9"/>
      <c r="F24" s="7">
        <v>79</v>
      </c>
      <c r="G24" s="3"/>
      <c r="H24" s="3">
        <v>54</v>
      </c>
      <c r="I24" s="9"/>
    </row>
    <row r="25" spans="1:9">
      <c r="A25">
        <v>23</v>
      </c>
      <c r="B25" s="7"/>
      <c r="C25" s="3"/>
      <c r="D25" s="3"/>
      <c r="E25" s="9"/>
      <c r="F25" s="7">
        <v>80</v>
      </c>
      <c r="G25" s="3"/>
      <c r="H25" s="3">
        <v>55</v>
      </c>
      <c r="I25" s="9">
        <v>2</v>
      </c>
    </row>
    <row r="26" spans="1:9">
      <c r="A26">
        <v>24</v>
      </c>
      <c r="B26" s="7"/>
      <c r="C26" s="3"/>
      <c r="D26" s="3"/>
      <c r="E26" s="9"/>
      <c r="F26" s="7">
        <v>91</v>
      </c>
      <c r="G26" s="3"/>
      <c r="H26" s="3">
        <v>55</v>
      </c>
      <c r="I26" s="9"/>
    </row>
    <row r="27" spans="1:9">
      <c r="A27">
        <v>25</v>
      </c>
      <c r="B27" s="7"/>
      <c r="C27" s="3"/>
      <c r="D27" s="3"/>
      <c r="E27" s="9"/>
      <c r="F27" s="7">
        <v>100</v>
      </c>
      <c r="G27" s="3"/>
      <c r="H27" s="3">
        <v>60</v>
      </c>
      <c r="I27" s="9"/>
    </row>
    <row r="28" spans="1:9">
      <c r="A28">
        <v>26</v>
      </c>
      <c r="B28" s="7"/>
      <c r="C28" s="3"/>
      <c r="D28" s="3"/>
      <c r="E28" s="9"/>
      <c r="F28" s="7">
        <v>105</v>
      </c>
      <c r="G28" s="3"/>
      <c r="H28" s="3">
        <v>76</v>
      </c>
      <c r="I28" s="9"/>
    </row>
    <row r="29" spans="1:9">
      <c r="A29">
        <v>27</v>
      </c>
      <c r="B29" s="7"/>
      <c r="C29" s="3"/>
      <c r="D29" s="3"/>
      <c r="E29" s="9"/>
      <c r="F29" s="7">
        <v>118</v>
      </c>
      <c r="G29" s="3"/>
      <c r="H29" s="3">
        <v>84</v>
      </c>
      <c r="I29" s="9"/>
    </row>
    <row r="30" spans="1:9">
      <c r="A30">
        <v>28</v>
      </c>
      <c r="B30" s="7"/>
      <c r="C30" s="3"/>
      <c r="D30" s="3"/>
      <c r="E30" s="9"/>
      <c r="F30" s="7">
        <v>130</v>
      </c>
      <c r="G30" s="3"/>
      <c r="H30" s="3">
        <v>120</v>
      </c>
      <c r="I30" s="9"/>
    </row>
    <row r="31" spans="1:9">
      <c r="A31">
        <v>29</v>
      </c>
      <c r="B31" s="7"/>
      <c r="C31" s="3"/>
      <c r="D31" s="3"/>
      <c r="E31" s="9"/>
      <c r="F31" s="7">
        <v>132</v>
      </c>
      <c r="G31" s="3"/>
      <c r="H31" s="3">
        <v>150</v>
      </c>
      <c r="I31" s="9"/>
    </row>
    <row r="32" spans="1:9">
      <c r="B32" s="7"/>
      <c r="C32" s="3"/>
      <c r="D32" s="3"/>
      <c r="E32" s="9"/>
      <c r="F32" s="7"/>
      <c r="G32" s="3"/>
      <c r="H32" s="3"/>
      <c r="I32" s="9"/>
    </row>
    <row r="33" spans="1:9">
      <c r="A33" t="s">
        <v>59</v>
      </c>
      <c r="B33" s="7">
        <f>SUM(B3:B12)</f>
        <v>313</v>
      </c>
      <c r="C33" s="3"/>
      <c r="D33" s="3">
        <f>SUM(D3:D18)</f>
        <v>644</v>
      </c>
      <c r="E33" s="9"/>
      <c r="F33" s="7">
        <f>SUM(F3:F32)</f>
        <v>1419</v>
      </c>
      <c r="G33" s="3"/>
      <c r="H33" s="3">
        <f>SUM(H3:H31)</f>
        <v>800</v>
      </c>
      <c r="I33" s="9"/>
    </row>
    <row r="34" spans="1:9">
      <c r="A34" t="s">
        <v>47</v>
      </c>
      <c r="B34" s="7">
        <f>AVERAGE(B3:B12)</f>
        <v>31.3</v>
      </c>
      <c r="C34" s="3"/>
      <c r="D34" s="3">
        <f>AVERAGE(D3:D18)</f>
        <v>40.25</v>
      </c>
      <c r="E34" s="9"/>
      <c r="F34" s="7">
        <f>AVERAGE(F3:F32)</f>
        <v>48.931034482758619</v>
      </c>
      <c r="G34" s="3"/>
      <c r="H34" s="3">
        <f>AVERAGE(H3:H31)</f>
        <v>27.586206896551722</v>
      </c>
      <c r="I34" s="9"/>
    </row>
    <row r="35" spans="1:9">
      <c r="A35" t="s">
        <v>48</v>
      </c>
      <c r="B35" s="7">
        <f>STDEV(B3:B12)</f>
        <v>40.191347880413822</v>
      </c>
      <c r="C35" s="3"/>
      <c r="D35" s="3">
        <f>STDEV(D3:D18)</f>
        <v>55.716544520755534</v>
      </c>
      <c r="E35" s="9"/>
      <c r="F35" s="7">
        <f>STDEV(F3:F32)</f>
        <v>41.327032863734573</v>
      </c>
      <c r="G35" s="3"/>
      <c r="H35" s="3">
        <f>STDEV(H3:H31)</f>
        <v>39.332390542818622</v>
      </c>
      <c r="I35" s="9"/>
    </row>
    <row r="36" spans="1:9">
      <c r="B36" s="7"/>
      <c r="C36" s="3"/>
      <c r="D36" s="3"/>
      <c r="E36" s="9"/>
      <c r="F36" s="7"/>
      <c r="G36" s="3"/>
      <c r="H36" s="3"/>
      <c r="I36" s="9"/>
    </row>
    <row r="37" spans="1:9">
      <c r="A37" t="s">
        <v>60</v>
      </c>
      <c r="B37" s="7"/>
      <c r="C37" s="3">
        <f>SUM(C3:C12)</f>
        <v>18</v>
      </c>
      <c r="D37" s="3"/>
      <c r="E37" s="9">
        <f>SUM(E3:E18)</f>
        <v>3</v>
      </c>
      <c r="F37" s="7"/>
      <c r="G37" s="3">
        <f>SUM(G3:G31)</f>
        <v>25</v>
      </c>
      <c r="H37" s="3"/>
      <c r="I37" s="9">
        <f>SUM(I3:I26)</f>
        <v>280</v>
      </c>
    </row>
    <row r="38" spans="1:9">
      <c r="A38" t="s">
        <v>47</v>
      </c>
      <c r="B38" s="7"/>
      <c r="C38" s="3">
        <f>AVERAGE(C3:C12)</f>
        <v>6</v>
      </c>
      <c r="D38" s="3"/>
      <c r="E38" s="9">
        <f>AVERAGE(E3:E18)</f>
        <v>1</v>
      </c>
      <c r="F38" s="7"/>
      <c r="G38" s="3">
        <f>AVERAGE(G3:G31)</f>
        <v>6.25</v>
      </c>
      <c r="H38" s="3"/>
      <c r="I38" s="9">
        <f>AVERAGE(I3:I26)</f>
        <v>31.111111111111111</v>
      </c>
    </row>
    <row r="39" spans="1:9">
      <c r="B39" s="7"/>
      <c r="C39" s="3"/>
      <c r="D39" s="3"/>
      <c r="E39" s="9"/>
      <c r="F39" s="7"/>
      <c r="G39" s="3"/>
      <c r="H39" s="3"/>
      <c r="I39" s="9"/>
    </row>
    <row r="40" spans="1:9">
      <c r="A40" t="s">
        <v>50</v>
      </c>
      <c r="B40" s="7">
        <v>10</v>
      </c>
      <c r="C40" s="3"/>
      <c r="D40" s="3">
        <v>16</v>
      </c>
      <c r="E40" s="9"/>
      <c r="F40" s="7">
        <v>29</v>
      </c>
      <c r="G40" s="3"/>
      <c r="H40" s="3">
        <v>29</v>
      </c>
      <c r="I40" s="9"/>
    </row>
    <row r="41" spans="1:9">
      <c r="A41" t="s">
        <v>51</v>
      </c>
      <c r="B41" s="7">
        <v>9</v>
      </c>
      <c r="C41" s="3"/>
      <c r="D41" s="3">
        <v>11</v>
      </c>
      <c r="E41" s="9"/>
      <c r="F41" s="7">
        <v>28</v>
      </c>
      <c r="G41" s="3"/>
      <c r="H41" s="3">
        <v>23</v>
      </c>
      <c r="I41" s="9"/>
    </row>
    <row r="42" spans="1:9">
      <c r="A42" t="s">
        <v>52</v>
      </c>
      <c r="B42" s="7">
        <v>3</v>
      </c>
      <c r="C42" s="3"/>
      <c r="D42" s="3">
        <v>3</v>
      </c>
      <c r="E42" s="9"/>
      <c r="F42" s="7">
        <v>4</v>
      </c>
      <c r="G42" s="3"/>
      <c r="H42" s="3">
        <v>9</v>
      </c>
      <c r="I42" s="9"/>
    </row>
    <row r="43" spans="1:9">
      <c r="A43" t="s">
        <v>53</v>
      </c>
      <c r="B43" s="7">
        <v>10</v>
      </c>
      <c r="C43" s="3"/>
      <c r="D43" s="3">
        <v>12</v>
      </c>
      <c r="E43" s="9"/>
      <c r="F43" s="7">
        <v>29</v>
      </c>
      <c r="G43" s="3"/>
      <c r="H43" s="3">
        <v>26</v>
      </c>
      <c r="I43" s="9"/>
    </row>
    <row r="44" spans="1:9">
      <c r="B44" s="7"/>
      <c r="C44" s="3"/>
      <c r="D44" s="3"/>
      <c r="E44" s="9"/>
      <c r="F44" s="7"/>
      <c r="G44" s="3"/>
      <c r="H44" s="3"/>
      <c r="I44" s="9"/>
    </row>
    <row r="45" spans="1:9">
      <c r="A45" t="s">
        <v>54</v>
      </c>
      <c r="B45" s="10">
        <f>(B41*100)/B40</f>
        <v>90</v>
      </c>
      <c r="C45" s="3"/>
      <c r="D45" s="4">
        <f>(D41*100)/D40</f>
        <v>68.75</v>
      </c>
      <c r="E45" s="9"/>
      <c r="F45" s="10">
        <f>(F41*100)/F40</f>
        <v>96.551724137931032</v>
      </c>
      <c r="G45" s="3"/>
      <c r="H45" s="4">
        <f>(H41*100)/H40</f>
        <v>79.310344827586206</v>
      </c>
      <c r="I45" s="9"/>
    </row>
    <row r="46" spans="1:9">
      <c r="A46" t="s">
        <v>55</v>
      </c>
      <c r="B46" s="10">
        <f>(B42*100)/B40</f>
        <v>30</v>
      </c>
      <c r="C46" s="3"/>
      <c r="D46" s="4">
        <f>(D42*100)/D40</f>
        <v>18.75</v>
      </c>
      <c r="E46" s="9"/>
      <c r="F46" s="10">
        <f>(F42*100)/F40</f>
        <v>13.793103448275861</v>
      </c>
      <c r="G46" s="3"/>
      <c r="H46" s="4">
        <f>(H42*100)/H40</f>
        <v>31.03448275862069</v>
      </c>
      <c r="I46" s="9"/>
    </row>
    <row r="47" spans="1:9" ht="16" thickBot="1">
      <c r="A47" t="s">
        <v>56</v>
      </c>
      <c r="B47" s="11">
        <f>(B43*100)/B40</f>
        <v>100</v>
      </c>
      <c r="C47" s="12"/>
      <c r="D47" s="13">
        <f>(D43*100)/D40</f>
        <v>75</v>
      </c>
      <c r="E47" s="14"/>
      <c r="F47" s="11">
        <f>(F43*100)/F40</f>
        <v>100</v>
      </c>
      <c r="G47" s="12"/>
      <c r="H47" s="13">
        <f>(H43*100)/H40</f>
        <v>89.65517241379311</v>
      </c>
      <c r="I47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xSplit="1" ySplit="2" topLeftCell="B3" activePane="bottomRight" state="frozenSplit"/>
      <selection pane="topRight" activeCell="M1" sqref="M1"/>
      <selection pane="bottomLeft" activeCell="A26" sqref="A26"/>
      <selection pane="bottomRight" activeCell="D34" sqref="D34"/>
    </sheetView>
  </sheetViews>
  <sheetFormatPr baseColWidth="10" defaultRowHeight="15" x14ac:dyDescent="0"/>
  <cols>
    <col min="1" max="1" width="16" customWidth="1"/>
  </cols>
  <sheetData>
    <row r="1" spans="1:5">
      <c r="A1" t="s">
        <v>5</v>
      </c>
      <c r="B1" t="s">
        <v>43</v>
      </c>
      <c r="C1" t="s">
        <v>43</v>
      </c>
      <c r="D1" t="s">
        <v>63</v>
      </c>
      <c r="E1" t="s">
        <v>63</v>
      </c>
    </row>
    <row r="2" spans="1:5">
      <c r="A2" t="s">
        <v>39</v>
      </c>
      <c r="B2" t="s">
        <v>45</v>
      </c>
      <c r="C2" s="15" t="s">
        <v>171</v>
      </c>
      <c r="D2" t="s">
        <v>45</v>
      </c>
      <c r="E2" s="15" t="s">
        <v>171</v>
      </c>
    </row>
    <row r="3" spans="1:5">
      <c r="A3">
        <v>1</v>
      </c>
      <c r="B3">
        <v>0</v>
      </c>
      <c r="C3">
        <v>70</v>
      </c>
      <c r="D3">
        <v>0</v>
      </c>
    </row>
    <row r="4" spans="1:5">
      <c r="A4">
        <v>2</v>
      </c>
      <c r="B4">
        <v>0</v>
      </c>
      <c r="D4">
        <v>0</v>
      </c>
    </row>
    <row r="5" spans="1:5">
      <c r="A5">
        <v>3</v>
      </c>
      <c r="B5">
        <v>0</v>
      </c>
      <c r="C5">
        <v>300</v>
      </c>
      <c r="D5">
        <v>0</v>
      </c>
    </row>
    <row r="6" spans="1:5">
      <c r="A6">
        <v>4</v>
      </c>
      <c r="B6">
        <v>0</v>
      </c>
      <c r="D6">
        <v>0</v>
      </c>
    </row>
    <row r="7" spans="1:5">
      <c r="A7">
        <v>5</v>
      </c>
      <c r="B7">
        <v>2</v>
      </c>
      <c r="D7">
        <v>0</v>
      </c>
      <c r="E7">
        <v>18</v>
      </c>
    </row>
    <row r="8" spans="1:5">
      <c r="A8">
        <v>6</v>
      </c>
      <c r="B8">
        <v>4</v>
      </c>
      <c r="C8">
        <v>2</v>
      </c>
      <c r="D8">
        <v>0</v>
      </c>
      <c r="E8">
        <v>5</v>
      </c>
    </row>
    <row r="9" spans="1:5">
      <c r="A9">
        <v>7</v>
      </c>
      <c r="B9">
        <v>5</v>
      </c>
      <c r="D9">
        <v>0</v>
      </c>
    </row>
    <row r="10" spans="1:5">
      <c r="A10">
        <v>8</v>
      </c>
      <c r="B10">
        <v>10</v>
      </c>
      <c r="D10">
        <v>0</v>
      </c>
    </row>
    <row r="11" spans="1:5">
      <c r="A11">
        <v>9</v>
      </c>
      <c r="B11">
        <v>23</v>
      </c>
      <c r="D11">
        <v>1</v>
      </c>
      <c r="E11">
        <v>2</v>
      </c>
    </row>
    <row r="12" spans="1:5">
      <c r="A12">
        <v>10</v>
      </c>
      <c r="B12">
        <v>35</v>
      </c>
      <c r="D12">
        <v>1</v>
      </c>
    </row>
    <row r="13" spans="1:5">
      <c r="A13">
        <v>11</v>
      </c>
      <c r="B13">
        <v>42</v>
      </c>
      <c r="C13">
        <v>1</v>
      </c>
      <c r="D13">
        <v>2</v>
      </c>
      <c r="E13">
        <v>7</v>
      </c>
    </row>
    <row r="14" spans="1:5">
      <c r="A14">
        <v>12</v>
      </c>
      <c r="B14">
        <v>100</v>
      </c>
      <c r="D14">
        <v>3</v>
      </c>
    </row>
    <row r="15" spans="1:5">
      <c r="A15">
        <v>13</v>
      </c>
      <c r="B15">
        <v>120</v>
      </c>
      <c r="D15">
        <v>8</v>
      </c>
      <c r="E15">
        <v>1</v>
      </c>
    </row>
    <row r="16" spans="1:5">
      <c r="A16">
        <v>14</v>
      </c>
      <c r="D16">
        <v>43</v>
      </c>
    </row>
    <row r="17" spans="1:5">
      <c r="A17">
        <v>15</v>
      </c>
      <c r="D17">
        <v>45</v>
      </c>
    </row>
    <row r="18" spans="1:5">
      <c r="A18">
        <v>16</v>
      </c>
      <c r="D18">
        <v>56</v>
      </c>
    </row>
    <row r="19" spans="1:5">
      <c r="A19">
        <v>17</v>
      </c>
      <c r="D19">
        <v>85</v>
      </c>
    </row>
    <row r="20" spans="1:5">
      <c r="A20">
        <v>18</v>
      </c>
      <c r="D20">
        <v>115</v>
      </c>
    </row>
    <row r="22" spans="1:5">
      <c r="A22" t="s">
        <v>46</v>
      </c>
      <c r="B22">
        <f>SUM(B3:B15)</f>
        <v>341</v>
      </c>
      <c r="D22">
        <f>SUM(D3:D20)</f>
        <v>359</v>
      </c>
    </row>
    <row r="23" spans="1:5">
      <c r="A23" t="s">
        <v>47</v>
      </c>
      <c r="B23">
        <f>AVERAGE(B3:B15)</f>
        <v>26.23076923076923</v>
      </c>
      <c r="D23">
        <f>AVERAGE(D3:D20)</f>
        <v>19.944444444444443</v>
      </c>
    </row>
    <row r="24" spans="1:5">
      <c r="A24" t="s">
        <v>48</v>
      </c>
      <c r="B24">
        <f>STDEV(B3:B15)</f>
        <v>39.914813136131649</v>
      </c>
      <c r="D24">
        <f>STDEV(D3:D20)</f>
        <v>34.623134432175505</v>
      </c>
    </row>
    <row r="26" spans="1:5">
      <c r="A26" t="s">
        <v>49</v>
      </c>
      <c r="C26">
        <f>SUM(C3:C13)</f>
        <v>373</v>
      </c>
      <c r="E26">
        <f>SUM(E3:E20)</f>
        <v>33</v>
      </c>
    </row>
    <row r="27" spans="1:5">
      <c r="A27" t="s">
        <v>47</v>
      </c>
      <c r="C27">
        <f>AVERAGE(C3:C13)</f>
        <v>93.25</v>
      </c>
      <c r="E27">
        <f>AVERAGE(E3:E20)</f>
        <v>6.6</v>
      </c>
    </row>
    <row r="29" spans="1:5">
      <c r="A29" t="s">
        <v>50</v>
      </c>
      <c r="B29">
        <v>13</v>
      </c>
      <c r="D29">
        <v>18</v>
      </c>
    </row>
    <row r="30" spans="1:5">
      <c r="A30" t="s">
        <v>51</v>
      </c>
      <c r="B30">
        <v>9</v>
      </c>
      <c r="D30">
        <v>10</v>
      </c>
    </row>
    <row r="31" spans="1:5">
      <c r="A31" t="s">
        <v>52</v>
      </c>
      <c r="B31">
        <v>4</v>
      </c>
      <c r="D31">
        <v>5</v>
      </c>
    </row>
    <row r="32" spans="1:5">
      <c r="A32" t="s">
        <v>53</v>
      </c>
      <c r="B32">
        <v>11</v>
      </c>
      <c r="D32">
        <v>12</v>
      </c>
    </row>
    <row r="34" spans="1:4">
      <c r="A34" t="s">
        <v>54</v>
      </c>
      <c r="B34" s="1">
        <f>(B30*100)/B29</f>
        <v>69.230769230769226</v>
      </c>
      <c r="D34" s="1">
        <f>(D30*100)/D29</f>
        <v>55.555555555555557</v>
      </c>
    </row>
    <row r="35" spans="1:4">
      <c r="A35" t="s">
        <v>55</v>
      </c>
      <c r="B35" s="1">
        <f>(B31*100)/B29</f>
        <v>30.76923076923077</v>
      </c>
      <c r="D35" s="1">
        <f>(D31*100)/D29</f>
        <v>27.777777777777779</v>
      </c>
    </row>
    <row r="36" spans="1:4">
      <c r="A36" t="s">
        <v>56</v>
      </c>
      <c r="B36" s="1">
        <f>(B32*100)/B29</f>
        <v>84.615384615384613</v>
      </c>
      <c r="D36" s="1">
        <f>(D32*100)/D29</f>
        <v>66.666666666666671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xSplit="1" ySplit="2" topLeftCell="B3" activePane="bottomRight" state="frozenSplit"/>
      <selection pane="topRight" activeCell="K1" sqref="K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35" customWidth="1"/>
  </cols>
  <sheetData>
    <row r="1" spans="1:13">
      <c r="A1" t="s">
        <v>6</v>
      </c>
      <c r="B1" s="5" t="s">
        <v>43</v>
      </c>
      <c r="C1" s="6" t="s">
        <v>43</v>
      </c>
      <c r="D1" s="6" t="s">
        <v>64</v>
      </c>
      <c r="E1" s="8" t="s">
        <v>64</v>
      </c>
      <c r="F1" s="5" t="s">
        <v>43</v>
      </c>
      <c r="G1" s="6" t="s">
        <v>43</v>
      </c>
      <c r="H1" s="6" t="s">
        <v>64</v>
      </c>
      <c r="I1" s="8" t="s">
        <v>64</v>
      </c>
      <c r="J1" s="5" t="s">
        <v>43</v>
      </c>
      <c r="K1" s="6" t="s">
        <v>43</v>
      </c>
      <c r="L1" s="6" t="s">
        <v>64</v>
      </c>
      <c r="M1" s="8" t="s">
        <v>64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/>
      <c r="D3" s="3">
        <v>1</v>
      </c>
      <c r="E3" s="9"/>
      <c r="F3" s="7">
        <v>0</v>
      </c>
      <c r="G3" s="3"/>
      <c r="H3" s="3">
        <v>0</v>
      </c>
      <c r="I3" s="9"/>
      <c r="J3" s="7">
        <v>0</v>
      </c>
      <c r="K3" s="3"/>
      <c r="L3" s="3">
        <v>0</v>
      </c>
      <c r="M3" s="9"/>
    </row>
    <row r="4" spans="1:13">
      <c r="A4">
        <v>2</v>
      </c>
      <c r="B4" s="7">
        <v>0</v>
      </c>
      <c r="C4" s="3">
        <v>1</v>
      </c>
      <c r="D4" s="3">
        <v>4</v>
      </c>
      <c r="E4" s="9"/>
      <c r="F4" s="7">
        <v>0</v>
      </c>
      <c r="G4" s="3">
        <v>7</v>
      </c>
      <c r="H4" s="3">
        <v>0</v>
      </c>
      <c r="I4" s="9"/>
      <c r="J4" s="7">
        <v>0</v>
      </c>
      <c r="K4" s="3">
        <v>1</v>
      </c>
      <c r="L4" s="3">
        <v>0</v>
      </c>
      <c r="M4" s="9"/>
    </row>
    <row r="5" spans="1:13">
      <c r="A5">
        <v>3</v>
      </c>
      <c r="B5" s="7">
        <v>0</v>
      </c>
      <c r="C5" s="3"/>
      <c r="D5" s="3">
        <v>7</v>
      </c>
      <c r="E5" s="9"/>
      <c r="F5" s="7">
        <v>0</v>
      </c>
      <c r="G5" s="3"/>
      <c r="H5" s="3">
        <v>0</v>
      </c>
      <c r="I5" s="9"/>
      <c r="J5" s="7">
        <v>2</v>
      </c>
      <c r="K5" s="3"/>
      <c r="L5" s="3">
        <v>5</v>
      </c>
      <c r="M5" s="9"/>
    </row>
    <row r="6" spans="1:13">
      <c r="A6">
        <v>4</v>
      </c>
      <c r="B6" s="7">
        <v>0</v>
      </c>
      <c r="C6" s="3"/>
      <c r="D6" s="3">
        <v>18</v>
      </c>
      <c r="E6" s="9"/>
      <c r="F6" s="7">
        <v>1</v>
      </c>
      <c r="G6" s="3"/>
      <c r="H6" s="3">
        <v>0</v>
      </c>
      <c r="I6" s="9"/>
      <c r="J6" s="7">
        <v>3</v>
      </c>
      <c r="K6" s="3"/>
      <c r="L6" s="3">
        <v>7</v>
      </c>
      <c r="M6" s="9">
        <v>1</v>
      </c>
    </row>
    <row r="7" spans="1:13">
      <c r="A7">
        <v>5</v>
      </c>
      <c r="B7" s="7">
        <v>0</v>
      </c>
      <c r="C7" s="3">
        <v>40</v>
      </c>
      <c r="D7" s="3">
        <v>24</v>
      </c>
      <c r="E7" s="9"/>
      <c r="F7" s="7">
        <v>1</v>
      </c>
      <c r="G7" s="3">
        <v>4</v>
      </c>
      <c r="H7" s="3">
        <v>0</v>
      </c>
      <c r="I7" s="9">
        <v>8</v>
      </c>
      <c r="J7" s="7">
        <v>12</v>
      </c>
      <c r="K7" s="3"/>
      <c r="L7" s="3">
        <v>15</v>
      </c>
      <c r="M7" s="9"/>
    </row>
    <row r="8" spans="1:13">
      <c r="A8">
        <v>6</v>
      </c>
      <c r="B8" s="7">
        <v>1</v>
      </c>
      <c r="C8" s="3">
        <v>3</v>
      </c>
      <c r="D8" s="3">
        <v>33</v>
      </c>
      <c r="E8" s="9"/>
      <c r="F8" s="7">
        <v>1</v>
      </c>
      <c r="G8" s="3">
        <v>40</v>
      </c>
      <c r="H8" s="3">
        <v>3</v>
      </c>
      <c r="I8" s="9"/>
      <c r="J8" s="7">
        <v>15</v>
      </c>
      <c r="K8" s="3"/>
      <c r="L8" s="3">
        <v>16</v>
      </c>
      <c r="M8" s="9"/>
    </row>
    <row r="9" spans="1:13">
      <c r="A9">
        <v>7</v>
      </c>
      <c r="B9" s="7">
        <v>1</v>
      </c>
      <c r="C9" s="3">
        <v>30</v>
      </c>
      <c r="D9" s="3">
        <v>36</v>
      </c>
      <c r="E9" s="9"/>
      <c r="F9" s="7">
        <v>3</v>
      </c>
      <c r="G9" s="3">
        <v>4</v>
      </c>
      <c r="H9" s="3">
        <v>3</v>
      </c>
      <c r="I9" s="9"/>
      <c r="J9" s="7">
        <v>15</v>
      </c>
      <c r="K9" s="3"/>
      <c r="L9" s="3">
        <v>26</v>
      </c>
      <c r="M9" s="9"/>
    </row>
    <row r="10" spans="1:13">
      <c r="A10">
        <v>8</v>
      </c>
      <c r="B10" s="7">
        <v>2</v>
      </c>
      <c r="C10" s="3"/>
      <c r="D10" s="3">
        <v>42</v>
      </c>
      <c r="E10" s="9"/>
      <c r="F10" s="7">
        <v>4</v>
      </c>
      <c r="G10" s="3"/>
      <c r="H10" s="3">
        <v>9</v>
      </c>
      <c r="I10" s="9"/>
      <c r="J10" s="7">
        <v>15</v>
      </c>
      <c r="K10" s="3"/>
      <c r="L10" s="3">
        <v>31</v>
      </c>
      <c r="M10" s="9"/>
    </row>
    <row r="11" spans="1:13">
      <c r="A11">
        <v>9</v>
      </c>
      <c r="B11" s="7">
        <v>3</v>
      </c>
      <c r="C11" s="3">
        <v>7</v>
      </c>
      <c r="D11" s="3">
        <v>56</v>
      </c>
      <c r="E11" s="9"/>
      <c r="F11" s="7">
        <v>4</v>
      </c>
      <c r="G11" s="3"/>
      <c r="H11" s="3">
        <v>21</v>
      </c>
      <c r="I11" s="9"/>
      <c r="J11" s="7">
        <v>23</v>
      </c>
      <c r="K11" s="3"/>
      <c r="L11" s="3">
        <v>34</v>
      </c>
      <c r="M11" s="9"/>
    </row>
    <row r="12" spans="1:13">
      <c r="A12">
        <v>10</v>
      </c>
      <c r="B12" s="7">
        <v>5</v>
      </c>
      <c r="C12" s="3"/>
      <c r="D12" s="3">
        <v>105</v>
      </c>
      <c r="E12" s="9"/>
      <c r="F12" s="7">
        <v>6</v>
      </c>
      <c r="G12" s="3"/>
      <c r="H12" s="3">
        <v>27</v>
      </c>
      <c r="I12" s="9"/>
      <c r="J12" s="7">
        <v>45</v>
      </c>
      <c r="K12" s="3"/>
      <c r="L12" s="3">
        <v>35</v>
      </c>
      <c r="M12" s="9"/>
    </row>
    <row r="13" spans="1:13">
      <c r="A13">
        <v>11</v>
      </c>
      <c r="B13" s="7">
        <v>5</v>
      </c>
      <c r="C13" s="3"/>
      <c r="D13" s="3">
        <v>106</v>
      </c>
      <c r="E13" s="9"/>
      <c r="F13" s="7">
        <v>6</v>
      </c>
      <c r="G13" s="3"/>
      <c r="H13" s="3">
        <v>28</v>
      </c>
      <c r="I13" s="9"/>
      <c r="J13" s="7">
        <v>51</v>
      </c>
      <c r="K13" s="3"/>
      <c r="L13" s="3">
        <v>64</v>
      </c>
      <c r="M13" s="9"/>
    </row>
    <row r="14" spans="1:13">
      <c r="A14">
        <v>12</v>
      </c>
      <c r="B14" s="7">
        <v>7</v>
      </c>
      <c r="C14" s="3"/>
      <c r="D14" s="3"/>
      <c r="E14" s="9"/>
      <c r="F14" s="7">
        <v>6</v>
      </c>
      <c r="G14" s="3"/>
      <c r="H14" s="3">
        <v>32</v>
      </c>
      <c r="I14" s="9">
        <v>2</v>
      </c>
      <c r="J14" s="7">
        <v>57</v>
      </c>
      <c r="K14" s="3"/>
      <c r="L14" s="3">
        <v>120</v>
      </c>
      <c r="M14" s="9"/>
    </row>
    <row r="15" spans="1:13">
      <c r="A15">
        <v>13</v>
      </c>
      <c r="B15" s="7">
        <v>7</v>
      </c>
      <c r="C15" s="3"/>
      <c r="D15" s="3"/>
      <c r="E15" s="9"/>
      <c r="F15" s="7">
        <v>7</v>
      </c>
      <c r="G15" s="3">
        <v>15</v>
      </c>
      <c r="H15" s="3">
        <v>45</v>
      </c>
      <c r="I15" s="9"/>
      <c r="J15" s="7">
        <v>67</v>
      </c>
      <c r="K15" s="3"/>
      <c r="L15" s="3">
        <v>140</v>
      </c>
      <c r="M15" s="9"/>
    </row>
    <row r="16" spans="1:13">
      <c r="A16">
        <v>14</v>
      </c>
      <c r="B16" s="7">
        <v>8</v>
      </c>
      <c r="C16" s="3"/>
      <c r="D16" s="3"/>
      <c r="E16" s="9"/>
      <c r="F16" s="7">
        <v>7</v>
      </c>
      <c r="G16" s="3"/>
      <c r="H16" s="3">
        <v>53</v>
      </c>
      <c r="I16" s="9"/>
      <c r="J16" s="7"/>
      <c r="K16" s="3"/>
      <c r="L16" s="3">
        <v>200</v>
      </c>
      <c r="M16" s="9"/>
    </row>
    <row r="17" spans="1:13">
      <c r="A17">
        <v>15</v>
      </c>
      <c r="B17" s="7">
        <v>11</v>
      </c>
      <c r="C17" s="3"/>
      <c r="D17" s="3"/>
      <c r="E17" s="9"/>
      <c r="F17" s="7">
        <v>8</v>
      </c>
      <c r="G17" s="3"/>
      <c r="H17" s="3">
        <v>60</v>
      </c>
      <c r="I17" s="9"/>
      <c r="J17" s="7"/>
      <c r="K17" s="3"/>
      <c r="L17" s="3">
        <v>260</v>
      </c>
      <c r="M17" s="9"/>
    </row>
    <row r="18" spans="1:13">
      <c r="A18">
        <v>16</v>
      </c>
      <c r="B18" s="7">
        <v>12</v>
      </c>
      <c r="C18" s="3"/>
      <c r="D18" s="3"/>
      <c r="E18" s="9"/>
      <c r="F18" s="7">
        <v>9</v>
      </c>
      <c r="G18" s="3"/>
      <c r="H18" s="3">
        <v>63</v>
      </c>
      <c r="I18" s="9"/>
      <c r="J18" s="7"/>
      <c r="K18" s="3"/>
      <c r="L18" s="3">
        <v>400</v>
      </c>
      <c r="M18" s="9"/>
    </row>
    <row r="19" spans="1:13">
      <c r="A19">
        <v>17</v>
      </c>
      <c r="B19" s="7">
        <v>15</v>
      </c>
      <c r="C19" s="3"/>
      <c r="D19" s="3"/>
      <c r="E19" s="9"/>
      <c r="F19" s="7">
        <v>11</v>
      </c>
      <c r="G19" s="3"/>
      <c r="H19" s="3">
        <v>64</v>
      </c>
      <c r="I19" s="9"/>
      <c r="J19" s="7"/>
      <c r="K19" s="3"/>
      <c r="L19" s="3"/>
      <c r="M19" s="9"/>
    </row>
    <row r="20" spans="1:13">
      <c r="A20">
        <v>18</v>
      </c>
      <c r="B20" s="7">
        <v>21</v>
      </c>
      <c r="C20" s="3"/>
      <c r="D20" s="3"/>
      <c r="E20" s="9"/>
      <c r="F20" s="7">
        <v>15</v>
      </c>
      <c r="G20" s="3"/>
      <c r="H20" s="3">
        <v>70</v>
      </c>
      <c r="I20" s="9"/>
      <c r="J20" s="7"/>
      <c r="K20" s="3"/>
      <c r="L20" s="3"/>
      <c r="M20" s="9"/>
    </row>
    <row r="21" spans="1:13">
      <c r="A21">
        <v>19</v>
      </c>
      <c r="B21" s="7">
        <v>22</v>
      </c>
      <c r="C21" s="3"/>
      <c r="D21" s="3"/>
      <c r="E21" s="9"/>
      <c r="F21" s="7">
        <v>18</v>
      </c>
      <c r="G21" s="3"/>
      <c r="H21" s="3">
        <v>92</v>
      </c>
      <c r="I21" s="9"/>
      <c r="J21" s="7"/>
      <c r="K21" s="3"/>
      <c r="L21" s="3"/>
      <c r="M21" s="9"/>
    </row>
    <row r="22" spans="1:13">
      <c r="A22">
        <v>20</v>
      </c>
      <c r="B22" s="7">
        <v>23</v>
      </c>
      <c r="C22" s="3"/>
      <c r="D22" s="3"/>
      <c r="E22" s="9"/>
      <c r="F22" s="7">
        <v>21</v>
      </c>
      <c r="G22" s="3"/>
      <c r="H22" s="3">
        <v>113</v>
      </c>
      <c r="I22" s="9"/>
      <c r="J22" s="7"/>
      <c r="K22" s="3"/>
      <c r="L22" s="3"/>
      <c r="M22" s="9"/>
    </row>
    <row r="23" spans="1:13">
      <c r="A23">
        <v>21</v>
      </c>
      <c r="B23" s="7">
        <v>101</v>
      </c>
      <c r="C23" s="3">
        <v>2</v>
      </c>
      <c r="D23" s="3"/>
      <c r="E23" s="9"/>
      <c r="F23" s="7">
        <v>24</v>
      </c>
      <c r="G23" s="3"/>
      <c r="H23" s="3">
        <v>152</v>
      </c>
      <c r="I23" s="9"/>
      <c r="J23" s="7"/>
      <c r="K23" s="3"/>
      <c r="L23" s="3"/>
      <c r="M23" s="9"/>
    </row>
    <row r="24" spans="1:13">
      <c r="A24">
        <v>22</v>
      </c>
      <c r="B24" s="7"/>
      <c r="C24" s="3"/>
      <c r="D24" s="3"/>
      <c r="E24" s="9"/>
      <c r="F24" s="7">
        <v>25</v>
      </c>
      <c r="G24" s="3"/>
      <c r="H24" s="3">
        <v>153</v>
      </c>
      <c r="I24" s="9"/>
      <c r="J24" s="7"/>
      <c r="K24" s="3"/>
      <c r="L24" s="3"/>
      <c r="M24" s="9"/>
    </row>
    <row r="25" spans="1:13">
      <c r="A25">
        <v>23</v>
      </c>
      <c r="B25" s="7"/>
      <c r="C25" s="3"/>
      <c r="D25" s="3"/>
      <c r="E25" s="9"/>
      <c r="F25" s="7">
        <v>26</v>
      </c>
      <c r="G25" s="3"/>
      <c r="H25" s="3">
        <v>215</v>
      </c>
      <c r="I25" s="9"/>
      <c r="J25" s="7"/>
      <c r="K25" s="3"/>
      <c r="L25" s="3"/>
      <c r="M25" s="9"/>
    </row>
    <row r="26" spans="1:13">
      <c r="A26">
        <v>24</v>
      </c>
      <c r="B26" s="7"/>
      <c r="C26" s="3"/>
      <c r="D26" s="3"/>
      <c r="E26" s="9"/>
      <c r="F26" s="7">
        <v>31</v>
      </c>
      <c r="G26" s="3"/>
      <c r="H26" s="3">
        <v>295</v>
      </c>
      <c r="I26" s="9"/>
      <c r="J26" s="7"/>
      <c r="K26" s="3"/>
      <c r="L26" s="3"/>
      <c r="M26" s="9"/>
    </row>
    <row r="27" spans="1:13">
      <c r="A27">
        <v>25</v>
      </c>
      <c r="B27" s="7"/>
      <c r="C27" s="3"/>
      <c r="D27" s="3"/>
      <c r="E27" s="9"/>
      <c r="F27" s="7">
        <v>34</v>
      </c>
      <c r="G27" s="3"/>
      <c r="H27" s="3"/>
      <c r="I27" s="9"/>
      <c r="J27" s="7"/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7">
        <v>42</v>
      </c>
      <c r="G28" s="3"/>
      <c r="H28" s="3"/>
      <c r="I28" s="9"/>
      <c r="J28" s="7"/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110</v>
      </c>
      <c r="G29" s="3"/>
      <c r="H29" s="3"/>
      <c r="I29" s="9"/>
      <c r="J29" s="7"/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160</v>
      </c>
      <c r="G30" s="3"/>
      <c r="H30" s="3"/>
      <c r="I30" s="9"/>
      <c r="J30" s="7"/>
      <c r="K30" s="3"/>
      <c r="L30" s="3"/>
      <c r="M30" s="9"/>
    </row>
    <row r="31" spans="1:13">
      <c r="A31">
        <v>29</v>
      </c>
      <c r="B31" s="7"/>
      <c r="C31" s="3"/>
      <c r="D31" s="3"/>
      <c r="E31" s="9"/>
      <c r="F31" s="7">
        <v>180</v>
      </c>
      <c r="G31" s="3"/>
      <c r="H31" s="3"/>
      <c r="I31" s="9"/>
      <c r="J31" s="7"/>
      <c r="K31" s="3"/>
      <c r="L31" s="3"/>
      <c r="M31" s="9"/>
    </row>
    <row r="32" spans="1:13">
      <c r="B32" s="7"/>
      <c r="C32" s="3"/>
      <c r="D32" s="3"/>
      <c r="E32" s="9"/>
      <c r="F32" s="7"/>
      <c r="G32" s="3"/>
      <c r="H32" s="3"/>
      <c r="I32" s="9"/>
      <c r="J32" s="7"/>
      <c r="K32" s="3"/>
      <c r="L32" s="3"/>
      <c r="M32" s="9"/>
    </row>
    <row r="33" spans="1:13">
      <c r="A33" t="s">
        <v>59</v>
      </c>
      <c r="B33" s="7">
        <f>SUM(B3:B23)</f>
        <v>244</v>
      </c>
      <c r="C33" s="3"/>
      <c r="D33" s="3">
        <f>SUM(D3:D14)</f>
        <v>432</v>
      </c>
      <c r="E33" s="9"/>
      <c r="F33" s="7">
        <f>SUM(F3:F32)</f>
        <v>760</v>
      </c>
      <c r="G33" s="3"/>
      <c r="H33" s="3">
        <f>SUM(H3:H26)</f>
        <v>1498</v>
      </c>
      <c r="I33" s="9"/>
      <c r="J33" s="7">
        <f>SUM(J3:J15)</f>
        <v>305</v>
      </c>
      <c r="K33" s="3"/>
      <c r="L33" s="3">
        <f>SUM(L3:L18)</f>
        <v>1353</v>
      </c>
      <c r="M33" s="9"/>
    </row>
    <row r="34" spans="1:13">
      <c r="A34" t="s">
        <v>47</v>
      </c>
      <c r="B34" s="7">
        <f>AVERAGE(B3:B23)</f>
        <v>11.619047619047619</v>
      </c>
      <c r="C34" s="3"/>
      <c r="D34" s="3">
        <f>AVERAGE(D3:D14)</f>
        <v>39.272727272727273</v>
      </c>
      <c r="E34" s="9"/>
      <c r="F34" s="7">
        <f>AVERAGE(F3:F32)</f>
        <v>26.206896551724139</v>
      </c>
      <c r="G34" s="3"/>
      <c r="H34" s="3">
        <f>AVERAGE(H3:H26)</f>
        <v>62.416666666666664</v>
      </c>
      <c r="I34" s="9"/>
      <c r="J34" s="7">
        <f>AVERAGE(J3:J15)</f>
        <v>23.46153846153846</v>
      </c>
      <c r="K34" s="3"/>
      <c r="L34" s="3">
        <f>AVERAGE(L3:L18)</f>
        <v>84.5625</v>
      </c>
      <c r="M34" s="9"/>
    </row>
    <row r="35" spans="1:13">
      <c r="A35" t="s">
        <v>48</v>
      </c>
      <c r="B35" s="7">
        <f>STDEV(B3:B23)</f>
        <v>21.836840866929883</v>
      </c>
      <c r="C35" s="3"/>
      <c r="D35" s="3">
        <f>STDEV(D3:D14)</f>
        <v>36.805137981240904</v>
      </c>
      <c r="E35" s="9"/>
      <c r="F35" s="7">
        <f>STDEV(F3:F32)</f>
        <v>45.295363457410474</v>
      </c>
      <c r="G35" s="3"/>
      <c r="H35" s="3">
        <f>STDEV(H3:H26)</f>
        <v>75.748965650373393</v>
      </c>
      <c r="I35" s="9"/>
      <c r="J35" s="7">
        <f>STDEV(J3:J15)</f>
        <v>23.39734808553947</v>
      </c>
      <c r="K35" s="3"/>
      <c r="L35" s="3">
        <f>STDEV(L3:L18)</f>
        <v>114.26750412956433</v>
      </c>
      <c r="M35" s="9"/>
    </row>
    <row r="36" spans="1:13">
      <c r="B36" s="7"/>
      <c r="C36" s="3"/>
      <c r="D36" s="3"/>
      <c r="E36" s="9"/>
      <c r="F36" s="7"/>
      <c r="G36" s="3"/>
      <c r="H36" s="3"/>
      <c r="I36" s="9"/>
      <c r="J36" s="7"/>
      <c r="K36" s="3"/>
      <c r="L36" s="3"/>
      <c r="M36" s="9"/>
    </row>
    <row r="37" spans="1:13">
      <c r="A37" t="s">
        <v>60</v>
      </c>
      <c r="B37" s="7"/>
      <c r="C37" s="3">
        <f>SUM(C3:C31)</f>
        <v>83</v>
      </c>
      <c r="D37" s="3"/>
      <c r="E37" s="9">
        <f>SUM(E3:E31)</f>
        <v>0</v>
      </c>
      <c r="F37" s="7"/>
      <c r="G37" s="3">
        <f>SUM(G3:G31)</f>
        <v>70</v>
      </c>
      <c r="H37" s="3"/>
      <c r="I37" s="9">
        <f>SUM(I3:I26)</f>
        <v>10</v>
      </c>
      <c r="J37" s="7"/>
      <c r="K37" s="3">
        <f>SUM(K3:K10)</f>
        <v>1</v>
      </c>
      <c r="L37" s="3"/>
      <c r="M37" s="9">
        <f>SUM(M3:M10)</f>
        <v>1</v>
      </c>
    </row>
    <row r="38" spans="1:13">
      <c r="A38" t="s">
        <v>47</v>
      </c>
      <c r="B38" s="7"/>
      <c r="C38" s="3">
        <f>AVERAGE(C3:C31)</f>
        <v>13.833333333333334</v>
      </c>
      <c r="D38" s="3"/>
      <c r="E38" s="9" t="e">
        <f>AVERAGE(E3:E31)</f>
        <v>#DIV/0!</v>
      </c>
      <c r="F38" s="7"/>
      <c r="G38" s="3">
        <f>AVERAGE(G3:G31)</f>
        <v>14</v>
      </c>
      <c r="H38" s="3"/>
      <c r="I38" s="9">
        <f>AVERAGE(I3:I26)</f>
        <v>5</v>
      </c>
      <c r="J38" s="7"/>
      <c r="K38" s="3">
        <f>AVERAGE(K3:K10)</f>
        <v>1</v>
      </c>
      <c r="L38" s="3"/>
      <c r="M38" s="9">
        <f>AVERAGE(M3:M10)</f>
        <v>1</v>
      </c>
    </row>
    <row r="39" spans="1:13">
      <c r="B39" s="7"/>
      <c r="C39" s="3"/>
      <c r="D39" s="3"/>
      <c r="E39" s="9"/>
      <c r="F39" s="7"/>
      <c r="G39" s="3"/>
      <c r="H39" s="3"/>
      <c r="I39" s="9"/>
      <c r="J39" s="7"/>
      <c r="K39" s="3"/>
      <c r="L39" s="3"/>
      <c r="M39" s="9"/>
    </row>
    <row r="40" spans="1:13">
      <c r="A40" t="s">
        <v>50</v>
      </c>
      <c r="B40" s="7">
        <v>21</v>
      </c>
      <c r="C40" s="3"/>
      <c r="D40" s="3">
        <v>11</v>
      </c>
      <c r="E40" s="9"/>
      <c r="F40" s="7">
        <v>29</v>
      </c>
      <c r="G40" s="3"/>
      <c r="H40" s="3">
        <v>24</v>
      </c>
      <c r="I40" s="9"/>
      <c r="J40" s="7">
        <v>13</v>
      </c>
      <c r="K40" s="3"/>
      <c r="L40" s="3">
        <v>16</v>
      </c>
      <c r="M40" s="9"/>
    </row>
    <row r="41" spans="1:13">
      <c r="A41" t="s">
        <v>51</v>
      </c>
      <c r="B41" s="7">
        <v>16</v>
      </c>
      <c r="C41" s="3"/>
      <c r="D41" s="3">
        <v>11</v>
      </c>
      <c r="E41" s="9"/>
      <c r="F41" s="7">
        <v>26</v>
      </c>
      <c r="G41" s="3"/>
      <c r="H41" s="3">
        <v>19</v>
      </c>
      <c r="I41" s="9"/>
      <c r="J41" s="7">
        <v>11</v>
      </c>
      <c r="K41" s="3"/>
      <c r="L41" s="3">
        <v>14</v>
      </c>
      <c r="M41" s="9"/>
    </row>
    <row r="42" spans="1:13">
      <c r="A42" t="s">
        <v>52</v>
      </c>
      <c r="B42" s="7">
        <v>6</v>
      </c>
      <c r="C42" s="3"/>
      <c r="D42" s="3">
        <v>0</v>
      </c>
      <c r="E42" s="9"/>
      <c r="F42" s="7">
        <v>5</v>
      </c>
      <c r="G42" s="3"/>
      <c r="H42" s="3">
        <v>2</v>
      </c>
      <c r="I42" s="9"/>
      <c r="J42" s="7">
        <v>1</v>
      </c>
      <c r="K42" s="3"/>
      <c r="L42" s="3">
        <v>1</v>
      </c>
      <c r="M42" s="9"/>
    </row>
    <row r="43" spans="1:13">
      <c r="A43" t="s">
        <v>53</v>
      </c>
      <c r="B43" s="7">
        <v>18</v>
      </c>
      <c r="C43" s="3"/>
      <c r="D43" s="3">
        <v>11</v>
      </c>
      <c r="E43" s="9"/>
      <c r="F43" s="7">
        <v>27</v>
      </c>
      <c r="G43" s="3"/>
      <c r="H43" s="3">
        <v>20</v>
      </c>
      <c r="I43" s="9"/>
      <c r="J43" s="7">
        <v>12</v>
      </c>
      <c r="K43" s="3"/>
      <c r="L43" s="3">
        <v>14</v>
      </c>
      <c r="M43" s="9"/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54</v>
      </c>
      <c r="B45" s="10">
        <f>(B41*100)/B40</f>
        <v>76.19047619047619</v>
      </c>
      <c r="C45" s="3"/>
      <c r="D45" s="4">
        <f>(D41*100)/D40</f>
        <v>100</v>
      </c>
      <c r="E45" s="9"/>
      <c r="F45" s="10">
        <f>(F41*100)/F40</f>
        <v>89.65517241379311</v>
      </c>
      <c r="G45" s="3"/>
      <c r="H45" s="4">
        <f>(H41*100)/H40</f>
        <v>79.166666666666671</v>
      </c>
      <c r="I45" s="9"/>
      <c r="J45" s="10">
        <f>(J41*100)/J40</f>
        <v>84.615384615384613</v>
      </c>
      <c r="K45" s="3"/>
      <c r="L45" s="4">
        <f>(L41*100)/L40</f>
        <v>87.5</v>
      </c>
      <c r="M45" s="9"/>
    </row>
    <row r="46" spans="1:13">
      <c r="A46" t="s">
        <v>55</v>
      </c>
      <c r="B46" s="10">
        <f>(B42*100)/B40</f>
        <v>28.571428571428573</v>
      </c>
      <c r="C46" s="3"/>
      <c r="D46" s="4">
        <f>(D42*100)/D40</f>
        <v>0</v>
      </c>
      <c r="E46" s="9"/>
      <c r="F46" s="10">
        <f>(F42*100)/F40</f>
        <v>17.241379310344829</v>
      </c>
      <c r="G46" s="3"/>
      <c r="H46" s="4">
        <f>(H42*100)/H40</f>
        <v>8.3333333333333339</v>
      </c>
      <c r="I46" s="9"/>
      <c r="J46" s="10">
        <f>(J42*100)/J40</f>
        <v>7.6923076923076925</v>
      </c>
      <c r="K46" s="3"/>
      <c r="L46" s="4">
        <f>(L42*100)/L40</f>
        <v>6.25</v>
      </c>
      <c r="M46" s="9"/>
    </row>
    <row r="47" spans="1:13" ht="16" thickBot="1">
      <c r="A47" t="s">
        <v>56</v>
      </c>
      <c r="B47" s="11">
        <f>(B43*100)/B40</f>
        <v>85.714285714285708</v>
      </c>
      <c r="C47" s="12"/>
      <c r="D47" s="13">
        <f>(D43*100)/D40</f>
        <v>100</v>
      </c>
      <c r="E47" s="14"/>
      <c r="F47" s="11">
        <f>(F43*100)/F40</f>
        <v>93.103448275862064</v>
      </c>
      <c r="G47" s="12"/>
      <c r="H47" s="13">
        <f>(H43*100)/H40</f>
        <v>83.333333333333329</v>
      </c>
      <c r="I47" s="14"/>
      <c r="J47" s="11">
        <f>(J43*100)/J40</f>
        <v>92.307692307692307</v>
      </c>
      <c r="K47" s="12"/>
      <c r="L47" s="13">
        <f>(L43*100)/L40</f>
        <v>87.5</v>
      </c>
      <c r="M47" s="14"/>
    </row>
  </sheetData>
  <sortState ref="L3:M18">
    <sortCondition ref="L3:L1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xSplit="1" ySplit="2" topLeftCell="B3" activePane="bottomRight" state="frozenSplit"/>
      <selection pane="topRight" activeCell="L1" sqref="L1"/>
      <selection pane="bottomLeft" activeCell="A26" sqref="A26"/>
      <selection pane="bottomRight" sqref="A1:XFD1048576"/>
    </sheetView>
  </sheetViews>
  <sheetFormatPr baseColWidth="10" defaultRowHeight="15" x14ac:dyDescent="0"/>
  <cols>
    <col min="1" max="1" width="22.83203125" customWidth="1"/>
  </cols>
  <sheetData>
    <row r="1" spans="1:13">
      <c r="A1" t="s">
        <v>7</v>
      </c>
      <c r="B1" s="5" t="s">
        <v>43</v>
      </c>
      <c r="C1" s="6" t="s">
        <v>43</v>
      </c>
      <c r="D1" s="6" t="s">
        <v>65</v>
      </c>
      <c r="E1" s="8" t="s">
        <v>65</v>
      </c>
      <c r="F1" s="5" t="s">
        <v>43</v>
      </c>
      <c r="G1" s="6" t="s">
        <v>43</v>
      </c>
      <c r="H1" s="6" t="s">
        <v>65</v>
      </c>
      <c r="I1" s="8" t="s">
        <v>65</v>
      </c>
      <c r="J1" s="5" t="s">
        <v>43</v>
      </c>
      <c r="K1" s="6" t="s">
        <v>43</v>
      </c>
      <c r="L1" s="6" t="s">
        <v>65</v>
      </c>
      <c r="M1" s="8" t="s">
        <v>65</v>
      </c>
    </row>
    <row r="2" spans="1:13">
      <c r="A2" t="s">
        <v>42</v>
      </c>
      <c r="B2" s="7" t="s">
        <v>45</v>
      </c>
      <c r="C2" s="16" t="s">
        <v>171</v>
      </c>
      <c r="D2" s="3" t="s">
        <v>45</v>
      </c>
      <c r="E2" s="17" t="s">
        <v>171</v>
      </c>
      <c r="F2" s="7" t="s">
        <v>45</v>
      </c>
      <c r="G2" s="16" t="s">
        <v>171</v>
      </c>
      <c r="H2" s="3" t="s">
        <v>45</v>
      </c>
      <c r="I2" s="17" t="s">
        <v>171</v>
      </c>
      <c r="J2" s="7" t="s">
        <v>45</v>
      </c>
      <c r="K2" s="16" t="s">
        <v>171</v>
      </c>
      <c r="L2" s="3" t="s">
        <v>45</v>
      </c>
      <c r="M2" s="17" t="s">
        <v>171</v>
      </c>
    </row>
    <row r="3" spans="1:13">
      <c r="A3">
        <v>1</v>
      </c>
      <c r="B3" s="7">
        <v>0</v>
      </c>
      <c r="C3" s="3">
        <v>70</v>
      </c>
      <c r="D3" s="3">
        <v>0</v>
      </c>
      <c r="E3" s="9"/>
      <c r="F3" s="7">
        <v>0</v>
      </c>
      <c r="G3" s="3">
        <v>2</v>
      </c>
      <c r="H3" s="3">
        <v>0</v>
      </c>
      <c r="I3" s="9">
        <v>18</v>
      </c>
      <c r="J3" s="7">
        <v>1</v>
      </c>
      <c r="K3" s="3"/>
      <c r="L3" s="3">
        <v>1</v>
      </c>
      <c r="M3" s="9">
        <v>20</v>
      </c>
    </row>
    <row r="4" spans="1:13">
      <c r="A4">
        <v>2</v>
      </c>
      <c r="B4" s="7">
        <v>0</v>
      </c>
      <c r="C4" s="3"/>
      <c r="D4" s="3">
        <v>0</v>
      </c>
      <c r="E4" s="9">
        <v>5</v>
      </c>
      <c r="F4" s="7">
        <v>2</v>
      </c>
      <c r="G4" s="3">
        <v>6</v>
      </c>
      <c r="H4" s="3">
        <v>0</v>
      </c>
      <c r="I4" s="9">
        <v>5</v>
      </c>
      <c r="J4" s="7">
        <v>1</v>
      </c>
      <c r="K4" s="3"/>
      <c r="L4" s="3">
        <v>2</v>
      </c>
      <c r="M4" s="9">
        <v>10</v>
      </c>
    </row>
    <row r="5" spans="1:13">
      <c r="A5">
        <v>3</v>
      </c>
      <c r="B5" s="7">
        <v>0</v>
      </c>
      <c r="C5" s="3">
        <v>300</v>
      </c>
      <c r="D5" s="3">
        <v>0</v>
      </c>
      <c r="E5" s="9"/>
      <c r="F5" s="7">
        <v>4</v>
      </c>
      <c r="G5" s="3"/>
      <c r="H5" s="3">
        <v>0</v>
      </c>
      <c r="I5" s="9">
        <v>1</v>
      </c>
      <c r="J5" s="7">
        <v>2</v>
      </c>
      <c r="K5" s="3"/>
      <c r="L5" s="3">
        <v>2</v>
      </c>
      <c r="M5" s="9">
        <v>25</v>
      </c>
    </row>
    <row r="6" spans="1:13">
      <c r="A6">
        <v>4</v>
      </c>
      <c r="B6" s="7">
        <v>0</v>
      </c>
      <c r="C6" s="3"/>
      <c r="D6" s="3">
        <v>0</v>
      </c>
      <c r="E6" s="9">
        <v>5</v>
      </c>
      <c r="F6" s="7">
        <v>5</v>
      </c>
      <c r="G6" s="3"/>
      <c r="H6" s="3">
        <v>0</v>
      </c>
      <c r="I6" s="9"/>
      <c r="J6" s="7">
        <v>3</v>
      </c>
      <c r="K6" s="3"/>
      <c r="L6" s="3">
        <v>3</v>
      </c>
      <c r="M6" s="9"/>
    </row>
    <row r="7" spans="1:13">
      <c r="A7">
        <v>5</v>
      </c>
      <c r="B7" s="7">
        <v>2</v>
      </c>
      <c r="C7" s="3"/>
      <c r="D7" s="3">
        <v>0</v>
      </c>
      <c r="E7" s="9"/>
      <c r="F7" s="7">
        <v>6</v>
      </c>
      <c r="G7" s="3"/>
      <c r="H7" s="3">
        <v>0</v>
      </c>
      <c r="I7" s="9"/>
      <c r="J7" s="7">
        <v>5</v>
      </c>
      <c r="K7" s="3"/>
      <c r="L7" s="3">
        <v>4</v>
      </c>
      <c r="M7" s="9"/>
    </row>
    <row r="8" spans="1:13">
      <c r="A8">
        <v>6</v>
      </c>
      <c r="B8" s="7">
        <v>4</v>
      </c>
      <c r="C8" s="3">
        <v>2</v>
      </c>
      <c r="D8" s="3">
        <v>0</v>
      </c>
      <c r="E8" s="9">
        <v>120</v>
      </c>
      <c r="F8" s="7">
        <v>6</v>
      </c>
      <c r="G8" s="3"/>
      <c r="H8" s="3">
        <v>1</v>
      </c>
      <c r="I8" s="9">
        <v>4</v>
      </c>
      <c r="J8" s="7">
        <v>5</v>
      </c>
      <c r="K8" s="3"/>
      <c r="L8" s="3">
        <v>4</v>
      </c>
      <c r="M8" s="9">
        <v>5</v>
      </c>
    </row>
    <row r="9" spans="1:13">
      <c r="A9">
        <v>7</v>
      </c>
      <c r="B9" s="7">
        <v>5</v>
      </c>
      <c r="C9" s="3"/>
      <c r="D9" s="3">
        <v>0</v>
      </c>
      <c r="E9" s="9">
        <v>58</v>
      </c>
      <c r="F9" s="7">
        <v>8</v>
      </c>
      <c r="G9" s="3"/>
      <c r="H9" s="3">
        <v>1</v>
      </c>
      <c r="I9" s="9">
        <v>40</v>
      </c>
      <c r="J9" s="7">
        <v>10</v>
      </c>
      <c r="K9" s="3"/>
      <c r="L9" s="3">
        <v>5</v>
      </c>
      <c r="M9" s="9"/>
    </row>
    <row r="10" spans="1:13">
      <c r="A10">
        <v>8</v>
      </c>
      <c r="B10" s="7">
        <v>10</v>
      </c>
      <c r="C10" s="3"/>
      <c r="D10" s="3">
        <v>0</v>
      </c>
      <c r="E10" s="9">
        <v>93</v>
      </c>
      <c r="F10" s="7">
        <v>13</v>
      </c>
      <c r="G10" s="3">
        <v>16</v>
      </c>
      <c r="H10" s="3">
        <v>1</v>
      </c>
      <c r="I10" s="9">
        <v>1</v>
      </c>
      <c r="J10" s="7">
        <v>10</v>
      </c>
      <c r="K10" s="3"/>
      <c r="L10" s="3">
        <v>6</v>
      </c>
      <c r="M10" s="9">
        <v>4</v>
      </c>
    </row>
    <row r="11" spans="1:13">
      <c r="A11">
        <v>9</v>
      </c>
      <c r="B11" s="7">
        <v>23</v>
      </c>
      <c r="C11" s="3"/>
      <c r="D11" s="3">
        <v>0</v>
      </c>
      <c r="E11" s="9">
        <v>30</v>
      </c>
      <c r="F11" s="7">
        <v>14</v>
      </c>
      <c r="G11" s="3"/>
      <c r="H11" s="3">
        <v>2</v>
      </c>
      <c r="I11" s="9"/>
      <c r="J11" s="7">
        <v>12</v>
      </c>
      <c r="K11" s="3">
        <v>1</v>
      </c>
      <c r="L11" s="3">
        <v>9</v>
      </c>
      <c r="M11" s="9">
        <v>7</v>
      </c>
    </row>
    <row r="12" spans="1:13">
      <c r="A12">
        <v>10</v>
      </c>
      <c r="B12" s="7">
        <v>35</v>
      </c>
      <c r="C12" s="3"/>
      <c r="D12" s="3">
        <v>0</v>
      </c>
      <c r="E12" s="9"/>
      <c r="F12" s="7">
        <v>18</v>
      </c>
      <c r="G12" s="3"/>
      <c r="H12" s="3">
        <v>3</v>
      </c>
      <c r="I12" s="9">
        <v>14</v>
      </c>
      <c r="J12" s="7">
        <v>12</v>
      </c>
      <c r="K12" s="3"/>
      <c r="L12" s="3">
        <v>12</v>
      </c>
      <c r="M12" s="9">
        <v>100</v>
      </c>
    </row>
    <row r="13" spans="1:13">
      <c r="A13">
        <v>11</v>
      </c>
      <c r="B13" s="7">
        <v>42</v>
      </c>
      <c r="C13" s="3">
        <v>1</v>
      </c>
      <c r="D13" s="3">
        <v>0</v>
      </c>
      <c r="E13" s="9"/>
      <c r="F13" s="7">
        <v>19</v>
      </c>
      <c r="G13" s="3"/>
      <c r="H13" s="3">
        <v>4</v>
      </c>
      <c r="I13" s="9">
        <v>2</v>
      </c>
      <c r="J13" s="7">
        <v>12</v>
      </c>
      <c r="K13" s="3"/>
      <c r="L13" s="3">
        <v>24</v>
      </c>
      <c r="M13" s="9">
        <v>4</v>
      </c>
    </row>
    <row r="14" spans="1:13">
      <c r="A14">
        <v>12</v>
      </c>
      <c r="B14" s="7">
        <v>100</v>
      </c>
      <c r="C14" s="3"/>
      <c r="D14" s="3">
        <v>2</v>
      </c>
      <c r="E14" s="9"/>
      <c r="F14" s="7">
        <v>30</v>
      </c>
      <c r="G14" s="3"/>
      <c r="H14" s="3">
        <v>4</v>
      </c>
      <c r="I14" s="9">
        <v>1</v>
      </c>
      <c r="J14" s="7">
        <v>18</v>
      </c>
      <c r="K14" s="3"/>
      <c r="L14" s="3">
        <v>29</v>
      </c>
      <c r="M14" s="9"/>
    </row>
    <row r="15" spans="1:13">
      <c r="A15">
        <v>13</v>
      </c>
      <c r="B15" s="7">
        <v>120</v>
      </c>
      <c r="C15" s="3"/>
      <c r="D15" s="3">
        <v>2</v>
      </c>
      <c r="E15" s="9"/>
      <c r="F15" s="7">
        <v>37</v>
      </c>
      <c r="G15" s="3"/>
      <c r="H15" s="3">
        <v>5</v>
      </c>
      <c r="I15" s="9"/>
      <c r="J15" s="7">
        <v>20</v>
      </c>
      <c r="K15" s="3"/>
      <c r="L15" s="3">
        <v>37</v>
      </c>
      <c r="M15" s="9"/>
    </row>
    <row r="16" spans="1:13">
      <c r="A16">
        <v>14</v>
      </c>
      <c r="B16" s="7"/>
      <c r="C16" s="3"/>
      <c r="D16" s="3">
        <v>16</v>
      </c>
      <c r="E16" s="9"/>
      <c r="F16" s="7">
        <v>40</v>
      </c>
      <c r="G16" s="3"/>
      <c r="H16" s="3">
        <v>7</v>
      </c>
      <c r="I16" s="9"/>
      <c r="J16" s="7">
        <v>22</v>
      </c>
      <c r="K16" s="3"/>
      <c r="L16" s="3">
        <v>63</v>
      </c>
      <c r="M16" s="9"/>
    </row>
    <row r="17" spans="1:13">
      <c r="A17">
        <v>15</v>
      </c>
      <c r="B17" s="7"/>
      <c r="C17" s="3"/>
      <c r="D17" s="3">
        <v>16</v>
      </c>
      <c r="E17" s="9"/>
      <c r="F17" s="7">
        <v>40</v>
      </c>
      <c r="G17" s="3"/>
      <c r="H17" s="3">
        <v>7</v>
      </c>
      <c r="I17" s="9">
        <v>5</v>
      </c>
      <c r="J17" s="7">
        <v>25</v>
      </c>
      <c r="K17" s="3"/>
      <c r="L17" s="3">
        <v>79</v>
      </c>
      <c r="M17" s="9">
        <v>45</v>
      </c>
    </row>
    <row r="18" spans="1:13">
      <c r="A18">
        <v>16</v>
      </c>
      <c r="B18" s="7"/>
      <c r="C18" s="3"/>
      <c r="D18" s="3">
        <v>20</v>
      </c>
      <c r="E18" s="9"/>
      <c r="F18" s="7">
        <v>41</v>
      </c>
      <c r="G18" s="3">
        <v>1</v>
      </c>
      <c r="H18" s="3">
        <v>12</v>
      </c>
      <c r="I18" s="9"/>
      <c r="J18" s="7">
        <v>30</v>
      </c>
      <c r="K18" s="3"/>
      <c r="L18" s="3">
        <v>82</v>
      </c>
      <c r="M18" s="9"/>
    </row>
    <row r="19" spans="1:13">
      <c r="A19">
        <v>17</v>
      </c>
      <c r="B19" s="7"/>
      <c r="C19" s="3"/>
      <c r="D19" s="3">
        <v>25</v>
      </c>
      <c r="E19" s="9">
        <v>2</v>
      </c>
      <c r="F19" s="7">
        <v>49</v>
      </c>
      <c r="G19" s="3"/>
      <c r="H19" s="3">
        <v>13</v>
      </c>
      <c r="I19" s="9"/>
      <c r="J19" s="7">
        <v>31</v>
      </c>
      <c r="K19" s="3">
        <v>2</v>
      </c>
      <c r="L19" s="3">
        <v>100</v>
      </c>
      <c r="M19" s="9">
        <v>15</v>
      </c>
    </row>
    <row r="20" spans="1:13">
      <c r="A20">
        <v>18</v>
      </c>
      <c r="B20" s="7"/>
      <c r="C20" s="3"/>
      <c r="D20" s="3">
        <v>50</v>
      </c>
      <c r="E20" s="9"/>
      <c r="F20" s="7">
        <v>54</v>
      </c>
      <c r="G20" s="3"/>
      <c r="H20" s="3">
        <v>13</v>
      </c>
      <c r="I20" s="9"/>
      <c r="J20" s="7">
        <v>36</v>
      </c>
      <c r="K20" s="3"/>
      <c r="L20" s="3">
        <v>178</v>
      </c>
      <c r="M20" s="9"/>
    </row>
    <row r="21" spans="1:13">
      <c r="A21">
        <v>19</v>
      </c>
      <c r="B21" s="7"/>
      <c r="C21" s="3"/>
      <c r="D21" s="3"/>
      <c r="E21" s="9"/>
      <c r="F21" s="7">
        <v>55</v>
      </c>
      <c r="G21" s="3"/>
      <c r="H21" s="3">
        <v>13</v>
      </c>
      <c r="I21" s="9"/>
      <c r="J21" s="7">
        <v>39</v>
      </c>
      <c r="K21" s="3">
        <v>6</v>
      </c>
      <c r="L21" s="3">
        <v>193</v>
      </c>
      <c r="M21" s="9">
        <v>1</v>
      </c>
    </row>
    <row r="22" spans="1:13">
      <c r="A22">
        <v>20</v>
      </c>
      <c r="B22" s="7"/>
      <c r="C22" s="3"/>
      <c r="D22" s="3"/>
      <c r="E22" s="9"/>
      <c r="F22" s="7">
        <v>64</v>
      </c>
      <c r="G22" s="3"/>
      <c r="H22" s="3">
        <v>16</v>
      </c>
      <c r="I22" s="9"/>
      <c r="J22" s="7">
        <v>42</v>
      </c>
      <c r="K22" s="3"/>
      <c r="L22" s="3">
        <v>194</v>
      </c>
      <c r="M22" s="9"/>
    </row>
    <row r="23" spans="1:13">
      <c r="A23">
        <v>21</v>
      </c>
      <c r="B23" s="7"/>
      <c r="C23" s="3"/>
      <c r="D23" s="3"/>
      <c r="E23" s="9"/>
      <c r="F23" s="7">
        <v>79</v>
      </c>
      <c r="G23" s="3"/>
      <c r="H23" s="3">
        <v>18</v>
      </c>
      <c r="I23" s="9"/>
      <c r="J23" s="7">
        <v>70</v>
      </c>
      <c r="K23" s="3"/>
      <c r="L23" s="3">
        <v>195</v>
      </c>
      <c r="M23" s="9"/>
    </row>
    <row r="24" spans="1:13">
      <c r="A24">
        <v>22</v>
      </c>
      <c r="B24" s="7"/>
      <c r="C24" s="3"/>
      <c r="D24" s="3"/>
      <c r="E24" s="9"/>
      <c r="F24" s="7">
        <v>79</v>
      </c>
      <c r="G24" s="3"/>
      <c r="H24" s="3">
        <v>18</v>
      </c>
      <c r="I24" s="9">
        <v>2</v>
      </c>
      <c r="J24" s="7">
        <v>70</v>
      </c>
      <c r="K24" s="3"/>
      <c r="L24" s="3">
        <v>238</v>
      </c>
      <c r="M24" s="9"/>
    </row>
    <row r="25" spans="1:13">
      <c r="A25">
        <v>23</v>
      </c>
      <c r="B25" s="7"/>
      <c r="C25" s="3"/>
      <c r="D25" s="3"/>
      <c r="E25" s="9"/>
      <c r="F25" s="7">
        <v>80</v>
      </c>
      <c r="G25" s="3"/>
      <c r="H25" s="3">
        <v>19</v>
      </c>
      <c r="I25" s="9"/>
      <c r="J25" s="7">
        <v>78</v>
      </c>
      <c r="K25" s="3"/>
      <c r="L25" s="3">
        <v>270</v>
      </c>
      <c r="M25" s="9"/>
    </row>
    <row r="26" spans="1:13">
      <c r="A26">
        <v>24</v>
      </c>
      <c r="B26" s="7"/>
      <c r="C26" s="3"/>
      <c r="D26" s="3"/>
      <c r="E26" s="9"/>
      <c r="F26" s="7">
        <v>91</v>
      </c>
      <c r="G26" s="3"/>
      <c r="H26" s="3">
        <v>20</v>
      </c>
      <c r="I26" s="9"/>
      <c r="J26" s="7">
        <v>103</v>
      </c>
      <c r="K26" s="3"/>
      <c r="L26" s="3">
        <v>400</v>
      </c>
      <c r="M26" s="9"/>
    </row>
    <row r="27" spans="1:13">
      <c r="A27">
        <v>25</v>
      </c>
      <c r="B27" s="7"/>
      <c r="C27" s="3"/>
      <c r="D27" s="3"/>
      <c r="E27" s="9"/>
      <c r="F27" s="7">
        <v>100</v>
      </c>
      <c r="G27" s="3"/>
      <c r="H27" s="3">
        <v>23</v>
      </c>
      <c r="I27" s="9"/>
      <c r="J27" s="7">
        <v>110</v>
      </c>
      <c r="K27" s="3"/>
      <c r="L27" s="3"/>
      <c r="M27" s="9"/>
    </row>
    <row r="28" spans="1:13">
      <c r="A28">
        <v>26</v>
      </c>
      <c r="B28" s="7"/>
      <c r="C28" s="3"/>
      <c r="D28" s="3"/>
      <c r="E28" s="9"/>
      <c r="F28" s="7">
        <v>105</v>
      </c>
      <c r="G28" s="3"/>
      <c r="H28" s="3">
        <v>35</v>
      </c>
      <c r="I28" s="9"/>
      <c r="J28" s="7">
        <v>110</v>
      </c>
      <c r="K28" s="3"/>
      <c r="L28" s="3"/>
      <c r="M28" s="9"/>
    </row>
    <row r="29" spans="1:13">
      <c r="A29">
        <v>27</v>
      </c>
      <c r="B29" s="7"/>
      <c r="C29" s="3"/>
      <c r="D29" s="3"/>
      <c r="E29" s="9"/>
      <c r="F29" s="7">
        <v>118</v>
      </c>
      <c r="G29" s="3"/>
      <c r="H29" s="3">
        <v>42</v>
      </c>
      <c r="I29" s="9"/>
      <c r="J29" s="7">
        <v>120</v>
      </c>
      <c r="K29" s="3"/>
      <c r="L29" s="3"/>
      <c r="M29" s="9"/>
    </row>
    <row r="30" spans="1:13">
      <c r="A30">
        <v>28</v>
      </c>
      <c r="B30" s="7"/>
      <c r="C30" s="3"/>
      <c r="D30" s="3"/>
      <c r="E30" s="9"/>
      <c r="F30" s="7">
        <v>130</v>
      </c>
      <c r="G30" s="3"/>
      <c r="H30" s="3">
        <v>46</v>
      </c>
      <c r="I30" s="9"/>
      <c r="J30" s="7">
        <v>160</v>
      </c>
      <c r="K30" s="3">
        <v>5</v>
      </c>
      <c r="L30" s="3"/>
      <c r="M30" s="9"/>
    </row>
    <row r="31" spans="1:13">
      <c r="A31">
        <v>29</v>
      </c>
      <c r="B31" s="7"/>
      <c r="C31" s="3"/>
      <c r="D31" s="3"/>
      <c r="E31" s="9"/>
      <c r="F31" s="7">
        <v>132</v>
      </c>
      <c r="G31" s="3"/>
      <c r="H31" s="3">
        <v>46</v>
      </c>
      <c r="I31" s="9"/>
      <c r="J31" s="7">
        <v>230</v>
      </c>
      <c r="K31" s="3">
        <v>5</v>
      </c>
      <c r="L31" s="3"/>
      <c r="M31" s="9"/>
    </row>
    <row r="32" spans="1:13">
      <c r="A32">
        <v>30</v>
      </c>
      <c r="B32" s="7"/>
      <c r="C32" s="3"/>
      <c r="D32" s="3"/>
      <c r="E32" s="9"/>
      <c r="F32" s="7"/>
      <c r="G32" s="3"/>
      <c r="H32" s="3">
        <v>51</v>
      </c>
      <c r="I32" s="9"/>
      <c r="J32" s="7"/>
      <c r="K32" s="3"/>
      <c r="L32" s="3"/>
      <c r="M32" s="9"/>
    </row>
    <row r="33" spans="1:13">
      <c r="A33">
        <v>31</v>
      </c>
      <c r="B33" s="7"/>
      <c r="C33" s="3"/>
      <c r="D33" s="3"/>
      <c r="E33" s="9"/>
      <c r="F33" s="7"/>
      <c r="G33" s="3"/>
      <c r="H33" s="3">
        <v>71</v>
      </c>
      <c r="I33" s="9"/>
      <c r="J33" s="7"/>
      <c r="K33" s="3"/>
      <c r="L33" s="3"/>
      <c r="M33" s="9"/>
    </row>
    <row r="34" spans="1:13">
      <c r="A34">
        <v>32</v>
      </c>
      <c r="B34" s="7"/>
      <c r="C34" s="3"/>
      <c r="D34" s="3"/>
      <c r="E34" s="9"/>
      <c r="F34" s="7"/>
      <c r="G34" s="3"/>
      <c r="H34" s="3">
        <v>80</v>
      </c>
      <c r="I34" s="9">
        <v>9</v>
      </c>
      <c r="J34" s="7"/>
      <c r="K34" s="3"/>
      <c r="L34" s="3"/>
      <c r="M34" s="9"/>
    </row>
    <row r="35" spans="1:13">
      <c r="A35">
        <v>33</v>
      </c>
      <c r="B35" s="7"/>
      <c r="C35" s="3"/>
      <c r="D35" s="3"/>
      <c r="E35" s="9"/>
      <c r="F35" s="7"/>
      <c r="G35" s="3"/>
      <c r="H35" s="3">
        <v>90</v>
      </c>
      <c r="I35" s="9"/>
      <c r="J35" s="7"/>
      <c r="K35" s="3"/>
      <c r="L35" s="3"/>
      <c r="M35" s="9"/>
    </row>
    <row r="36" spans="1:13">
      <c r="A36">
        <v>34</v>
      </c>
      <c r="B36" s="7"/>
      <c r="C36" s="3"/>
      <c r="D36" s="3"/>
      <c r="E36" s="9"/>
      <c r="F36" s="7"/>
      <c r="G36" s="3"/>
      <c r="H36" s="3">
        <v>131</v>
      </c>
      <c r="I36" s="9"/>
      <c r="J36" s="7"/>
      <c r="K36" s="3"/>
      <c r="L36" s="3"/>
      <c r="M36" s="9"/>
    </row>
    <row r="37" spans="1:13">
      <c r="B37" s="7"/>
      <c r="C37" s="3"/>
      <c r="D37" s="3"/>
      <c r="E37" s="9"/>
      <c r="F37" s="7"/>
      <c r="G37" s="3"/>
      <c r="H37" s="3"/>
      <c r="I37" s="9"/>
      <c r="J37" s="7"/>
      <c r="K37" s="3"/>
      <c r="L37" s="3"/>
      <c r="M37" s="9"/>
    </row>
    <row r="38" spans="1:13">
      <c r="A38" t="s">
        <v>59</v>
      </c>
      <c r="B38" s="7">
        <f>SUM(B3:B15)</f>
        <v>341</v>
      </c>
      <c r="C38" s="3"/>
      <c r="D38" s="3">
        <f>SUM(D3:D20)</f>
        <v>131</v>
      </c>
      <c r="E38" s="9"/>
      <c r="F38" s="7">
        <f>SUM(F3:F37)</f>
        <v>1419</v>
      </c>
      <c r="G38" s="3"/>
      <c r="H38" s="3">
        <f>SUM(H3:H36)</f>
        <v>792</v>
      </c>
      <c r="I38" s="9"/>
      <c r="J38" s="7">
        <f>SUM(J3:J37)</f>
        <v>1387</v>
      </c>
      <c r="K38" s="3"/>
      <c r="L38" s="3">
        <f>SUM(L3:L31)</f>
        <v>2130</v>
      </c>
      <c r="M38" s="9"/>
    </row>
    <row r="39" spans="1:13">
      <c r="A39" t="s">
        <v>47</v>
      </c>
      <c r="B39" s="7">
        <f>AVERAGE(B3:B15)</f>
        <v>26.23076923076923</v>
      </c>
      <c r="C39" s="3"/>
      <c r="D39" s="3">
        <f>AVERAGE(D3:D20)</f>
        <v>7.2777777777777777</v>
      </c>
      <c r="E39" s="9"/>
      <c r="F39" s="7">
        <f>AVERAGE(F3:F37)</f>
        <v>48.931034482758619</v>
      </c>
      <c r="G39" s="3"/>
      <c r="H39" s="3">
        <f>AVERAGE(H3:H36)</f>
        <v>23.294117647058822</v>
      </c>
      <c r="I39" s="9"/>
      <c r="J39" s="7">
        <f>AVERAGE(J3:J37)</f>
        <v>47.827586206896555</v>
      </c>
      <c r="K39" s="3"/>
      <c r="L39" s="3">
        <f>AVERAGE(L3:L31)</f>
        <v>88.75</v>
      </c>
      <c r="M39" s="9"/>
    </row>
    <row r="40" spans="1:13">
      <c r="A40" t="s">
        <v>48</v>
      </c>
      <c r="B40" s="7">
        <f>STDEV(B3:B15)</f>
        <v>39.914813136131649</v>
      </c>
      <c r="C40" s="3"/>
      <c r="D40" s="3">
        <f>STDEV(D3:D20)</f>
        <v>13.485528433257</v>
      </c>
      <c r="E40" s="9"/>
      <c r="F40" s="7">
        <f>STDEV(F3:F37)</f>
        <v>41.327032863734573</v>
      </c>
      <c r="G40" s="3"/>
      <c r="H40" s="3">
        <f>STDEV(H3:H36)</f>
        <v>30.69451575905229</v>
      </c>
      <c r="I40" s="9"/>
      <c r="J40" s="7">
        <f>STDEV(J3:J37)</f>
        <v>55.493930791391982</v>
      </c>
      <c r="K40" s="3"/>
      <c r="L40" s="3">
        <f>STDEV(L3:L31)</f>
        <v>109.37699066511439</v>
      </c>
      <c r="M40" s="9"/>
    </row>
    <row r="41" spans="1:13">
      <c r="B41" s="7"/>
      <c r="C41" s="3"/>
      <c r="D41" s="3"/>
      <c r="E41" s="9"/>
      <c r="F41" s="7"/>
      <c r="G41" s="3"/>
      <c r="H41" s="3"/>
      <c r="I41" s="9"/>
      <c r="J41" s="7"/>
      <c r="K41" s="3"/>
      <c r="L41" s="3"/>
      <c r="M41" s="9"/>
    </row>
    <row r="42" spans="1:13">
      <c r="A42" t="s">
        <v>60</v>
      </c>
      <c r="B42" s="7"/>
      <c r="C42" s="3">
        <f>SUM(C3:C13)</f>
        <v>373</v>
      </c>
      <c r="D42" s="3"/>
      <c r="E42" s="9">
        <f>SUM(E3:E20)</f>
        <v>313</v>
      </c>
      <c r="F42" s="7"/>
      <c r="G42" s="3">
        <f>SUM(G3:G31)</f>
        <v>25</v>
      </c>
      <c r="H42" s="3"/>
      <c r="I42" s="9">
        <f>SUM(I3:I36)</f>
        <v>102</v>
      </c>
      <c r="J42" s="7"/>
      <c r="K42" s="3">
        <f>SUM(K3:K31)</f>
        <v>19</v>
      </c>
      <c r="L42" s="3"/>
      <c r="M42" s="9">
        <f>SUM(M3:M31)</f>
        <v>236</v>
      </c>
    </row>
    <row r="43" spans="1:13">
      <c r="A43" t="s">
        <v>47</v>
      </c>
      <c r="B43" s="7"/>
      <c r="C43" s="3">
        <f>AVERAGE(C3:C13)</f>
        <v>93.25</v>
      </c>
      <c r="D43" s="3"/>
      <c r="E43" s="9">
        <f>AVERAGE(E3:E20)</f>
        <v>44.714285714285715</v>
      </c>
      <c r="F43" s="7"/>
      <c r="G43" s="3">
        <f>AVERAGE(G3:G31)</f>
        <v>6.25</v>
      </c>
      <c r="H43" s="3"/>
      <c r="I43" s="9">
        <f>AVERAGE(I3:I36)</f>
        <v>8.5</v>
      </c>
      <c r="J43" s="7"/>
      <c r="K43" s="3">
        <f>AVERAGE(K3:K31)</f>
        <v>3.8</v>
      </c>
      <c r="L43" s="3"/>
      <c r="M43" s="9">
        <f>AVERAGE(M3:M31)</f>
        <v>21.454545454545453</v>
      </c>
    </row>
    <row r="44" spans="1:13">
      <c r="B44" s="7"/>
      <c r="C44" s="3"/>
      <c r="D44" s="3"/>
      <c r="E44" s="9"/>
      <c r="F44" s="7"/>
      <c r="G44" s="3"/>
      <c r="H44" s="3"/>
      <c r="I44" s="9"/>
      <c r="J44" s="7"/>
      <c r="K44" s="3"/>
      <c r="L44" s="3"/>
      <c r="M44" s="9"/>
    </row>
    <row r="45" spans="1:13">
      <c r="A45" t="s">
        <v>50</v>
      </c>
      <c r="B45" s="7">
        <v>13</v>
      </c>
      <c r="C45" s="3"/>
      <c r="D45" s="3">
        <v>18</v>
      </c>
      <c r="E45" s="9"/>
      <c r="F45" s="7">
        <v>29</v>
      </c>
      <c r="G45" s="3"/>
      <c r="H45" s="3">
        <v>34</v>
      </c>
      <c r="I45" s="9"/>
      <c r="J45" s="7">
        <v>30</v>
      </c>
      <c r="K45" s="3"/>
      <c r="L45" s="3">
        <v>24</v>
      </c>
      <c r="M45" s="9"/>
    </row>
    <row r="46" spans="1:13">
      <c r="A46" t="s">
        <v>51</v>
      </c>
      <c r="B46" s="7">
        <v>9</v>
      </c>
      <c r="C46" s="3"/>
      <c r="D46" s="3">
        <v>7</v>
      </c>
      <c r="E46" s="9"/>
      <c r="F46" s="7">
        <v>28</v>
      </c>
      <c r="G46" s="3"/>
      <c r="H46" s="3">
        <v>29</v>
      </c>
      <c r="I46" s="9"/>
      <c r="J46" s="7">
        <v>30</v>
      </c>
      <c r="K46" s="3"/>
      <c r="L46" s="3">
        <v>24</v>
      </c>
      <c r="M46" s="9"/>
    </row>
    <row r="47" spans="1:13">
      <c r="A47" t="s">
        <v>52</v>
      </c>
      <c r="B47" s="7">
        <v>4</v>
      </c>
      <c r="C47" s="3"/>
      <c r="D47" s="3">
        <v>7</v>
      </c>
      <c r="E47" s="9"/>
      <c r="F47" s="7">
        <v>4</v>
      </c>
      <c r="G47" s="3"/>
      <c r="H47" s="3">
        <v>12</v>
      </c>
      <c r="I47" s="9"/>
      <c r="J47" s="7">
        <v>5</v>
      </c>
      <c r="K47" s="3"/>
      <c r="L47" s="3">
        <v>11</v>
      </c>
      <c r="M47" s="9"/>
    </row>
    <row r="48" spans="1:13">
      <c r="A48" t="s">
        <v>53</v>
      </c>
      <c r="B48" s="7">
        <v>11</v>
      </c>
      <c r="C48" s="3"/>
      <c r="D48" s="3">
        <v>13</v>
      </c>
      <c r="E48" s="9"/>
      <c r="F48" s="7">
        <v>29</v>
      </c>
      <c r="G48" s="3"/>
      <c r="H48" s="3">
        <v>32</v>
      </c>
      <c r="I48" s="9"/>
      <c r="J48" s="7">
        <v>30</v>
      </c>
      <c r="K48" s="3"/>
      <c r="L48" s="3">
        <v>24</v>
      </c>
      <c r="M48" s="9"/>
    </row>
    <row r="49" spans="1:13">
      <c r="B49" s="7"/>
      <c r="C49" s="3"/>
      <c r="D49" s="3"/>
      <c r="E49" s="9"/>
      <c r="F49" s="7"/>
      <c r="G49" s="3"/>
      <c r="H49" s="3"/>
      <c r="I49" s="9"/>
      <c r="J49" s="7"/>
      <c r="K49" s="3"/>
      <c r="L49" s="3"/>
      <c r="M49" s="9"/>
    </row>
    <row r="50" spans="1:13">
      <c r="A50" t="s">
        <v>54</v>
      </c>
      <c r="B50" s="10">
        <f>(B46*100)/B45</f>
        <v>69.230769230769226</v>
      </c>
      <c r="C50" s="3"/>
      <c r="D50" s="4">
        <f>(D46*100)/D45</f>
        <v>38.888888888888886</v>
      </c>
      <c r="E50" s="9"/>
      <c r="F50" s="10">
        <f>(F46*100)/F45</f>
        <v>96.551724137931032</v>
      </c>
      <c r="G50" s="3"/>
      <c r="H50" s="4">
        <f>(H46*100)/H45</f>
        <v>85.294117647058826</v>
      </c>
      <c r="I50" s="9"/>
      <c r="J50" s="10">
        <f>(J46*100)/J45</f>
        <v>100</v>
      </c>
      <c r="K50" s="3"/>
      <c r="L50" s="4">
        <f>(L46*100)/L45</f>
        <v>100</v>
      </c>
      <c r="M50" s="9"/>
    </row>
    <row r="51" spans="1:13">
      <c r="A51" t="s">
        <v>55</v>
      </c>
      <c r="B51" s="10">
        <f>(B47*100)/B45</f>
        <v>30.76923076923077</v>
      </c>
      <c r="C51" s="3"/>
      <c r="D51" s="4">
        <f>(D47*100)/D45</f>
        <v>38.888888888888886</v>
      </c>
      <c r="E51" s="9"/>
      <c r="F51" s="10">
        <f>(F47*100)/F45</f>
        <v>13.793103448275861</v>
      </c>
      <c r="G51" s="3"/>
      <c r="H51" s="4">
        <f>(H47*100)/H45</f>
        <v>35.294117647058826</v>
      </c>
      <c r="I51" s="9"/>
      <c r="J51" s="10">
        <f>(J47*100)/J45</f>
        <v>16.666666666666668</v>
      </c>
      <c r="K51" s="3"/>
      <c r="L51" s="4">
        <f>(L47*100)/L45</f>
        <v>45.833333333333336</v>
      </c>
      <c r="M51" s="9"/>
    </row>
    <row r="52" spans="1:13" ht="16" thickBot="1">
      <c r="A52" t="s">
        <v>56</v>
      </c>
      <c r="B52" s="11">
        <f>(B48*100)/B45</f>
        <v>84.615384615384613</v>
      </c>
      <c r="C52" s="12"/>
      <c r="D52" s="13">
        <f>(D48*100)/D45</f>
        <v>72.222222222222229</v>
      </c>
      <c r="E52" s="14"/>
      <c r="F52" s="11">
        <f>(F48*100)/F45</f>
        <v>100</v>
      </c>
      <c r="G52" s="12"/>
      <c r="H52" s="13">
        <f>(H48*100)/H45</f>
        <v>94.117647058823536</v>
      </c>
      <c r="I52" s="14"/>
      <c r="J52" s="11">
        <f>(J48*100)/J45</f>
        <v>100</v>
      </c>
      <c r="K52" s="12"/>
      <c r="L52" s="13">
        <f>(L48*100)/L45</f>
        <v>100</v>
      </c>
      <c r="M52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40</vt:i4>
      </vt:variant>
    </vt:vector>
  </HeadingPairs>
  <TitlesOfParts>
    <vt:vector size="40" baseType="lpstr">
      <vt:lpstr>Summary and Legend</vt:lpstr>
      <vt:lpstr>AGAP000182</vt:lpstr>
      <vt:lpstr>AGAP000220</vt:lpstr>
      <vt:lpstr>AGAP000249</vt:lpstr>
      <vt:lpstr>AGAP001954</vt:lpstr>
      <vt:lpstr>AGAP002243</vt:lpstr>
      <vt:lpstr>AGAP002415</vt:lpstr>
      <vt:lpstr>AGAP010658°</vt:lpstr>
      <vt:lpstr>AGAP003879</vt:lpstr>
      <vt:lpstr>AGAP003898</vt:lpstr>
      <vt:lpstr>AGAP003960</vt:lpstr>
      <vt:lpstr>AGAP004017</vt:lpstr>
      <vt:lpstr>AGAP004928</vt:lpstr>
      <vt:lpstr>AGAP004993B</vt:lpstr>
      <vt:lpstr>AGAP004993C</vt:lpstr>
      <vt:lpstr>AGAP005174</vt:lpstr>
      <vt:lpstr>AGAP005227</vt:lpstr>
      <vt:lpstr>AGAP005549</vt:lpstr>
      <vt:lpstr>AGAP005551</vt:lpstr>
      <vt:lpstr>AGAP005992</vt:lpstr>
      <vt:lpstr>AGAP006769</vt:lpstr>
      <vt:lpstr>AGAP007499</vt:lpstr>
      <vt:lpstr>AGAP007540</vt:lpstr>
      <vt:lpstr>AGAP008086</vt:lpstr>
      <vt:lpstr>AGAP008492</vt:lpstr>
      <vt:lpstr>AGAP008521</vt:lpstr>
      <vt:lpstr>AGAP008908</vt:lpstr>
      <vt:lpstr>AGAP008909</vt:lpstr>
      <vt:lpstr>AGAP009119</vt:lpstr>
      <vt:lpstr>AGAP009200</vt:lpstr>
      <vt:lpstr>AGAP009201</vt:lpstr>
      <vt:lpstr>AGAP009459</vt:lpstr>
      <vt:lpstr>AGAP009792</vt:lpstr>
      <vt:lpstr>AGAP010580</vt:lpstr>
      <vt:lpstr>AGAP010587</vt:lpstr>
      <vt:lpstr>AGAP011223</vt:lpstr>
      <vt:lpstr>AGAP011984</vt:lpstr>
      <vt:lpstr>AGAP012034</vt:lpstr>
      <vt:lpstr>SNAP_ANOPHELES00000017730 </vt:lpstr>
      <vt:lpstr>AGAP010658</vt:lpstr>
    </vt:vector>
  </TitlesOfParts>
  <Company>Dipartimento di Sanità Pubblica e Malattie Infettive - Sapienza Università di Roma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Lombardo</dc:creator>
  <cp:lastModifiedBy>Fabrizio Lombardo</cp:lastModifiedBy>
  <dcterms:created xsi:type="dcterms:W3CDTF">2015-11-05T11:52:00Z</dcterms:created>
  <dcterms:modified xsi:type="dcterms:W3CDTF">2016-02-05T11:32:43Z</dcterms:modified>
</cp:coreProperties>
</file>