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560" yWindow="560" windowWidth="23260" windowHeight="13180" tabRatio="500"/>
  </bookViews>
  <sheets>
    <sheet name="All EV VOCs areas" sheetId="1" r:id="rId1"/>
  </sheets>
  <definedNames>
    <definedName name="_xlnm._FilterDatabase" localSheetId="0" hidden="1">'All EV VOCs areas'!$A$4:$K$18</definedName>
    <definedName name="_RC01" localSheetId="0">'All EV VOCs areas'!$H$4:$I$11</definedName>
    <definedName name="_RC03_1" localSheetId="0">'All EV VOCs areas'!$D$24:$E$28</definedName>
    <definedName name="_RC04_1" localSheetId="0">'All EV VOCs areas'!#REF!</definedName>
    <definedName name="_RC05_1" localSheetId="0">'All EV VOCs areas'!$F$24:$G$26</definedName>
    <definedName name="_RC06_1" localSheetId="0">'All EV VOCs areas'!$H$24:$I$27</definedName>
    <definedName name="_RC11_1" localSheetId="0">'All EV VOCs areas'!$B$24:$C$27</definedName>
    <definedName name="_RC12_1" localSheetId="0">'All EV VOCs areas'!$J$24:$K$28</definedName>
    <definedName name="_RC17_1" localSheetId="0">'All EV VOCs areas'!#REF!</definedName>
    <definedName name="_RC18" localSheetId="0">'All EV VOCs areas'!$D$4:$E$17</definedName>
    <definedName name="_RC21" localSheetId="0">'All EV VOCs areas'!$J$4:$K$7</definedName>
    <definedName name="_RC22" localSheetId="0">'All EV VOCs areas'!$F$4:$G$11</definedName>
    <definedName name="_RC25" localSheetId="0">'All EV VOCs areas'!$B$4:$C$6</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48" i="1" l="1"/>
  <c r="I47" i="1"/>
  <c r="G47" i="1"/>
  <c r="E47" i="1"/>
  <c r="K46" i="1"/>
  <c r="E30" i="1"/>
  <c r="K29" i="1"/>
  <c r="I28" i="1"/>
  <c r="C28" i="1"/>
  <c r="G27" i="1"/>
  <c r="G19" i="1"/>
  <c r="I18" i="1"/>
  <c r="E18" i="1"/>
  <c r="K8" i="1"/>
  <c r="C8" i="1"/>
</calcChain>
</file>

<file path=xl/sharedStrings.xml><?xml version="1.0" encoding="utf-8"?>
<sst xmlns="http://schemas.openxmlformats.org/spreadsheetml/2006/main" count="139" uniqueCount="36">
  <si>
    <t>Volunteer 1</t>
  </si>
  <si>
    <t>Pooled EVs uRBC</t>
  </si>
  <si>
    <t>EVs iRBC High parasitemia</t>
  </si>
  <si>
    <t>EVs iRBC Low parasitemia</t>
  </si>
  <si>
    <t xml:space="preserve">EV iRBC High parasitemia </t>
  </si>
  <si>
    <t>EV iRBC Low parastiemia</t>
  </si>
  <si>
    <t>Chemical Name</t>
  </si>
  <si>
    <t>AREA</t>
  </si>
  <si>
    <t xml:space="preserve">AREA </t>
  </si>
  <si>
    <t>Hits</t>
  </si>
  <si>
    <t>2-ethyl-1-Hexanol</t>
  </si>
  <si>
    <t>2-ethyl- 1-Hexanol</t>
  </si>
  <si>
    <t xml:space="preserve">2-ethyl- 1-Hexanol, </t>
  </si>
  <si>
    <t xml:space="preserve">1,2,3-Propanetriol, diacetate </t>
  </si>
  <si>
    <t xml:space="preserve">1,3-bis(1,1-dimethylethyl)-Benzene </t>
  </si>
  <si>
    <t>1,3-bis(1,1-dimethylethyl)-Benzene</t>
  </si>
  <si>
    <t>TOTAL</t>
  </si>
  <si>
    <t xml:space="preserve">Dodecane </t>
  </si>
  <si>
    <t xml:space="preserve">Pentadecane </t>
  </si>
  <si>
    <t xml:space="preserve">Tetradecane </t>
  </si>
  <si>
    <t xml:space="preserve">Benzeneacetaldehyde </t>
  </si>
  <si>
    <t xml:space="preserve">Ethylbenzene </t>
  </si>
  <si>
    <t xml:space="preserve">o-Xylene </t>
  </si>
  <si>
    <t xml:space="preserve">p-Xylene </t>
  </si>
  <si>
    <t xml:space="preserve">p-tert-butyl-Phenol  </t>
  </si>
  <si>
    <t xml:space="preserve">Butanoic acid, butyl ester </t>
  </si>
  <si>
    <t>Volunteer 2</t>
  </si>
  <si>
    <t>EV uRBC  1/2</t>
  </si>
  <si>
    <t>EV iRBC Low parasitemia</t>
  </si>
  <si>
    <t>Volunteer 3</t>
  </si>
  <si>
    <t xml:space="preserve">Nonane </t>
  </si>
  <si>
    <t xml:space="preserve">Undecane </t>
  </si>
  <si>
    <t xml:space="preserve">Tridecane </t>
  </si>
  <si>
    <t xml:space="preserve">1,3-bis(1,1-dimethylethyl)- Benzene, </t>
  </si>
  <si>
    <t>Hexanal</t>
  </si>
  <si>
    <t>Additional file 2: Table S2. Detection of VOCs in EVs. Raw data show the abundance area of each VOC in every sample from all volunteers. The total sample area is the sum of all samples.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</si>
</sst>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4"/>
      <name val="Calibri"/>
      <family val="2"/>
      <scheme val="minor"/>
    </font>
    <font>
      <b/>
      <sz val="14"/>
      <name val="Calibri"/>
      <family val="2"/>
      <scheme val="minor"/>
    </font>
    <font>
      <sz val="14"/>
      <name val="Calibri (Body)"/>
    </font>
    <font>
      <b/>
      <sz val="14"/>
      <name val="Calibri (Body)"/>
    </font>
    <font>
      <i/>
      <sz val="14"/>
      <name val="Calibri (Body)"/>
    </font>
    <font>
      <u/>
      <sz val="11"/>
      <color theme="10"/>
      <name val="Calibri"/>
      <family val="2"/>
      <scheme val="minor"/>
    </font>
    <font>
      <u/>
      <sz val="11"/>
      <color theme="11"/>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2" tint="-0.249977111117893"/>
        <bgColor indexed="64"/>
      </patternFill>
    </fill>
    <fill>
      <patternFill patternType="solid">
        <fgColor theme="0"/>
        <bgColor indexed="64"/>
      </patternFill>
    </fill>
  </fills>
  <borders count="22">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bottom/>
      <diagonal/>
    </border>
    <border>
      <left style="medium">
        <color auto="1"/>
      </left>
      <right style="thin">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top style="thin">
        <color auto="1"/>
      </top>
      <bottom/>
      <diagonal/>
    </border>
    <border>
      <left style="thin">
        <color theme="4" tint="0.39997558519241921"/>
      </left>
      <right style="thin">
        <color auto="1"/>
      </right>
      <top style="thin">
        <color auto="1"/>
      </top>
      <bottom style="thin">
        <color auto="1"/>
      </bottom>
      <diagonal/>
    </border>
    <border>
      <left style="medium">
        <color auto="1"/>
      </left>
      <right/>
      <top/>
      <bottom style="medium">
        <color auto="1"/>
      </bottom>
      <diagonal/>
    </border>
    <border>
      <left style="thin">
        <color theme="4" tint="0.39997558519241921"/>
      </left>
      <right style="thin">
        <color theme="4" tint="0.39997558519241921"/>
      </right>
      <top/>
      <bottom/>
      <diagonal/>
    </border>
    <border>
      <left style="thin">
        <color auto="1"/>
      </left>
      <right style="thin">
        <color auto="1"/>
      </right>
      <top/>
      <bottom style="thin">
        <color auto="1"/>
      </bottom>
      <diagonal/>
    </border>
  </borders>
  <cellStyleXfs count="3">
    <xf numFmtId="0" fontId="0" fillId="0" borderId="0"/>
    <xf numFmtId="0" fontId="6" fillId="0" borderId="0" applyNumberFormat="0" applyFill="0" applyBorder="0" applyAlignment="0" applyProtection="0"/>
    <xf numFmtId="0" fontId="7" fillId="0" borderId="0" applyNumberFormat="0" applyFill="0" applyBorder="0" applyAlignment="0" applyProtection="0"/>
  </cellStyleXfs>
  <cellXfs count="89">
    <xf numFmtId="0" fontId="0" fillId="0" borderId="0" xfId="0"/>
    <xf numFmtId="2" fontId="1" fillId="2" borderId="5" xfId="0" applyNumberFormat="1" applyFont="1" applyFill="1" applyBorder="1" applyAlignment="1">
      <alignment horizontal="center" wrapText="1"/>
    </xf>
    <xf numFmtId="0" fontId="1" fillId="2" borderId="5" xfId="0" applyFont="1" applyFill="1" applyBorder="1" applyAlignment="1">
      <alignment horizontal="center" wrapText="1"/>
    </xf>
    <xf numFmtId="2" fontId="1" fillId="3" borderId="5" xfId="0" applyNumberFormat="1" applyFont="1" applyFill="1" applyBorder="1" applyAlignment="1">
      <alignment horizontal="center" wrapText="1"/>
    </xf>
    <xf numFmtId="0" fontId="1" fillId="3" borderId="5" xfId="0" applyFont="1" applyFill="1" applyBorder="1" applyAlignment="1">
      <alignment horizontal="center" wrapText="1"/>
    </xf>
    <xf numFmtId="2" fontId="1" fillId="0" borderId="5" xfId="0" applyNumberFormat="1"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wrapText="1"/>
    </xf>
    <xf numFmtId="0" fontId="1" fillId="0" borderId="5" xfId="0" applyFont="1" applyBorder="1" applyAlignment="1">
      <alignment wrapText="1"/>
    </xf>
    <xf numFmtId="0" fontId="1" fillId="0" borderId="7" xfId="0" applyFont="1" applyBorder="1" applyAlignment="1">
      <alignment horizontal="center" wrapText="1"/>
    </xf>
    <xf numFmtId="0" fontId="1" fillId="2" borderId="5" xfId="0" applyFont="1" applyFill="1" applyBorder="1" applyAlignment="1">
      <alignment wrapText="1"/>
    </xf>
    <xf numFmtId="0" fontId="1" fillId="3" borderId="8" xfId="0" applyFont="1" applyFill="1" applyBorder="1" applyAlignment="1">
      <alignment horizontal="left" wrapText="1"/>
    </xf>
    <xf numFmtId="0" fontId="1" fillId="3" borderId="5" xfId="0" applyFont="1" applyFill="1" applyBorder="1" applyAlignment="1">
      <alignment wrapText="1"/>
    </xf>
    <xf numFmtId="0" fontId="1" fillId="4" borderId="8" xfId="0" applyFont="1" applyFill="1" applyBorder="1" applyAlignment="1">
      <alignment horizontal="left" wrapText="1"/>
    </xf>
    <xf numFmtId="2" fontId="1" fillId="0" borderId="5" xfId="0" applyNumberFormat="1" applyFont="1" applyBorder="1" applyAlignment="1">
      <alignment wrapText="1"/>
    </xf>
    <xf numFmtId="0" fontId="1" fillId="0" borderId="0" xfId="0" applyFont="1" applyBorder="1" applyAlignment="1">
      <alignment wrapText="1"/>
    </xf>
    <xf numFmtId="0" fontId="1" fillId="0" borderId="9" xfId="0" applyFont="1" applyBorder="1" applyAlignment="1">
      <alignment wrapText="1"/>
    </xf>
    <xf numFmtId="0" fontId="1" fillId="0" borderId="0" xfId="0" applyFont="1" applyAlignment="1">
      <alignment wrapText="1"/>
    </xf>
    <xf numFmtId="0" fontId="1" fillId="0" borderId="0" xfId="0" applyFont="1" applyBorder="1" applyAlignment="1">
      <alignment horizontal="center" wrapText="1"/>
    </xf>
    <xf numFmtId="2" fontId="1" fillId="0" borderId="0" xfId="0" applyNumberFormat="1" applyFont="1" applyBorder="1" applyAlignment="1">
      <alignment wrapText="1"/>
    </xf>
    <xf numFmtId="2" fontId="1" fillId="4" borderId="5" xfId="0" applyNumberFormat="1" applyFont="1" applyFill="1" applyBorder="1" applyAlignment="1">
      <alignment horizontal="center" wrapText="1"/>
    </xf>
    <xf numFmtId="0" fontId="1" fillId="4" borderId="5" xfId="0" applyFont="1" applyFill="1" applyBorder="1" applyAlignment="1">
      <alignment horizontal="center" wrapText="1"/>
    </xf>
    <xf numFmtId="0" fontId="1" fillId="3" borderId="7" xfId="0" applyFont="1" applyFill="1" applyBorder="1" applyAlignment="1">
      <alignment horizontal="center" wrapText="1"/>
    </xf>
    <xf numFmtId="0" fontId="1" fillId="4" borderId="8" xfId="0" applyFont="1" applyFill="1" applyBorder="1" applyAlignment="1">
      <alignment horizontal="center" wrapText="1"/>
    </xf>
    <xf numFmtId="0" fontId="1" fillId="3" borderId="5" xfId="0" applyFont="1" applyFill="1" applyBorder="1" applyAlignment="1">
      <alignment horizontal="left" wrapText="1"/>
    </xf>
    <xf numFmtId="2" fontId="1" fillId="4" borderId="5" xfId="0" applyNumberFormat="1" applyFont="1" applyFill="1" applyBorder="1" applyAlignment="1">
      <alignment wrapText="1"/>
    </xf>
    <xf numFmtId="2" fontId="1" fillId="0" borderId="0" xfId="0" applyNumberFormat="1" applyFont="1" applyFill="1" applyBorder="1" applyAlignment="1">
      <alignment wrapText="1"/>
    </xf>
    <xf numFmtId="0" fontId="1" fillId="0" borderId="0" xfId="0" applyFont="1" applyFill="1" applyBorder="1" applyAlignment="1">
      <alignment wrapText="1"/>
    </xf>
    <xf numFmtId="0" fontId="1" fillId="4" borderId="16" xfId="0" applyFont="1" applyFill="1" applyBorder="1" applyAlignment="1">
      <alignment horizontal="center" wrapText="1"/>
    </xf>
    <xf numFmtId="0" fontId="1" fillId="0" borderId="0" xfId="0" applyFont="1" applyFill="1" applyAlignment="1">
      <alignment wrapText="1"/>
    </xf>
    <xf numFmtId="0" fontId="3" fillId="2" borderId="18" xfId="0" applyFont="1" applyFill="1" applyBorder="1" applyAlignment="1">
      <alignment vertical="center" wrapText="1"/>
    </xf>
    <xf numFmtId="0" fontId="3" fillId="2" borderId="5" xfId="0" applyFont="1" applyFill="1" applyBorder="1" applyAlignment="1">
      <alignment horizontal="center" vertical="center" wrapText="1"/>
    </xf>
    <xf numFmtId="0" fontId="3" fillId="3" borderId="5" xfId="0" applyFont="1" applyFill="1" applyBorder="1" applyAlignment="1">
      <alignment vertical="center" wrapText="1"/>
    </xf>
    <xf numFmtId="0" fontId="3" fillId="3" borderId="5" xfId="0" applyFont="1" applyFill="1" applyBorder="1" applyAlignment="1">
      <alignment horizontal="center" vertical="center" wrapText="1"/>
    </xf>
    <xf numFmtId="2" fontId="3" fillId="0" borderId="5" xfId="0" applyNumberFormat="1" applyFont="1" applyFill="1" applyBorder="1" applyAlignment="1">
      <alignment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3" fillId="0" borderId="5" xfId="0" applyFont="1" applyFill="1" applyBorder="1" applyAlignment="1">
      <alignment vertical="center" wrapText="1"/>
    </xf>
    <xf numFmtId="0" fontId="3" fillId="2" borderId="20" xfId="0" applyFont="1" applyFill="1" applyBorder="1" applyAlignment="1">
      <alignment horizontal="center" vertical="center" wrapText="1"/>
    </xf>
    <xf numFmtId="0" fontId="3" fillId="0" borderId="0" xfId="0" applyFont="1" applyBorder="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2" fillId="0" borderId="0" xfId="0" applyFont="1" applyAlignment="1">
      <alignment wrapText="1"/>
    </xf>
    <xf numFmtId="0" fontId="2" fillId="0" borderId="0" xfId="0" applyFont="1" applyFill="1" applyAlignment="1">
      <alignment wrapText="1"/>
    </xf>
    <xf numFmtId="0" fontId="5" fillId="2" borderId="1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2" fontId="5"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2" fontId="3" fillId="0" borderId="0" xfId="0" applyNumberFormat="1" applyFont="1" applyAlignment="1">
      <alignment vertical="center" wrapText="1"/>
    </xf>
    <xf numFmtId="0" fontId="1" fillId="0" borderId="5" xfId="0" applyFont="1" applyFill="1" applyBorder="1" applyAlignment="1">
      <alignment wrapText="1"/>
    </xf>
    <xf numFmtId="0" fontId="1" fillId="0" borderId="11" xfId="0" applyFont="1" applyBorder="1" applyAlignment="1">
      <alignment wrapText="1"/>
    </xf>
    <xf numFmtId="0" fontId="1" fillId="0" borderId="11" xfId="0" applyFont="1" applyBorder="1" applyAlignment="1">
      <alignment vertical="center" textRotation="180" wrapText="1"/>
    </xf>
    <xf numFmtId="0" fontId="3" fillId="0" borderId="21" xfId="0" applyFont="1" applyBorder="1" applyAlignment="1">
      <alignment vertical="center" wrapText="1"/>
    </xf>
    <xf numFmtId="0" fontId="3" fillId="0" borderId="5" xfId="0" applyFont="1" applyBorder="1" applyAlignment="1">
      <alignment vertical="center" wrapText="1"/>
    </xf>
    <xf numFmtId="2" fontId="1" fillId="0" borderId="0" xfId="0" applyNumberFormat="1" applyFont="1" applyAlignment="1">
      <alignmen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1" fillId="0" borderId="1" xfId="0" applyFont="1" applyBorder="1" applyAlignment="1">
      <alignment horizontal="center" vertical="center" textRotation="180" wrapText="1"/>
    </xf>
    <xf numFmtId="0" fontId="1" fillId="0" borderId="4" xfId="0" applyFont="1" applyBorder="1" applyAlignment="1">
      <alignment horizontal="center" vertical="center" textRotation="180" wrapText="1"/>
    </xf>
    <xf numFmtId="0" fontId="1" fillId="0" borderId="10" xfId="0" applyFont="1" applyBorder="1" applyAlignment="1">
      <alignment horizontal="center" vertical="center" textRotation="180" wrapText="1"/>
    </xf>
    <xf numFmtId="0" fontId="2" fillId="2" borderId="2" xfId="0" applyFont="1" applyFill="1" applyBorder="1" applyAlignment="1">
      <alignment horizontal="center" wrapText="1"/>
    </xf>
    <xf numFmtId="0" fontId="2" fillId="3" borderId="2" xfId="0" applyFont="1" applyFill="1" applyBorder="1" applyAlignment="1">
      <alignment horizontal="center" wrapText="1"/>
    </xf>
    <xf numFmtId="0" fontId="1" fillId="0" borderId="1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2" xfId="0" applyFont="1" applyFill="1" applyBorder="1" applyAlignment="1">
      <alignment horizontal="center" vertical="center" textRotation="180" wrapText="1"/>
    </xf>
    <xf numFmtId="0" fontId="1" fillId="0" borderId="4" xfId="0" applyFont="1" applyFill="1" applyBorder="1" applyAlignment="1">
      <alignment horizontal="center" vertical="center" textRotation="180" wrapText="1"/>
    </xf>
    <xf numFmtId="0" fontId="1" fillId="0" borderId="10" xfId="0" applyFont="1" applyFill="1" applyBorder="1" applyAlignment="1">
      <alignment horizontal="center" vertical="center" textRotation="180" wrapText="1"/>
    </xf>
    <xf numFmtId="0" fontId="1" fillId="2" borderId="13" xfId="0" applyFont="1" applyFill="1" applyBorder="1" applyAlignment="1">
      <alignment horizontal="center" wrapText="1"/>
    </xf>
    <xf numFmtId="0" fontId="1" fillId="2" borderId="14" xfId="0" applyFont="1" applyFill="1" applyBorder="1" applyAlignment="1">
      <alignment horizontal="center" wrapText="1"/>
    </xf>
    <xf numFmtId="0" fontId="1" fillId="3" borderId="2" xfId="0" applyFont="1" applyFill="1" applyBorder="1" applyAlignment="1">
      <alignment horizontal="center" wrapText="1"/>
    </xf>
    <xf numFmtId="0" fontId="1" fillId="4" borderId="15" xfId="0" applyFont="1" applyFill="1" applyBorder="1" applyAlignment="1">
      <alignment horizontal="center" wrapText="1"/>
    </xf>
    <xf numFmtId="0" fontId="1" fillId="4" borderId="6"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wrapText="1"/>
    </xf>
    <xf numFmtId="0" fontId="1" fillId="4" borderId="8" xfId="0" applyFont="1" applyFill="1" applyBorder="1" applyAlignment="1">
      <alignment horizontal="center" wrapText="1"/>
    </xf>
    <xf numFmtId="0" fontId="1" fillId="4" borderId="5" xfId="0" applyFont="1" applyFill="1" applyBorder="1" applyAlignment="1">
      <alignment horizontal="center" wrapText="1"/>
    </xf>
    <xf numFmtId="0" fontId="1" fillId="0" borderId="17" xfId="0" applyFont="1" applyBorder="1" applyAlignment="1">
      <alignment horizontal="center" vertical="center" textRotation="180" wrapText="1"/>
    </xf>
    <xf numFmtId="0" fontId="1" fillId="0" borderId="11" xfId="0" applyFont="1" applyBorder="1" applyAlignment="1">
      <alignment horizontal="center" vertical="center" textRotation="180" wrapText="1"/>
    </xf>
    <xf numFmtId="0" fontId="1" fillId="0" borderId="19" xfId="0" applyFont="1" applyBorder="1" applyAlignment="1">
      <alignment horizontal="center" vertical="center" textRotation="180" wrapText="1"/>
    </xf>
    <xf numFmtId="0" fontId="1" fillId="0" borderId="5" xfId="0" applyFont="1" applyFill="1" applyBorder="1" applyAlignment="1">
      <alignment horizontal="center" wrapText="1"/>
    </xf>
    <xf numFmtId="0" fontId="1" fillId="0" borderId="7" xfId="0" applyFont="1" applyFill="1" applyBorder="1" applyAlignment="1">
      <alignment horizontal="center" wrapText="1"/>
    </xf>
    <xf numFmtId="0" fontId="1" fillId="3" borderId="15" xfId="0" applyFont="1" applyFill="1" applyBorder="1" applyAlignment="1">
      <alignment horizontal="center" wrapText="1"/>
    </xf>
    <xf numFmtId="0" fontId="1" fillId="3" borderId="6" xfId="0" applyFont="1" applyFill="1" applyBorder="1" applyAlignment="1">
      <alignment horizontal="center" wrapText="1"/>
    </xf>
    <xf numFmtId="0" fontId="1" fillId="0" borderId="0" xfId="0" applyFont="1" applyAlignment="1">
      <alignment horizontal="left" vertical="top" wrapText="1"/>
    </xf>
    <xf numFmtId="0" fontId="1" fillId="4" borderId="5" xfId="0" applyFont="1" applyFill="1" applyBorder="1" applyAlignment="1">
      <alignment horizontal="left" wrapText="1"/>
    </xf>
    <xf numFmtId="0" fontId="3" fillId="3" borderId="15" xfId="0" applyFont="1" applyFill="1" applyBorder="1" applyAlignment="1">
      <alignment horizontal="center" vertical="center" wrapText="1"/>
    </xf>
    <xf numFmtId="0" fontId="3" fillId="2" borderId="5" xfId="0" applyFont="1" applyFill="1" applyBorder="1" applyAlignment="1">
      <alignment vertical="center"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1"/>
  <sheetViews>
    <sheetView tabSelected="1" zoomScale="75" zoomScaleNormal="75" zoomScalePageLayoutView="75" workbookViewId="0">
      <selection activeCell="E47" sqref="E47"/>
    </sheetView>
  </sheetViews>
  <sheetFormatPr baseColWidth="10" defaultColWidth="10.83203125" defaultRowHeight="18" x14ac:dyDescent="0"/>
  <cols>
    <col min="1" max="1" width="13.33203125" style="17" customWidth="1"/>
    <col min="2" max="2" width="11.83203125" style="17" customWidth="1"/>
    <col min="3" max="3" width="27.5" style="17" customWidth="1"/>
    <col min="4" max="4" width="27.33203125" style="17" customWidth="1"/>
    <col min="5" max="5" width="26.5" style="17" customWidth="1"/>
    <col min="6" max="6" width="26.5" style="56" customWidth="1"/>
    <col min="7" max="7" width="29.1640625" style="17" customWidth="1"/>
    <col min="8" max="8" width="19.33203125" style="17" customWidth="1"/>
    <col min="9" max="9" width="24.6640625" style="17" customWidth="1"/>
    <col min="10" max="10" width="29.1640625" style="17" customWidth="1"/>
    <col min="11" max="11" width="18.33203125" style="17" customWidth="1"/>
    <col min="12" max="12" width="29" style="17" customWidth="1"/>
    <col min="13" max="13" width="16.6640625" style="17" customWidth="1"/>
    <col min="14" max="14" width="10.83203125" style="17"/>
    <col min="15" max="15" width="34.5" style="17" customWidth="1"/>
    <col min="16" max="16384" width="10.83203125" style="17"/>
  </cols>
  <sheetData>
    <row r="1" spans="1:26">
      <c r="B1" s="85" t="s">
        <v>35</v>
      </c>
      <c r="C1" s="85"/>
      <c r="D1" s="85"/>
      <c r="E1" s="85"/>
      <c r="F1" s="85"/>
      <c r="G1" s="85"/>
      <c r="H1" s="85"/>
      <c r="I1" s="85"/>
      <c r="J1" s="85"/>
      <c r="K1" s="85"/>
    </row>
    <row r="2" spans="1:26" ht="19" thickBot="1"/>
    <row r="3" spans="1:26" s="43" customFormat="1">
      <c r="A3" s="59" t="s">
        <v>0</v>
      </c>
      <c r="B3" s="62" t="s">
        <v>1</v>
      </c>
      <c r="C3" s="62"/>
      <c r="D3" s="63" t="s">
        <v>2</v>
      </c>
      <c r="E3" s="63"/>
      <c r="F3" s="57" t="s">
        <v>3</v>
      </c>
      <c r="G3" s="57"/>
      <c r="H3" s="63" t="s">
        <v>4</v>
      </c>
      <c r="I3" s="63"/>
      <c r="J3" s="57" t="s">
        <v>5</v>
      </c>
      <c r="K3" s="58"/>
    </row>
    <row r="4" spans="1:26" ht="36">
      <c r="A4" s="60"/>
      <c r="B4" s="1" t="s">
        <v>6</v>
      </c>
      <c r="C4" s="2" t="s">
        <v>7</v>
      </c>
      <c r="D4" s="3" t="s">
        <v>6</v>
      </c>
      <c r="E4" s="4" t="s">
        <v>8</v>
      </c>
      <c r="F4" s="5" t="s">
        <v>6</v>
      </c>
      <c r="G4" s="6" t="s">
        <v>7</v>
      </c>
      <c r="H4" s="4" t="s">
        <v>9</v>
      </c>
      <c r="I4" s="4" t="s">
        <v>7</v>
      </c>
      <c r="J4" s="7" t="s">
        <v>9</v>
      </c>
      <c r="K4" s="9" t="s">
        <v>7</v>
      </c>
    </row>
    <row r="5" spans="1:26" ht="36">
      <c r="A5" s="60"/>
      <c r="B5" s="10" t="s">
        <v>10</v>
      </c>
      <c r="C5" s="2">
        <v>482038</v>
      </c>
      <c r="D5" s="11" t="s">
        <v>11</v>
      </c>
      <c r="E5" s="4">
        <v>439439</v>
      </c>
      <c r="F5" s="13" t="s">
        <v>11</v>
      </c>
      <c r="G5" s="6">
        <v>1103434</v>
      </c>
      <c r="H5" s="11" t="s">
        <v>11</v>
      </c>
      <c r="I5" s="4">
        <v>432671</v>
      </c>
      <c r="J5" s="13" t="s">
        <v>11</v>
      </c>
      <c r="K5" s="9">
        <v>376505</v>
      </c>
    </row>
    <row r="6" spans="1:26" ht="36">
      <c r="A6" s="60"/>
      <c r="B6" s="10"/>
      <c r="C6" s="2"/>
      <c r="D6" s="12" t="s">
        <v>13</v>
      </c>
      <c r="E6" s="4">
        <v>359460</v>
      </c>
      <c r="F6" s="14"/>
      <c r="G6" s="8"/>
      <c r="H6" s="12" t="s">
        <v>13</v>
      </c>
      <c r="I6" s="4">
        <v>378894</v>
      </c>
      <c r="J6" s="7" t="s">
        <v>13</v>
      </c>
      <c r="K6" s="9">
        <v>182556</v>
      </c>
    </row>
    <row r="7" spans="1:26" ht="72">
      <c r="A7" s="60"/>
      <c r="B7" s="10" t="s">
        <v>14</v>
      </c>
      <c r="C7" s="2">
        <v>778358</v>
      </c>
      <c r="D7" s="12" t="s">
        <v>15</v>
      </c>
      <c r="E7" s="4">
        <v>751535</v>
      </c>
      <c r="F7" s="14"/>
      <c r="G7" s="8"/>
      <c r="H7" s="12" t="s">
        <v>15</v>
      </c>
      <c r="I7" s="4">
        <v>491913</v>
      </c>
      <c r="J7" s="7" t="s">
        <v>15</v>
      </c>
      <c r="K7" s="9">
        <v>402524</v>
      </c>
    </row>
    <row r="8" spans="1:26">
      <c r="A8" s="79"/>
      <c r="B8" s="27" t="s">
        <v>16</v>
      </c>
      <c r="C8" s="51">
        <f>SUM(C5:C7)</f>
        <v>1260396</v>
      </c>
      <c r="D8" s="12"/>
      <c r="E8" s="12"/>
      <c r="F8" s="14"/>
      <c r="G8" s="8"/>
      <c r="H8" s="12" t="s">
        <v>17</v>
      </c>
      <c r="I8" s="4">
        <v>177049</v>
      </c>
      <c r="J8" s="15" t="s">
        <v>16</v>
      </c>
      <c r="K8" s="8">
        <f>SUM(K5:K7)</f>
        <v>961585</v>
      </c>
      <c r="X8" s="15"/>
      <c r="Y8" s="15"/>
      <c r="Z8" s="15"/>
    </row>
    <row r="9" spans="1:26">
      <c r="A9" s="60"/>
      <c r="B9" s="27"/>
      <c r="C9" s="27"/>
      <c r="D9" s="12"/>
      <c r="E9" s="12"/>
      <c r="F9" s="14"/>
      <c r="G9" s="8"/>
      <c r="H9" s="12" t="s">
        <v>18</v>
      </c>
      <c r="I9" s="4">
        <v>258360</v>
      </c>
      <c r="J9" s="15"/>
      <c r="K9" s="16"/>
    </row>
    <row r="10" spans="1:26">
      <c r="A10" s="60"/>
      <c r="B10" s="27"/>
      <c r="C10" s="27"/>
      <c r="D10" s="12"/>
      <c r="E10" s="12"/>
      <c r="F10" s="14"/>
      <c r="G10" s="8"/>
      <c r="H10" s="12"/>
      <c r="I10" s="12"/>
      <c r="J10" s="15"/>
      <c r="K10" s="16"/>
    </row>
    <row r="11" spans="1:26">
      <c r="A11" s="60"/>
      <c r="B11" s="27"/>
      <c r="C11" s="27"/>
      <c r="D11" s="12"/>
      <c r="E11" s="12"/>
      <c r="F11" s="14" t="s">
        <v>19</v>
      </c>
      <c r="G11" s="6">
        <v>273112</v>
      </c>
      <c r="H11" s="12" t="s">
        <v>19</v>
      </c>
      <c r="I11" s="4">
        <v>125701</v>
      </c>
      <c r="J11" s="15"/>
      <c r="K11" s="16"/>
    </row>
    <row r="12" spans="1:26">
      <c r="A12" s="60"/>
      <c r="B12" s="27"/>
      <c r="C12" s="27"/>
      <c r="D12" s="12"/>
      <c r="E12" s="12"/>
      <c r="F12" s="14"/>
      <c r="G12" s="8"/>
      <c r="H12" s="12"/>
      <c r="I12" s="12"/>
      <c r="J12" s="15"/>
      <c r="K12" s="16"/>
      <c r="X12" s="15"/>
      <c r="Y12" s="15"/>
      <c r="Z12" s="15"/>
    </row>
    <row r="13" spans="1:26">
      <c r="A13" s="60"/>
      <c r="B13" s="27"/>
      <c r="C13" s="27"/>
      <c r="D13" s="12" t="s">
        <v>20</v>
      </c>
      <c r="E13" s="4">
        <v>14346</v>
      </c>
      <c r="F13" s="14"/>
      <c r="G13" s="8"/>
      <c r="H13" s="12"/>
      <c r="I13" s="12"/>
      <c r="J13" s="15"/>
      <c r="K13" s="16"/>
    </row>
    <row r="14" spans="1:26">
      <c r="A14" s="60"/>
      <c r="B14" s="27"/>
      <c r="C14" s="27"/>
      <c r="D14" s="12" t="s">
        <v>21</v>
      </c>
      <c r="E14" s="4">
        <v>241768</v>
      </c>
      <c r="F14" s="14"/>
      <c r="G14" s="8"/>
      <c r="H14" s="12"/>
      <c r="I14" s="12"/>
      <c r="J14" s="15"/>
      <c r="K14" s="16"/>
    </row>
    <row r="15" spans="1:26">
      <c r="A15" s="60"/>
      <c r="B15" s="27"/>
      <c r="C15" s="27"/>
      <c r="D15" s="12" t="s">
        <v>22</v>
      </c>
      <c r="E15" s="4">
        <v>273647</v>
      </c>
      <c r="F15" s="14"/>
      <c r="G15" s="8"/>
      <c r="H15" s="12"/>
      <c r="I15" s="12"/>
      <c r="J15" s="15"/>
      <c r="K15" s="16"/>
    </row>
    <row r="16" spans="1:26">
      <c r="A16" s="60"/>
      <c r="B16" s="27"/>
      <c r="C16" s="27"/>
      <c r="D16" s="12" t="s">
        <v>23</v>
      </c>
      <c r="E16" s="4">
        <v>29182</v>
      </c>
      <c r="F16" s="14" t="s">
        <v>23</v>
      </c>
      <c r="G16" s="6">
        <v>15825</v>
      </c>
      <c r="H16" s="12"/>
      <c r="I16" s="12"/>
      <c r="J16" s="15"/>
      <c r="K16" s="16"/>
    </row>
    <row r="17" spans="1:12" ht="36">
      <c r="A17" s="61"/>
      <c r="B17" s="27"/>
      <c r="C17" s="27"/>
      <c r="D17" s="12" t="s">
        <v>24</v>
      </c>
      <c r="E17" s="4">
        <v>125985</v>
      </c>
      <c r="F17" s="14"/>
      <c r="G17" s="8"/>
      <c r="H17" s="12" t="s">
        <v>24</v>
      </c>
      <c r="I17" s="4">
        <v>187966</v>
      </c>
      <c r="J17" s="15"/>
      <c r="K17" s="16"/>
    </row>
    <row r="18" spans="1:12">
      <c r="A18" s="52"/>
      <c r="B18" s="15"/>
      <c r="C18" s="15"/>
      <c r="D18" s="15" t="s">
        <v>16</v>
      </c>
      <c r="E18" s="8">
        <f>SUM(E5:E17)</f>
        <v>2235362</v>
      </c>
      <c r="F18" s="14" t="s">
        <v>25</v>
      </c>
      <c r="G18" s="6">
        <v>23488</v>
      </c>
      <c r="H18" s="15" t="s">
        <v>16</v>
      </c>
      <c r="I18" s="8">
        <f>SUM(I5:I17)</f>
        <v>2052554</v>
      </c>
      <c r="J18" s="15"/>
      <c r="K18" s="16"/>
    </row>
    <row r="19" spans="1:12">
      <c r="A19" s="52"/>
      <c r="B19" s="15"/>
      <c r="C19" s="15"/>
      <c r="D19" s="15"/>
      <c r="E19" s="18"/>
      <c r="F19" s="19" t="s">
        <v>16</v>
      </c>
      <c r="G19" s="8">
        <f>SUM(G5:G18)</f>
        <v>1415859</v>
      </c>
      <c r="H19" s="15"/>
      <c r="I19" s="15"/>
      <c r="J19" s="15"/>
      <c r="K19" s="16"/>
    </row>
    <row r="20" spans="1:12">
      <c r="A20" s="52"/>
      <c r="B20" s="15"/>
      <c r="C20" s="15"/>
      <c r="D20" s="15"/>
      <c r="E20" s="18"/>
      <c r="F20" s="19"/>
      <c r="G20" s="15"/>
      <c r="H20" s="15"/>
      <c r="I20" s="15"/>
      <c r="J20" s="15"/>
      <c r="K20" s="16"/>
    </row>
    <row r="21" spans="1:12">
      <c r="A21" s="52"/>
      <c r="B21" s="15"/>
      <c r="C21" s="15"/>
      <c r="D21" s="15"/>
      <c r="E21" s="15"/>
      <c r="F21" s="19"/>
      <c r="G21" s="15"/>
      <c r="H21" s="15"/>
      <c r="I21" s="15"/>
      <c r="J21" s="15"/>
      <c r="K21" s="16"/>
    </row>
    <row r="22" spans="1:12" ht="19" thickBot="1">
      <c r="A22" s="52"/>
      <c r="B22" s="15"/>
      <c r="C22" s="15"/>
      <c r="D22" s="15"/>
      <c r="E22" s="15"/>
      <c r="F22" s="19"/>
      <c r="G22" s="15"/>
      <c r="H22" s="15"/>
      <c r="I22" s="15"/>
      <c r="J22" s="15"/>
      <c r="K22" s="16"/>
    </row>
    <row r="23" spans="1:12" s="44" customFormat="1" ht="21" customHeight="1">
      <c r="A23" s="66" t="s">
        <v>26</v>
      </c>
      <c r="B23" s="69" t="s">
        <v>27</v>
      </c>
      <c r="C23" s="70"/>
      <c r="D23" s="71" t="s">
        <v>28</v>
      </c>
      <c r="E23" s="71"/>
      <c r="F23" s="72" t="s">
        <v>28</v>
      </c>
      <c r="G23" s="73"/>
      <c r="H23" s="74" t="s">
        <v>4</v>
      </c>
      <c r="I23" s="75"/>
      <c r="J23" s="76" t="s">
        <v>4</v>
      </c>
      <c r="K23" s="77"/>
      <c r="L23" s="29"/>
    </row>
    <row r="24" spans="1:12" s="29" customFormat="1">
      <c r="A24" s="67"/>
      <c r="B24" s="10" t="s">
        <v>9</v>
      </c>
      <c r="C24" s="2" t="s">
        <v>7</v>
      </c>
      <c r="D24" s="4" t="s">
        <v>9</v>
      </c>
      <c r="E24" s="4" t="s">
        <v>7</v>
      </c>
      <c r="F24" s="20" t="s">
        <v>6</v>
      </c>
      <c r="G24" s="21" t="s">
        <v>7</v>
      </c>
      <c r="H24" s="4" t="s">
        <v>9</v>
      </c>
      <c r="I24" s="22" t="s">
        <v>7</v>
      </c>
      <c r="J24" s="23" t="s">
        <v>9</v>
      </c>
      <c r="K24" s="21" t="s">
        <v>7</v>
      </c>
    </row>
    <row r="25" spans="1:12" s="29" customFormat="1" ht="36">
      <c r="A25" s="67"/>
      <c r="B25" s="10" t="s">
        <v>10</v>
      </c>
      <c r="C25" s="2">
        <v>805945</v>
      </c>
      <c r="D25" s="11" t="s">
        <v>11</v>
      </c>
      <c r="E25" s="4">
        <v>200158</v>
      </c>
      <c r="F25" s="13" t="s">
        <v>12</v>
      </c>
      <c r="G25" s="21">
        <v>291005</v>
      </c>
      <c r="H25" s="11" t="s">
        <v>11</v>
      </c>
      <c r="I25" s="22">
        <v>280527</v>
      </c>
      <c r="J25" s="13" t="s">
        <v>11</v>
      </c>
      <c r="K25" s="21">
        <v>291160</v>
      </c>
    </row>
    <row r="26" spans="1:12" s="29" customFormat="1" ht="72">
      <c r="A26" s="67"/>
      <c r="B26" s="10" t="s">
        <v>13</v>
      </c>
      <c r="C26" s="2">
        <v>89660</v>
      </c>
      <c r="D26" s="24" t="s">
        <v>13</v>
      </c>
      <c r="E26" s="4">
        <v>62138</v>
      </c>
      <c r="F26" s="25" t="s">
        <v>13</v>
      </c>
      <c r="G26" s="21">
        <v>80173</v>
      </c>
      <c r="H26" s="12" t="s">
        <v>13</v>
      </c>
      <c r="I26" s="22">
        <v>150581</v>
      </c>
      <c r="J26" s="13" t="s">
        <v>13</v>
      </c>
      <c r="K26" s="21">
        <v>258815</v>
      </c>
    </row>
    <row r="27" spans="1:12" s="29" customFormat="1" ht="72">
      <c r="A27" s="67"/>
      <c r="B27" s="10" t="s">
        <v>15</v>
      </c>
      <c r="C27" s="2">
        <v>613863</v>
      </c>
      <c r="D27" s="24" t="s">
        <v>15</v>
      </c>
      <c r="E27" s="4">
        <v>405152</v>
      </c>
      <c r="F27" s="15" t="s">
        <v>16</v>
      </c>
      <c r="G27" s="51">
        <f>SUM(G25:G26)</f>
        <v>371178</v>
      </c>
      <c r="H27" s="12" t="s">
        <v>15</v>
      </c>
      <c r="I27" s="22">
        <v>391429</v>
      </c>
      <c r="J27" s="13" t="s">
        <v>15</v>
      </c>
      <c r="K27" s="21">
        <v>561783</v>
      </c>
    </row>
    <row r="28" spans="1:12" s="29" customFormat="1">
      <c r="A28" s="67"/>
      <c r="B28" s="15" t="s">
        <v>16</v>
      </c>
      <c r="C28" s="51">
        <f>SUM(C25:C27)</f>
        <v>1509468</v>
      </c>
      <c r="D28" s="24" t="s">
        <v>24</v>
      </c>
      <c r="E28" s="4">
        <v>45148</v>
      </c>
      <c r="F28" s="26"/>
      <c r="G28" s="27"/>
      <c r="H28" s="15" t="s">
        <v>16</v>
      </c>
      <c r="I28" s="51">
        <f>SUM(I25:I27)</f>
        <v>822537</v>
      </c>
      <c r="J28" s="86" t="s">
        <v>24</v>
      </c>
      <c r="K28" s="28">
        <v>101433</v>
      </c>
    </row>
    <row r="29" spans="1:12" s="29" customFormat="1">
      <c r="A29" s="68"/>
      <c r="B29" s="15"/>
      <c r="C29" s="15"/>
      <c r="D29" s="24" t="s">
        <v>17</v>
      </c>
      <c r="E29" s="4">
        <v>146437</v>
      </c>
      <c r="F29" s="26"/>
      <c r="G29" s="27"/>
      <c r="H29" s="27"/>
      <c r="I29" s="27"/>
      <c r="J29" s="15" t="s">
        <v>16</v>
      </c>
      <c r="K29" s="51">
        <f>SUM(K25:K28)</f>
        <v>1213191</v>
      </c>
    </row>
    <row r="30" spans="1:12">
      <c r="A30" s="53"/>
      <c r="B30" s="15"/>
      <c r="C30" s="15"/>
      <c r="D30" s="15" t="s">
        <v>16</v>
      </c>
      <c r="E30" s="8">
        <f>SUM(E25:E29)</f>
        <v>859033</v>
      </c>
      <c r="F30" s="19"/>
      <c r="G30" s="15"/>
      <c r="H30" s="15"/>
      <c r="I30" s="15"/>
      <c r="J30" s="15"/>
      <c r="K30" s="15"/>
    </row>
    <row r="31" spans="1:12">
      <c r="A31" s="53"/>
      <c r="B31" s="15"/>
      <c r="C31" s="15"/>
      <c r="D31" s="15"/>
      <c r="E31" s="15"/>
      <c r="F31" s="19"/>
      <c r="G31" s="15"/>
      <c r="H31" s="15"/>
      <c r="I31" s="15"/>
      <c r="J31" s="15"/>
      <c r="K31" s="15"/>
    </row>
    <row r="32" spans="1:12">
      <c r="A32" s="53"/>
      <c r="B32" s="15"/>
      <c r="C32" s="15"/>
      <c r="D32" s="15"/>
      <c r="E32" s="15"/>
      <c r="F32" s="19"/>
      <c r="G32" s="15"/>
      <c r="H32" s="15"/>
      <c r="I32" s="15"/>
      <c r="J32" s="15"/>
      <c r="K32" s="15"/>
    </row>
    <row r="33" spans="1:12">
      <c r="A33" s="53"/>
      <c r="B33" s="15"/>
      <c r="C33" s="15"/>
      <c r="D33" s="15"/>
      <c r="E33" s="15"/>
      <c r="F33" s="19"/>
      <c r="G33" s="15"/>
      <c r="H33" s="15"/>
      <c r="I33" s="15"/>
      <c r="J33" s="15"/>
      <c r="K33" s="15"/>
    </row>
    <row r="34" spans="1:12">
      <c r="A34" s="53"/>
      <c r="B34" s="15"/>
      <c r="C34" s="15"/>
      <c r="D34" s="15"/>
      <c r="E34" s="15"/>
      <c r="F34" s="19"/>
      <c r="G34" s="15"/>
      <c r="H34" s="15"/>
      <c r="I34" s="15"/>
      <c r="J34" s="15"/>
      <c r="K34" s="15"/>
    </row>
    <row r="35" spans="1:12" ht="19" thickBot="1">
      <c r="A35" s="53"/>
      <c r="D35" s="15"/>
      <c r="E35" s="15"/>
      <c r="F35" s="19"/>
      <c r="G35" s="15"/>
      <c r="H35" s="15"/>
      <c r="I35" s="15"/>
      <c r="J35" s="15"/>
      <c r="K35" s="15"/>
    </row>
    <row r="36" spans="1:12" s="43" customFormat="1" ht="18" customHeight="1">
      <c r="A36" s="78" t="s">
        <v>29</v>
      </c>
      <c r="B36" s="69" t="s">
        <v>27</v>
      </c>
      <c r="C36" s="70"/>
      <c r="D36" s="74" t="s">
        <v>4</v>
      </c>
      <c r="E36" s="75"/>
      <c r="F36" s="81" t="s">
        <v>4</v>
      </c>
      <c r="G36" s="82"/>
      <c r="H36" s="83" t="s">
        <v>28</v>
      </c>
      <c r="I36" s="84"/>
      <c r="J36" s="64" t="s">
        <v>28</v>
      </c>
      <c r="K36" s="65"/>
      <c r="L36" s="17"/>
    </row>
    <row r="37" spans="1:12">
      <c r="A37" s="79"/>
      <c r="B37" s="45" t="s">
        <v>9</v>
      </c>
      <c r="C37" s="46" t="s">
        <v>7</v>
      </c>
      <c r="D37" s="47" t="s">
        <v>9</v>
      </c>
      <c r="E37" s="47" t="s">
        <v>7</v>
      </c>
      <c r="F37" s="48" t="s">
        <v>9</v>
      </c>
      <c r="G37" s="49" t="s">
        <v>7</v>
      </c>
      <c r="H37" s="47" t="s">
        <v>9</v>
      </c>
      <c r="I37" s="47" t="s">
        <v>7</v>
      </c>
      <c r="J37" s="36" t="s">
        <v>9</v>
      </c>
      <c r="K37" s="36" t="s">
        <v>7</v>
      </c>
    </row>
    <row r="38" spans="1:12">
      <c r="A38" s="79"/>
      <c r="B38" s="30"/>
      <c r="C38" s="31"/>
      <c r="D38" s="32" t="s">
        <v>18</v>
      </c>
      <c r="E38" s="33">
        <v>316369</v>
      </c>
      <c r="F38" s="34" t="s">
        <v>18</v>
      </c>
      <c r="G38" s="35">
        <v>230049</v>
      </c>
      <c r="H38" s="32" t="s">
        <v>18</v>
      </c>
      <c r="I38" s="33">
        <v>209498</v>
      </c>
      <c r="J38" s="36" t="s">
        <v>18</v>
      </c>
      <c r="K38" s="36">
        <v>394890</v>
      </c>
    </row>
    <row r="39" spans="1:12">
      <c r="A39" s="79"/>
      <c r="B39" s="30"/>
      <c r="C39" s="31"/>
      <c r="D39" s="32" t="s">
        <v>19</v>
      </c>
      <c r="E39" s="33">
        <v>112174</v>
      </c>
      <c r="F39" s="34" t="s">
        <v>19</v>
      </c>
      <c r="G39" s="35">
        <v>93627</v>
      </c>
      <c r="H39" s="32" t="s">
        <v>19</v>
      </c>
      <c r="I39" s="33">
        <v>202578</v>
      </c>
      <c r="J39" s="36" t="s">
        <v>19</v>
      </c>
      <c r="K39" s="36">
        <v>189202</v>
      </c>
    </row>
    <row r="40" spans="1:12">
      <c r="A40" s="79"/>
      <c r="B40" s="30"/>
      <c r="C40" s="31"/>
      <c r="D40" s="32" t="s">
        <v>30</v>
      </c>
      <c r="E40" s="33">
        <v>122149</v>
      </c>
      <c r="F40" s="34" t="s">
        <v>30</v>
      </c>
      <c r="G40" s="35">
        <v>93688</v>
      </c>
      <c r="H40" s="32" t="s">
        <v>30</v>
      </c>
      <c r="I40" s="33">
        <v>127162</v>
      </c>
      <c r="J40" s="36" t="s">
        <v>30</v>
      </c>
      <c r="K40" s="36">
        <v>117719</v>
      </c>
    </row>
    <row r="41" spans="1:12" ht="36">
      <c r="A41" s="79"/>
      <c r="B41" s="30"/>
      <c r="C41" s="31"/>
      <c r="D41" s="32" t="s">
        <v>13</v>
      </c>
      <c r="E41" s="33">
        <v>420819</v>
      </c>
      <c r="F41" s="34" t="s">
        <v>13</v>
      </c>
      <c r="G41" s="35">
        <v>387783</v>
      </c>
      <c r="H41" s="32"/>
      <c r="I41" s="33"/>
      <c r="J41" s="37"/>
      <c r="K41" s="37"/>
    </row>
    <row r="42" spans="1:12" ht="36">
      <c r="A42" s="79"/>
      <c r="B42" s="30" t="s">
        <v>31</v>
      </c>
      <c r="C42" s="31">
        <v>105906</v>
      </c>
      <c r="D42" s="32" t="s">
        <v>31</v>
      </c>
      <c r="E42" s="33">
        <v>210395</v>
      </c>
      <c r="F42" s="34" t="s">
        <v>31</v>
      </c>
      <c r="G42" s="35">
        <v>147090</v>
      </c>
      <c r="H42" s="32" t="s">
        <v>31</v>
      </c>
      <c r="I42" s="33">
        <v>143976</v>
      </c>
      <c r="J42" s="36" t="s">
        <v>31</v>
      </c>
      <c r="K42" s="36">
        <v>221900</v>
      </c>
    </row>
    <row r="43" spans="1:12" ht="36">
      <c r="A43" s="79"/>
      <c r="B43" s="30" t="s">
        <v>32</v>
      </c>
      <c r="C43" s="31">
        <v>108222</v>
      </c>
      <c r="D43" s="32" t="s">
        <v>32</v>
      </c>
      <c r="E43" s="33">
        <v>113027</v>
      </c>
      <c r="F43" s="34" t="s">
        <v>32</v>
      </c>
      <c r="G43" s="35">
        <v>61316</v>
      </c>
      <c r="H43" s="32"/>
      <c r="I43" s="32"/>
      <c r="J43" s="37"/>
      <c r="K43" s="37"/>
    </row>
    <row r="44" spans="1:12" ht="36">
      <c r="A44" s="79"/>
      <c r="B44" s="30" t="s">
        <v>17</v>
      </c>
      <c r="C44" s="31">
        <v>200487</v>
      </c>
      <c r="D44" s="32" t="s">
        <v>17</v>
      </c>
      <c r="E44" s="33">
        <v>102627</v>
      </c>
      <c r="F44" s="34"/>
      <c r="G44" s="37"/>
      <c r="H44" s="32"/>
      <c r="I44" s="32"/>
      <c r="J44" s="37"/>
      <c r="K44" s="37"/>
    </row>
    <row r="45" spans="1:12" ht="36">
      <c r="A45" s="79"/>
      <c r="B45" s="10" t="s">
        <v>10</v>
      </c>
      <c r="C45" s="31">
        <v>297318</v>
      </c>
      <c r="D45" s="32" t="s">
        <v>11</v>
      </c>
      <c r="E45" s="33">
        <v>903531</v>
      </c>
      <c r="F45" s="34" t="s">
        <v>11</v>
      </c>
      <c r="G45" s="35">
        <v>605055</v>
      </c>
      <c r="H45" s="11" t="s">
        <v>11</v>
      </c>
      <c r="I45" s="33">
        <v>497670</v>
      </c>
      <c r="J45" s="36" t="s">
        <v>11</v>
      </c>
      <c r="K45" s="36">
        <v>869815</v>
      </c>
    </row>
    <row r="46" spans="1:12" ht="90">
      <c r="A46" s="79"/>
      <c r="B46" s="30" t="s">
        <v>33</v>
      </c>
      <c r="C46" s="31">
        <v>240535</v>
      </c>
      <c r="D46" s="32" t="s">
        <v>33</v>
      </c>
      <c r="E46" s="33">
        <v>134914</v>
      </c>
      <c r="F46" s="34" t="s">
        <v>33</v>
      </c>
      <c r="G46" s="35">
        <v>216227</v>
      </c>
      <c r="H46" s="32" t="s">
        <v>15</v>
      </c>
      <c r="I46" s="87">
        <v>157302</v>
      </c>
      <c r="J46" s="15" t="s">
        <v>16</v>
      </c>
      <c r="K46" s="37">
        <f>SUM(K38:K45)</f>
        <v>1793526</v>
      </c>
    </row>
    <row r="47" spans="1:12" ht="19" thickBot="1">
      <c r="A47" s="80"/>
      <c r="B47" s="88" t="s">
        <v>34</v>
      </c>
      <c r="C47" s="38">
        <v>14744</v>
      </c>
      <c r="D47" s="15" t="s">
        <v>16</v>
      </c>
      <c r="E47" s="54">
        <f>SUM(E38:E46)</f>
        <v>2436005</v>
      </c>
      <c r="F47" s="15" t="s">
        <v>16</v>
      </c>
      <c r="G47" s="54">
        <f>SUM(G38:G46)</f>
        <v>1834835</v>
      </c>
      <c r="H47" s="15" t="s">
        <v>16</v>
      </c>
      <c r="I47" s="54">
        <f>SUM(I38:I46)</f>
        <v>1338186</v>
      </c>
      <c r="K47" s="15"/>
    </row>
    <row r="48" spans="1:12">
      <c r="A48" s="40"/>
      <c r="B48" s="15" t="s">
        <v>16</v>
      </c>
      <c r="C48" s="55">
        <f>SUM(C42:C47)</f>
        <v>967212</v>
      </c>
      <c r="D48" s="41"/>
      <c r="E48" s="41"/>
      <c r="F48" s="50"/>
      <c r="G48" s="41"/>
      <c r="H48" s="41"/>
    </row>
    <row r="49" spans="1:8">
      <c r="A49" s="40"/>
      <c r="B49" s="39"/>
      <c r="C49" s="39"/>
      <c r="D49" s="41"/>
      <c r="E49" s="41"/>
      <c r="F49" s="50"/>
      <c r="G49" s="41"/>
      <c r="H49" s="41"/>
    </row>
    <row r="50" spans="1:8" ht="19">
      <c r="A50" s="42"/>
      <c r="B50" s="42"/>
      <c r="C50" s="42"/>
      <c r="D50" s="42"/>
    </row>
    <row r="51" spans="1:8" ht="19">
      <c r="A51" s="42"/>
      <c r="B51" s="42"/>
      <c r="C51" s="42"/>
      <c r="D51" s="42"/>
    </row>
  </sheetData>
  <mergeCells count="19">
    <mergeCell ref="B1:K1"/>
    <mergeCell ref="J36:K36"/>
    <mergeCell ref="A23:A29"/>
    <mergeCell ref="B23:C23"/>
    <mergeCell ref="D23:E23"/>
    <mergeCell ref="F23:G23"/>
    <mergeCell ref="H23:I23"/>
    <mergeCell ref="J23:K23"/>
    <mergeCell ref="A36:A47"/>
    <mergeCell ref="B36:C36"/>
    <mergeCell ref="D36:E36"/>
    <mergeCell ref="F36:G36"/>
    <mergeCell ref="H36:I36"/>
    <mergeCell ref="J3:K3"/>
    <mergeCell ref="A3:A17"/>
    <mergeCell ref="B3:C3"/>
    <mergeCell ref="D3:E3"/>
    <mergeCell ref="F3:G3"/>
    <mergeCell ref="H3:I3"/>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 EV VOCs areas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Coronado</dc:creator>
  <cp:lastModifiedBy>Ricardo Coronado</cp:lastModifiedBy>
  <dcterms:created xsi:type="dcterms:W3CDTF">2016-09-16T18:44:21Z</dcterms:created>
  <dcterms:modified xsi:type="dcterms:W3CDTF">2017-04-19T15:50:46Z</dcterms:modified>
</cp:coreProperties>
</file>