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125"/>
  <workbookPr showInkAnnotation="0" autoCompressPictures="0"/>
  <bookViews>
    <workbookView xWindow="1560" yWindow="540" windowWidth="23260" windowHeight="13180" tabRatio="500"/>
  </bookViews>
  <sheets>
    <sheet name="All SNU VOCs areas" sheetId="1" r:id="rId1"/>
  </sheets>
  <definedNames>
    <definedName name="_RC02" localSheetId="0">'All SNU VOCs areas'!$F$138:$G$144</definedName>
    <definedName name="_RC19" localSheetId="0">'All SNU VOCs areas'!$H$4:$I$21</definedName>
    <definedName name="_RC23_1" localSheetId="0">'All SNU VOCs areas'!$B$4:$C$21</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K128" i="1" l="1"/>
  <c r="I126" i="1"/>
  <c r="M124" i="1"/>
  <c r="G122" i="1"/>
  <c r="E119" i="1"/>
  <c r="C118" i="1"/>
  <c r="K85" i="1"/>
  <c r="I84" i="1"/>
  <c r="G82" i="1"/>
  <c r="M80" i="1"/>
  <c r="E77" i="1"/>
  <c r="C71" i="1"/>
  <c r="M46" i="1"/>
  <c r="K43" i="1"/>
  <c r="G42" i="1"/>
  <c r="I40" i="1"/>
  <c r="E25" i="1"/>
  <c r="C22" i="1"/>
</calcChain>
</file>

<file path=xl/sharedStrings.xml><?xml version="1.0" encoding="utf-8"?>
<sst xmlns="http://schemas.openxmlformats.org/spreadsheetml/2006/main" count="387" uniqueCount="95">
  <si>
    <t>Volunteer 1</t>
  </si>
  <si>
    <t>SNU uRBC  1/2</t>
  </si>
  <si>
    <t>SNU iRBC High parasitemia</t>
  </si>
  <si>
    <t>Chemical Name</t>
  </si>
  <si>
    <t>AREA</t>
  </si>
  <si>
    <t xml:space="preserve">2-ethyl-1-Hexanol </t>
  </si>
  <si>
    <t>2-ethyl-1-Hexanol</t>
  </si>
  <si>
    <t xml:space="preserve">1-Octanol </t>
  </si>
  <si>
    <t xml:space="preserve">7-butyl-2-Oxepanone </t>
  </si>
  <si>
    <t xml:space="preserve">Acetophenone </t>
  </si>
  <si>
    <t>1-methyl-4-(1-methylethyl)-Benzene</t>
  </si>
  <si>
    <t>1,3-bis(1,1-dimethylethyl)-Benzene</t>
  </si>
  <si>
    <t>1,3,5-trimethyl-Benzene</t>
  </si>
  <si>
    <t>Bornyl acetate</t>
  </si>
  <si>
    <t xml:space="preserve">Dodecane </t>
  </si>
  <si>
    <t xml:space="preserve">Isoborneol </t>
  </si>
  <si>
    <t>Menthol</t>
  </si>
  <si>
    <t xml:space="preserve">Menthol </t>
  </si>
  <si>
    <t xml:space="preserve"> Menthol</t>
  </si>
  <si>
    <t xml:space="preserve">Nonanal </t>
  </si>
  <si>
    <t>2,2,4-trimethyl-Pentane</t>
  </si>
  <si>
    <t xml:space="preserve">p-tert-butyl-Phenol </t>
  </si>
  <si>
    <t xml:space="preserve">2,4,6-trimethyl-Pyridine- </t>
  </si>
  <si>
    <t xml:space="preserve">Tetradecane </t>
  </si>
  <si>
    <t>α-Terpineol</t>
  </si>
  <si>
    <t xml:space="preserve"> α-Terpineol</t>
  </si>
  <si>
    <t>TOTAL</t>
  </si>
  <si>
    <t xml:space="preserve">Isobornyl acetate </t>
  </si>
  <si>
    <t xml:space="preserve">2,2,5-trimethyl-Hexane </t>
  </si>
  <si>
    <t xml:space="preserve">Pantolactone </t>
  </si>
  <si>
    <t xml:space="preserve">Octanal </t>
  </si>
  <si>
    <t xml:space="preserve">Hexanal </t>
  </si>
  <si>
    <t xml:space="preserve">Heptanal </t>
  </si>
  <si>
    <t xml:space="preserve">Dodecanal </t>
  </si>
  <si>
    <t xml:space="preserve">Decanal </t>
  </si>
  <si>
    <t xml:space="preserve">Benzeneacetaldehyde </t>
  </si>
  <si>
    <t xml:space="preserve">Benzaldehyde </t>
  </si>
  <si>
    <t xml:space="preserve">2-Nonenal, (E)- </t>
  </si>
  <si>
    <t xml:space="preserve">1-Pentanol </t>
  </si>
  <si>
    <t xml:space="preserve">1-Octen-3-ol </t>
  </si>
  <si>
    <t xml:space="preserve">Undecanal </t>
  </si>
  <si>
    <t xml:space="preserve">1-Heptanol </t>
  </si>
  <si>
    <t>β-Cyclocitral</t>
  </si>
  <si>
    <t>trans-β-Ionone</t>
  </si>
  <si>
    <t>Dihydroactinidiolide</t>
  </si>
  <si>
    <t>2,3-dimethyl-Cyclohexanol</t>
  </si>
  <si>
    <t xml:space="preserve">1-Undecanol </t>
  </si>
  <si>
    <t>Borneol</t>
  </si>
  <si>
    <t xml:space="preserve">Butylated Hydroxytoluene </t>
  </si>
  <si>
    <t xml:space="preserve">Tridecane </t>
  </si>
  <si>
    <t>Volunteer 2</t>
  </si>
  <si>
    <t>CHEMICAL NAME</t>
  </si>
  <si>
    <t xml:space="preserve">1-Nonanol </t>
  </si>
  <si>
    <t xml:space="preserve">Undecane </t>
  </si>
  <si>
    <t xml:space="preserve"> Bornyl acetate</t>
  </si>
  <si>
    <t>2,4,6-trimethyl-Pyridine</t>
  </si>
  <si>
    <t>3-methyl-Heptane</t>
  </si>
  <si>
    <t xml:space="preserve">Formic acid, octyl ester </t>
  </si>
  <si>
    <t>Neoisomenthol</t>
  </si>
  <si>
    <t xml:space="preserve"> 3,5-dimethyl-Benzenamine</t>
  </si>
  <si>
    <t>7-butyl-2-Oxepanone</t>
  </si>
  <si>
    <t xml:space="preserve">Borneol </t>
  </si>
  <si>
    <t>Volunteer 3</t>
  </si>
  <si>
    <t xml:space="preserve">Decane </t>
  </si>
  <si>
    <t xml:space="preserve">Cyclohexanol, 5-methyl-2-(1-methylethyl)-, (1.alpha.,2.beta.,5.alpha.)- /  (.+/-.)-Menthol </t>
  </si>
  <si>
    <t xml:space="preserve">Cyclohexanol, 5-methyl-2-(1-methylethyl)-, (1.alpha.,2.beta.,5.alpha.)-  / (.+/-.)-Menthol </t>
  </si>
  <si>
    <t xml:space="preserve">Cyclohexanol, 5-methyl-2-(1-methylethyl)-, (1.alpha.,2.beta.,5.alpha.)-  /  (.+/-.)-Menthol </t>
  </si>
  <si>
    <t>3-Cyclohexene-1-methanol, .alpha.,.alpha.4-trimethyl- /  α-Terpineol</t>
  </si>
  <si>
    <t>3-Cyclohexene-1-methanol, .alpha.,.alpha.4-trimethyl-   /α-Terpineol</t>
  </si>
  <si>
    <t>3-Cyclohexene-1-methanol, .alpha.,.alpha.4-trimethyl-  /  α-Terpineol</t>
  </si>
  <si>
    <t>3-Cyclohexene-1-methanol, .alpha.,.alpha.4-trimethyl-   /  α-Terpineol</t>
  </si>
  <si>
    <t xml:space="preserve">1,3-bis(1,1-dimethylethyl)-Benzene,  </t>
  </si>
  <si>
    <t>1,3-bis(1,1-dimethylethyl)- Benzene</t>
  </si>
  <si>
    <t xml:space="preserve"> 1,3-bis(1,1-dimethylethyl)- Benzene</t>
  </si>
  <si>
    <t>2,2,4-trimethyl- Pentane</t>
  </si>
  <si>
    <t>2,3,4-trimethyl- Pentane</t>
  </si>
  <si>
    <t>3,7-dimethyl- 1-Octanol</t>
  </si>
  <si>
    <t>3,7-dimethyl-1-Octanol</t>
  </si>
  <si>
    <t>p-tert-butyl- Phenol</t>
  </si>
  <si>
    <t xml:space="preserve">Pentadecane </t>
  </si>
  <si>
    <t xml:space="preserve">1-Tetradecanol </t>
  </si>
  <si>
    <t>1,3,5-trimethyl- Benzene</t>
  </si>
  <si>
    <t>2,2-dimethyl- Butane,</t>
  </si>
  <si>
    <t xml:space="preserve">3-methyl- Pentane, </t>
  </si>
  <si>
    <t>Bicyclo[2.2.1]heptan-2-ol, 1,7,7-trimethyl-, acetate, (1S-endo)- /  L-bornyl acetate</t>
  </si>
  <si>
    <t>Silane, trimethyl[5-methyl-2-(1-methylethyl)phenoxy]- / Thymol</t>
  </si>
  <si>
    <t>3-Buten-2-one, 4-(2,6,6-trimethyl-1-cyclohexen-1-yl)-, (E)- / trans-β-Ionone</t>
  </si>
  <si>
    <t>3-Buten-2-one, 4-(2,6,6-trimethyl-1-cyclohexen-1-yl)-, (E)-  /trans-β-Ionone</t>
  </si>
  <si>
    <t>3-Buten-2-one, 4-(2,6,6-trimethyl-1-cyclohexen-1-yl)-, (E)-  / trans-β-Ionone</t>
  </si>
  <si>
    <t>3-Cyclohexene-1-methanol, .alpha.,.alpha.,4-trimethyl-, acetate / α-Terpinyl acetate</t>
  </si>
  <si>
    <t xml:space="preserve">Eicosane </t>
  </si>
  <si>
    <t>2,2,5-trimethyl- Hexane</t>
  </si>
  <si>
    <t>SNU iRBC Low parasitemia</t>
  </si>
  <si>
    <t>SNU iRBC Low parasiitemia</t>
  </si>
  <si>
    <t>Additional file 3: Table S3. Detection of VOCs in SNUs. Raw data show the abundance area of each VOC in each sample from all Volunteers.  The total area sample was summed up for each sample.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</si>
</sst>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sz val="24"/>
      <name val="Calibri"/>
      <scheme val="minor"/>
    </font>
    <font>
      <b/>
      <sz val="16"/>
      <name val="Calibri"/>
      <scheme val="minor"/>
    </font>
    <font>
      <sz val="11"/>
      <name val="Calibri"/>
      <scheme val="minor"/>
    </font>
    <font>
      <b/>
      <sz val="11"/>
      <name val="Calibri"/>
      <family val="2"/>
      <scheme val="minor"/>
    </font>
    <font>
      <sz val="35"/>
      <name val="Calibri"/>
      <scheme val="minor"/>
    </font>
    <font>
      <sz val="11"/>
      <name val="Calibri"/>
      <family val="2"/>
      <scheme val="minor"/>
    </font>
  </fonts>
  <fills count="6">
    <fill>
      <patternFill patternType="none"/>
    </fill>
    <fill>
      <patternFill patternType="gray125"/>
    </fill>
    <fill>
      <patternFill patternType="solid">
        <fgColor theme="8"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theme="4" tint="0.39997558519241921"/>
      </right>
      <top/>
      <bottom style="thin">
        <color auto="1"/>
      </bottom>
      <diagonal/>
    </border>
    <border>
      <left style="thin">
        <color auto="1"/>
      </left>
      <right style="thin">
        <color theme="4" tint="0.3999755851924192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s>
  <cellStyleXfs count="1">
    <xf numFmtId="0" fontId="0" fillId="0" borderId="0"/>
  </cellStyleXfs>
  <cellXfs count="72">
    <xf numFmtId="0" fontId="0" fillId="0" borderId="0" xfId="0"/>
    <xf numFmtId="0" fontId="3" fillId="0" borderId="0" xfId="0" applyFont="1" applyBorder="1"/>
    <xf numFmtId="0" fontId="3" fillId="2" borderId="4" xfId="0" applyFont="1" applyFill="1" applyBorder="1" applyAlignment="1">
      <alignment horizontal="center" wrapText="1"/>
    </xf>
    <xf numFmtId="0" fontId="3" fillId="2" borderId="4" xfId="0" applyFont="1" applyFill="1" applyBorder="1" applyAlignment="1">
      <alignment wrapText="1"/>
    </xf>
    <xf numFmtId="0" fontId="3" fillId="3" borderId="4" xfId="0" applyFont="1" applyFill="1" applyBorder="1" applyAlignment="1">
      <alignment horizontal="center" wrapText="1"/>
    </xf>
    <xf numFmtId="0" fontId="3" fillId="4" borderId="4" xfId="0" applyFont="1" applyFill="1" applyBorder="1" applyAlignment="1">
      <alignment wrapText="1"/>
    </xf>
    <xf numFmtId="0" fontId="3" fillId="4" borderId="5" xfId="0" applyFont="1" applyFill="1" applyBorder="1" applyAlignment="1">
      <alignment wrapText="1"/>
    </xf>
    <xf numFmtId="0" fontId="3" fillId="4" borderId="6" xfId="0" applyFont="1" applyFill="1" applyBorder="1" applyAlignment="1">
      <alignment horizontal="center" wrapText="1"/>
    </xf>
    <xf numFmtId="0" fontId="3" fillId="4" borderId="4" xfId="0" applyFont="1" applyFill="1" applyBorder="1" applyAlignment="1">
      <alignment horizontal="center" wrapText="1"/>
    </xf>
    <xf numFmtId="0" fontId="3" fillId="0" borderId="0" xfId="0" applyFont="1"/>
    <xf numFmtId="0" fontId="3" fillId="2" borderId="2" xfId="0" applyFont="1" applyFill="1" applyBorder="1" applyAlignment="1">
      <alignment wrapText="1"/>
    </xf>
    <xf numFmtId="0" fontId="3" fillId="2" borderId="2" xfId="0" applyFont="1" applyFill="1" applyBorder="1" applyAlignment="1">
      <alignment horizontal="center" wrapText="1"/>
    </xf>
    <xf numFmtId="0" fontId="3" fillId="3" borderId="2" xfId="0" applyFont="1" applyFill="1" applyBorder="1" applyAlignment="1">
      <alignment wrapText="1"/>
    </xf>
    <xf numFmtId="0" fontId="3" fillId="3" borderId="2" xfId="0" applyFont="1" applyFill="1" applyBorder="1" applyAlignment="1">
      <alignment horizontal="center" wrapText="1"/>
    </xf>
    <xf numFmtId="0" fontId="3" fillId="4" borderId="2" xfId="0" applyFont="1" applyFill="1" applyBorder="1" applyAlignment="1">
      <alignment wrapText="1"/>
    </xf>
    <xf numFmtId="0" fontId="3" fillId="4" borderId="7" xfId="0" applyFont="1" applyFill="1" applyBorder="1" applyAlignment="1">
      <alignment wrapText="1"/>
    </xf>
    <xf numFmtId="0" fontId="3" fillId="4" borderId="2" xfId="0" applyFont="1" applyFill="1" applyBorder="1" applyAlignment="1">
      <alignment horizontal="center" wrapText="1"/>
    </xf>
    <xf numFmtId="0" fontId="4" fillId="0" borderId="2" xfId="0" applyFont="1" applyBorder="1" applyAlignment="1">
      <alignment wrapText="1"/>
    </xf>
    <xf numFmtId="0" fontId="3" fillId="0" borderId="0" xfId="0" applyFont="1" applyBorder="1" applyAlignment="1">
      <alignment wrapText="1"/>
    </xf>
    <xf numFmtId="0" fontId="4" fillId="4" borderId="2" xfId="0" applyFont="1" applyFill="1" applyBorder="1" applyAlignment="1">
      <alignment wrapText="1"/>
    </xf>
    <xf numFmtId="0" fontId="3" fillId="0" borderId="0" xfId="0" applyFont="1" applyAlignment="1">
      <alignment wrapText="1"/>
    </xf>
    <xf numFmtId="0" fontId="3" fillId="2" borderId="4" xfId="0" applyFont="1" applyFill="1" applyBorder="1" applyAlignment="1">
      <alignment horizontal="center"/>
    </xf>
    <xf numFmtId="0" fontId="3" fillId="3" borderId="4" xfId="0" applyFont="1" applyFill="1" applyBorder="1" applyAlignment="1">
      <alignment horizontal="center"/>
    </xf>
    <xf numFmtId="0" fontId="3" fillId="4" borderId="4" xfId="0" applyFont="1" applyFill="1" applyBorder="1"/>
    <xf numFmtId="0" fontId="3" fillId="4" borderId="4" xfId="0" applyFont="1" applyFill="1" applyBorder="1" applyAlignment="1">
      <alignment horizontal="center"/>
    </xf>
    <xf numFmtId="0" fontId="3" fillId="2" borderId="2" xfId="0" applyFont="1" applyFill="1" applyBorder="1"/>
    <xf numFmtId="0" fontId="3" fillId="2" borderId="2" xfId="0" applyFont="1" applyFill="1" applyBorder="1" applyAlignment="1">
      <alignment horizontal="center"/>
    </xf>
    <xf numFmtId="0" fontId="3" fillId="3" borderId="2" xfId="0" applyFont="1" applyFill="1" applyBorder="1"/>
    <xf numFmtId="0" fontId="3" fillId="3" borderId="2" xfId="0" applyFont="1" applyFill="1" applyBorder="1" applyAlignment="1">
      <alignment horizontal="center"/>
    </xf>
    <xf numFmtId="0" fontId="3" fillId="4" borderId="2" xfId="0" applyFont="1" applyFill="1" applyBorder="1"/>
    <xf numFmtId="0" fontId="3" fillId="4" borderId="2" xfId="0" applyFont="1" applyFill="1" applyBorder="1" applyAlignment="1">
      <alignment horizontal="center"/>
    </xf>
    <xf numFmtId="0" fontId="3" fillId="0" borderId="2" xfId="0" applyFont="1" applyBorder="1"/>
    <xf numFmtId="0" fontId="3" fillId="0" borderId="2" xfId="0" applyFont="1" applyFill="1" applyBorder="1"/>
    <xf numFmtId="0" fontId="1" fillId="0" borderId="0" xfId="0" applyFont="1" applyBorder="1" applyAlignment="1">
      <alignment vertical="center" textRotation="180" wrapText="1"/>
    </xf>
    <xf numFmtId="164" fontId="3" fillId="0" borderId="0" xfId="0" applyNumberFormat="1" applyFont="1"/>
    <xf numFmtId="0" fontId="3" fillId="3" borderId="4" xfId="0" applyFont="1" applyFill="1" applyBorder="1"/>
    <xf numFmtId="0" fontId="3" fillId="5" borderId="4" xfId="0" applyFont="1" applyFill="1" applyBorder="1"/>
    <xf numFmtId="0" fontId="3" fillId="3" borderId="6" xfId="0" applyFont="1" applyFill="1" applyBorder="1" applyAlignment="1">
      <alignment wrapText="1"/>
    </xf>
    <xf numFmtId="0" fontId="3" fillId="3" borderId="5" xfId="0" applyFont="1" applyFill="1" applyBorder="1" applyAlignment="1">
      <alignment horizontal="center" wrapText="1"/>
    </xf>
    <xf numFmtId="0" fontId="3" fillId="4" borderId="8" xfId="0" applyFont="1" applyFill="1" applyBorder="1" applyAlignment="1">
      <alignment wrapText="1"/>
    </xf>
    <xf numFmtId="0" fontId="3" fillId="5" borderId="2" xfId="0" applyFont="1" applyFill="1" applyBorder="1" applyAlignment="1">
      <alignment wrapText="1"/>
    </xf>
    <xf numFmtId="0" fontId="3" fillId="5" borderId="2" xfId="0" applyFont="1" applyFill="1" applyBorder="1" applyAlignment="1">
      <alignment horizontal="center" wrapText="1"/>
    </xf>
    <xf numFmtId="0" fontId="3" fillId="4" borderId="9" xfId="0" applyFont="1" applyFill="1" applyBorder="1" applyAlignment="1">
      <alignment horizontal="center" wrapText="1"/>
    </xf>
    <xf numFmtId="0" fontId="3" fillId="5" borderId="10" xfId="0" applyFont="1" applyFill="1" applyBorder="1" applyAlignment="1">
      <alignment wrapText="1"/>
    </xf>
    <xf numFmtId="0" fontId="3" fillId="5" borderId="2" xfId="0" applyFont="1" applyFill="1" applyBorder="1"/>
    <xf numFmtId="0" fontId="3" fillId="4" borderId="0" xfId="0" applyFont="1" applyFill="1"/>
    <xf numFmtId="0" fontId="3" fillId="4" borderId="9" xfId="0" applyFont="1" applyFill="1" applyBorder="1" applyAlignment="1">
      <alignment wrapText="1"/>
    </xf>
    <xf numFmtId="0" fontId="3" fillId="4" borderId="11" xfId="0" applyFont="1" applyFill="1" applyBorder="1"/>
    <xf numFmtId="0" fontId="3" fillId="2" borderId="11" xfId="0" applyFont="1" applyFill="1" applyBorder="1" applyAlignment="1">
      <alignment wrapText="1"/>
    </xf>
    <xf numFmtId="0" fontId="3" fillId="2" borderId="11" xfId="0" applyFont="1" applyFill="1" applyBorder="1" applyAlignment="1">
      <alignment horizontal="center" wrapText="1"/>
    </xf>
    <xf numFmtId="0" fontId="3" fillId="3" borderId="10" xfId="0" applyFont="1" applyFill="1" applyBorder="1" applyAlignment="1">
      <alignment wrapText="1"/>
    </xf>
    <xf numFmtId="0" fontId="3" fillId="0" borderId="0" xfId="0" applyFont="1" applyFill="1" applyBorder="1"/>
    <xf numFmtId="0" fontId="3" fillId="3" borderId="12" xfId="0" applyFont="1" applyFill="1" applyBorder="1" applyAlignment="1">
      <alignment wrapText="1"/>
    </xf>
    <xf numFmtId="0" fontId="3" fillId="3" borderId="11" xfId="0" applyFont="1" applyFill="1" applyBorder="1" applyAlignment="1">
      <alignment horizontal="center" wrapText="1"/>
    </xf>
    <xf numFmtId="0" fontId="4" fillId="0" borderId="0" xfId="0" applyFont="1" applyFill="1" applyBorder="1"/>
    <xf numFmtId="0" fontId="6" fillId="2" borderId="2" xfId="0" applyFont="1" applyFill="1" applyBorder="1"/>
    <xf numFmtId="0" fontId="6" fillId="2" borderId="2" xfId="0" applyFont="1" applyFill="1" applyBorder="1" applyAlignment="1">
      <alignment horizontal="center"/>
    </xf>
    <xf numFmtId="0" fontId="6" fillId="3" borderId="2" xfId="0" applyFont="1" applyFill="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3" fillId="4" borderId="10" xfId="0" applyFont="1" applyFill="1" applyBorder="1" applyAlignment="1">
      <alignment wrapText="1"/>
    </xf>
    <xf numFmtId="0" fontId="3" fillId="0" borderId="13" xfId="0" applyFont="1" applyBorder="1" applyAlignment="1">
      <alignment wrapText="1"/>
    </xf>
    <xf numFmtId="0" fontId="2" fillId="4" borderId="2" xfId="0" applyFont="1" applyFill="1" applyBorder="1" applyAlignment="1">
      <alignment horizontal="center" vertical="center" wrapText="1"/>
    </xf>
    <xf numFmtId="0" fontId="1" fillId="0" borderId="1" xfId="0" applyFont="1" applyBorder="1" applyAlignment="1">
      <alignment horizontal="center" vertical="center" textRotation="180" wrapText="1"/>
    </xf>
    <xf numFmtId="0" fontId="1" fillId="0" borderId="3" xfId="0" applyFont="1" applyBorder="1" applyAlignment="1">
      <alignment horizontal="center" vertical="center" textRotation="180" wrapText="1"/>
    </xf>
    <xf numFmtId="0" fontId="1" fillId="0" borderId="5" xfId="0" applyFont="1" applyBorder="1" applyAlignment="1">
      <alignment horizontal="center" vertical="center" textRotation="180" wrapText="1"/>
    </xf>
    <xf numFmtId="0" fontId="2"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5" fillId="0" borderId="2" xfId="0" applyFont="1" applyBorder="1" applyAlignment="1">
      <alignment horizontal="center" vertical="center" textRotation="180" wrapText="1"/>
    </xf>
    <xf numFmtId="0" fontId="5" fillId="0" borderId="7" xfId="0" applyFont="1" applyBorder="1" applyAlignment="1">
      <alignment horizontal="center" vertical="center" textRotation="180" wrapText="1"/>
    </xf>
    <xf numFmtId="0" fontId="2" fillId="5" borderId="2" xfId="0" applyFont="1" applyFill="1" applyBorder="1" applyAlignment="1">
      <alignment horizontal="center" vertical="center" wrapText="1"/>
    </xf>
    <xf numFmtId="0" fontId="3" fillId="0" borderId="0" xfId="0" applyFont="1" applyAlignment="1">
      <alignment horizontal="left" vertical="top"/>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9"/>
  <sheetViews>
    <sheetView tabSelected="1" zoomScale="70" zoomScaleNormal="70" zoomScalePageLayoutView="70" workbookViewId="0">
      <selection activeCell="F14" sqref="F14"/>
    </sheetView>
  </sheetViews>
  <sheetFormatPr baseColWidth="10" defaultColWidth="10.83203125" defaultRowHeight="14" x14ac:dyDescent="0"/>
  <cols>
    <col min="1" max="1" width="11" style="9" bestFit="1" customWidth="1"/>
    <col min="2" max="2" width="23.33203125" style="9" customWidth="1"/>
    <col min="3" max="3" width="10.83203125" style="9" customWidth="1"/>
    <col min="4" max="4" width="32.83203125" style="9" customWidth="1"/>
    <col min="5" max="5" width="11" style="9" bestFit="1" customWidth="1"/>
    <col min="6" max="6" width="33.1640625" style="9" customWidth="1"/>
    <col min="7" max="7" width="18.33203125" style="9" customWidth="1"/>
    <col min="8" max="8" width="28.33203125" style="9" customWidth="1"/>
    <col min="9" max="9" width="11" style="9" bestFit="1" customWidth="1"/>
    <col min="10" max="10" width="40.6640625" style="9" customWidth="1"/>
    <col min="11" max="11" width="12.33203125" style="9" bestFit="1" customWidth="1"/>
    <col min="12" max="12" width="33" style="9" customWidth="1"/>
    <col min="13" max="13" width="11" style="9" bestFit="1" customWidth="1"/>
    <col min="14" max="16384" width="10.83203125" style="9"/>
  </cols>
  <sheetData>
    <row r="1" spans="1:13">
      <c r="B1" s="71" t="s">
        <v>94</v>
      </c>
      <c r="C1" s="71"/>
      <c r="D1" s="71"/>
      <c r="E1" s="71"/>
      <c r="F1" s="71"/>
      <c r="G1" s="71"/>
      <c r="H1" s="71"/>
      <c r="I1" s="71"/>
      <c r="J1" s="71"/>
      <c r="K1" s="71"/>
      <c r="L1" s="71"/>
      <c r="M1" s="71"/>
    </row>
    <row r="3" spans="1:13" s="1" customFormat="1" ht="18.5" customHeight="1">
      <c r="A3" s="63" t="s">
        <v>0</v>
      </c>
      <c r="B3" s="66" t="s">
        <v>1</v>
      </c>
      <c r="C3" s="66"/>
      <c r="D3" s="66" t="s">
        <v>1</v>
      </c>
      <c r="E3" s="66"/>
      <c r="F3" s="67" t="s">
        <v>2</v>
      </c>
      <c r="G3" s="67"/>
      <c r="H3" s="62" t="s">
        <v>2</v>
      </c>
      <c r="I3" s="62"/>
      <c r="J3" s="67" t="s">
        <v>92</v>
      </c>
      <c r="K3" s="67"/>
      <c r="L3" s="62" t="s">
        <v>92</v>
      </c>
      <c r="M3" s="62"/>
    </row>
    <row r="4" spans="1:13">
      <c r="A4" s="64"/>
      <c r="B4" s="2" t="s">
        <v>3</v>
      </c>
      <c r="C4" s="2" t="s">
        <v>4</v>
      </c>
      <c r="D4" s="3" t="s">
        <v>3</v>
      </c>
      <c r="E4" s="3" t="s">
        <v>4</v>
      </c>
      <c r="F4" s="4" t="s">
        <v>3</v>
      </c>
      <c r="G4" s="4" t="s">
        <v>4</v>
      </c>
      <c r="H4" s="5" t="s">
        <v>3</v>
      </c>
      <c r="I4" s="6" t="s">
        <v>4</v>
      </c>
      <c r="J4" s="4" t="s">
        <v>3</v>
      </c>
      <c r="K4" s="4" t="s">
        <v>4</v>
      </c>
      <c r="L4" s="7" t="s">
        <v>3</v>
      </c>
      <c r="M4" s="8" t="s">
        <v>4</v>
      </c>
    </row>
    <row r="5" spans="1:13">
      <c r="A5" s="64"/>
      <c r="B5" s="10" t="s">
        <v>5</v>
      </c>
      <c r="C5" s="11">
        <v>1373841</v>
      </c>
      <c r="D5" s="10" t="s">
        <v>6</v>
      </c>
      <c r="E5" s="10">
        <v>1290602</v>
      </c>
      <c r="F5" s="12" t="s">
        <v>6</v>
      </c>
      <c r="G5" s="13">
        <v>390984</v>
      </c>
      <c r="H5" s="14" t="s">
        <v>6</v>
      </c>
      <c r="I5" s="15">
        <v>918846</v>
      </c>
      <c r="J5" s="12" t="s">
        <v>6</v>
      </c>
      <c r="K5" s="13">
        <v>930015</v>
      </c>
      <c r="L5" s="14" t="s">
        <v>6</v>
      </c>
      <c r="M5" s="16">
        <v>1515474</v>
      </c>
    </row>
    <row r="6" spans="1:13">
      <c r="A6" s="64"/>
      <c r="B6" s="10" t="s">
        <v>7</v>
      </c>
      <c r="C6" s="11">
        <v>44788</v>
      </c>
      <c r="D6" s="10"/>
      <c r="E6" s="10"/>
      <c r="F6" s="12" t="s">
        <v>7</v>
      </c>
      <c r="G6" s="13">
        <v>1468177</v>
      </c>
      <c r="H6" s="14"/>
      <c r="I6" s="15"/>
      <c r="J6" s="12"/>
      <c r="K6" s="12"/>
      <c r="L6" s="14" t="s">
        <v>7</v>
      </c>
      <c r="M6" s="16">
        <v>221730</v>
      </c>
    </row>
    <row r="7" spans="1:13">
      <c r="A7" s="64"/>
      <c r="B7" s="10" t="s">
        <v>8</v>
      </c>
      <c r="C7" s="11">
        <v>1000722</v>
      </c>
      <c r="D7" s="10"/>
      <c r="E7" s="10"/>
      <c r="F7" s="12"/>
      <c r="G7" s="12"/>
      <c r="H7" s="14"/>
      <c r="I7" s="15"/>
      <c r="J7" s="12"/>
      <c r="K7" s="12"/>
      <c r="L7" s="14"/>
      <c r="M7" s="14"/>
    </row>
    <row r="8" spans="1:13">
      <c r="A8" s="64"/>
      <c r="B8" s="10" t="s">
        <v>9</v>
      </c>
      <c r="C8" s="11">
        <v>40889</v>
      </c>
      <c r="D8" s="10" t="s">
        <v>9</v>
      </c>
      <c r="E8" s="10">
        <v>63664</v>
      </c>
      <c r="F8" s="12"/>
      <c r="G8" s="12"/>
      <c r="H8" s="14"/>
      <c r="I8" s="15"/>
      <c r="J8" s="12"/>
      <c r="K8" s="12"/>
      <c r="L8" s="14"/>
      <c r="M8" s="14"/>
    </row>
    <row r="9" spans="1:13" ht="28">
      <c r="A9" s="64"/>
      <c r="B9" s="10" t="s">
        <v>10</v>
      </c>
      <c r="C9" s="11">
        <v>41805</v>
      </c>
      <c r="D9" s="10" t="s">
        <v>10</v>
      </c>
      <c r="E9" s="10">
        <v>27569</v>
      </c>
      <c r="F9" s="12" t="s">
        <v>10</v>
      </c>
      <c r="G9" s="13">
        <v>32616</v>
      </c>
      <c r="H9" s="14"/>
      <c r="I9" s="15"/>
      <c r="J9" s="12"/>
      <c r="K9" s="12"/>
      <c r="L9" s="14" t="s">
        <v>10</v>
      </c>
      <c r="M9" s="16">
        <v>33641</v>
      </c>
    </row>
    <row r="10" spans="1:13" ht="28">
      <c r="A10" s="64"/>
      <c r="B10" s="10" t="s">
        <v>11</v>
      </c>
      <c r="C10" s="11">
        <v>6696548</v>
      </c>
      <c r="D10" s="10" t="s">
        <v>11</v>
      </c>
      <c r="E10" s="10">
        <v>8947281</v>
      </c>
      <c r="F10" s="12" t="s">
        <v>11</v>
      </c>
      <c r="G10" s="13">
        <v>6680061</v>
      </c>
      <c r="H10" s="14" t="s">
        <v>11</v>
      </c>
      <c r="I10" s="15">
        <v>6844911</v>
      </c>
      <c r="J10" s="12" t="s">
        <v>11</v>
      </c>
      <c r="K10" s="13">
        <v>6299954</v>
      </c>
      <c r="L10" s="14" t="s">
        <v>11</v>
      </c>
      <c r="M10" s="16">
        <v>6682949</v>
      </c>
    </row>
    <row r="11" spans="1:13">
      <c r="A11" s="64"/>
      <c r="B11" s="10" t="s">
        <v>12</v>
      </c>
      <c r="C11" s="11">
        <v>44808</v>
      </c>
      <c r="D11" s="10"/>
      <c r="E11" s="10"/>
      <c r="F11" s="12" t="s">
        <v>12</v>
      </c>
      <c r="G11" s="13">
        <v>188439</v>
      </c>
      <c r="H11" s="14"/>
      <c r="I11" s="15"/>
      <c r="J11" s="12" t="s">
        <v>12</v>
      </c>
      <c r="K11" s="13">
        <v>74799</v>
      </c>
      <c r="L11" s="14" t="s">
        <v>12</v>
      </c>
      <c r="M11" s="16">
        <v>30072</v>
      </c>
    </row>
    <row r="12" spans="1:13">
      <c r="A12" s="64"/>
      <c r="B12" s="10" t="s">
        <v>13</v>
      </c>
      <c r="C12" s="11">
        <v>200689</v>
      </c>
      <c r="D12" s="10"/>
      <c r="E12" s="10"/>
      <c r="F12" s="12"/>
      <c r="G12" s="12"/>
      <c r="H12" s="14"/>
      <c r="I12" s="15"/>
      <c r="J12" s="12"/>
      <c r="K12" s="12"/>
      <c r="L12" s="14"/>
      <c r="M12" s="14"/>
    </row>
    <row r="13" spans="1:13">
      <c r="A13" s="64"/>
      <c r="B13" s="10" t="s">
        <v>14</v>
      </c>
      <c r="C13" s="11">
        <v>1633082</v>
      </c>
      <c r="D13" s="10" t="s">
        <v>14</v>
      </c>
      <c r="E13" s="10">
        <v>2265553</v>
      </c>
      <c r="F13" s="12" t="s">
        <v>14</v>
      </c>
      <c r="G13" s="13">
        <v>2312277</v>
      </c>
      <c r="H13" s="14" t="s">
        <v>14</v>
      </c>
      <c r="I13" s="15">
        <v>2544736</v>
      </c>
      <c r="J13" s="12" t="s">
        <v>14</v>
      </c>
      <c r="K13" s="13">
        <v>3477313</v>
      </c>
      <c r="L13" s="14" t="s">
        <v>14</v>
      </c>
      <c r="M13" s="16">
        <v>2136425</v>
      </c>
    </row>
    <row r="14" spans="1:13">
      <c r="A14" s="64"/>
      <c r="B14" s="10" t="s">
        <v>15</v>
      </c>
      <c r="C14" s="11">
        <v>2765209</v>
      </c>
      <c r="D14" s="10" t="s">
        <v>15</v>
      </c>
      <c r="E14" s="10">
        <v>1751338</v>
      </c>
      <c r="F14" s="12"/>
      <c r="G14" s="12"/>
      <c r="H14" s="14" t="s">
        <v>15</v>
      </c>
      <c r="I14" s="15">
        <v>803844</v>
      </c>
      <c r="J14" s="12" t="s">
        <v>15</v>
      </c>
      <c r="K14" s="13">
        <v>1004499</v>
      </c>
      <c r="L14" s="14" t="s">
        <v>15</v>
      </c>
      <c r="M14" s="16">
        <v>2401307</v>
      </c>
    </row>
    <row r="15" spans="1:13">
      <c r="A15" s="64"/>
      <c r="B15" s="10" t="s">
        <v>16</v>
      </c>
      <c r="C15" s="11">
        <v>83416</v>
      </c>
      <c r="D15" s="10" t="s">
        <v>16</v>
      </c>
      <c r="E15" s="10">
        <v>66080</v>
      </c>
      <c r="F15" s="12" t="s">
        <v>16</v>
      </c>
      <c r="G15" s="13">
        <v>61837</v>
      </c>
      <c r="H15" s="14" t="s">
        <v>17</v>
      </c>
      <c r="I15" s="15">
        <v>41277</v>
      </c>
      <c r="J15" s="12" t="s">
        <v>18</v>
      </c>
      <c r="K15" s="13">
        <v>70497</v>
      </c>
      <c r="L15" s="14" t="s">
        <v>16</v>
      </c>
      <c r="M15" s="16">
        <v>89835</v>
      </c>
    </row>
    <row r="16" spans="1:13">
      <c r="A16" s="64"/>
      <c r="B16" s="10" t="s">
        <v>19</v>
      </c>
      <c r="C16" s="11">
        <v>67547</v>
      </c>
      <c r="D16" s="10" t="s">
        <v>19</v>
      </c>
      <c r="E16" s="10">
        <v>50182</v>
      </c>
      <c r="F16" s="12" t="s">
        <v>19</v>
      </c>
      <c r="G16" s="13">
        <v>4984099</v>
      </c>
      <c r="H16" s="14" t="s">
        <v>19</v>
      </c>
      <c r="I16" s="15">
        <v>111736</v>
      </c>
      <c r="J16" s="12" t="s">
        <v>19</v>
      </c>
      <c r="K16" s="13">
        <v>948619</v>
      </c>
      <c r="L16" s="14" t="s">
        <v>19</v>
      </c>
      <c r="M16" s="16">
        <v>99542</v>
      </c>
    </row>
    <row r="17" spans="1:13">
      <c r="A17" s="64"/>
      <c r="B17" s="10" t="s">
        <v>20</v>
      </c>
      <c r="C17" s="11">
        <v>518396</v>
      </c>
      <c r="D17" s="10" t="s">
        <v>20</v>
      </c>
      <c r="E17" s="10">
        <v>617483</v>
      </c>
      <c r="F17" s="12"/>
      <c r="G17" s="12"/>
      <c r="H17" s="14"/>
      <c r="I17" s="15"/>
      <c r="J17" s="12"/>
      <c r="K17" s="12"/>
      <c r="L17" s="14"/>
      <c r="M17" s="14"/>
    </row>
    <row r="18" spans="1:13">
      <c r="A18" s="64"/>
      <c r="B18" s="10" t="s">
        <v>21</v>
      </c>
      <c r="C18" s="11">
        <v>1004015</v>
      </c>
      <c r="D18" s="10" t="s">
        <v>21</v>
      </c>
      <c r="E18" s="10">
        <v>839828</v>
      </c>
      <c r="F18" s="12" t="s">
        <v>21</v>
      </c>
      <c r="G18" s="13">
        <v>637085</v>
      </c>
      <c r="H18" s="14" t="s">
        <v>21</v>
      </c>
      <c r="I18" s="15">
        <v>537837</v>
      </c>
      <c r="J18" s="12" t="s">
        <v>21</v>
      </c>
      <c r="K18" s="13">
        <v>605151</v>
      </c>
      <c r="L18" s="14" t="s">
        <v>21</v>
      </c>
      <c r="M18" s="16">
        <v>1054858</v>
      </c>
    </row>
    <row r="19" spans="1:13">
      <c r="A19" s="64"/>
      <c r="B19" s="10" t="s">
        <v>22</v>
      </c>
      <c r="C19" s="11">
        <v>14506</v>
      </c>
      <c r="D19" s="10"/>
      <c r="E19" s="10"/>
      <c r="F19" s="12"/>
      <c r="G19" s="12"/>
      <c r="H19" s="14"/>
      <c r="I19" s="15"/>
      <c r="J19" s="12"/>
      <c r="K19" s="12"/>
      <c r="L19" s="14"/>
      <c r="M19" s="14"/>
    </row>
    <row r="20" spans="1:13">
      <c r="A20" s="64"/>
      <c r="B20" s="10" t="s">
        <v>23</v>
      </c>
      <c r="C20" s="11">
        <v>552331</v>
      </c>
      <c r="D20" s="10" t="s">
        <v>23</v>
      </c>
      <c r="E20" s="10">
        <v>617200</v>
      </c>
      <c r="F20" s="12" t="s">
        <v>23</v>
      </c>
      <c r="G20" s="13">
        <v>876775</v>
      </c>
      <c r="H20" s="14" t="s">
        <v>23</v>
      </c>
      <c r="I20" s="15">
        <v>966070</v>
      </c>
      <c r="J20" s="12" t="s">
        <v>23</v>
      </c>
      <c r="K20" s="13">
        <v>1371353</v>
      </c>
      <c r="L20" s="14" t="s">
        <v>23</v>
      </c>
      <c r="M20" s="16">
        <v>676483</v>
      </c>
    </row>
    <row r="21" spans="1:13">
      <c r="A21" s="64"/>
      <c r="B21" s="10" t="s">
        <v>24</v>
      </c>
      <c r="C21" s="11">
        <v>180384</v>
      </c>
      <c r="D21" s="10" t="s">
        <v>24</v>
      </c>
      <c r="E21" s="10">
        <v>322774</v>
      </c>
      <c r="F21" s="12" t="s">
        <v>25</v>
      </c>
      <c r="G21" s="13">
        <v>73533</v>
      </c>
      <c r="H21" s="14" t="s">
        <v>25</v>
      </c>
      <c r="I21" s="15">
        <v>61689</v>
      </c>
      <c r="J21" s="12" t="s">
        <v>24</v>
      </c>
      <c r="K21" s="13">
        <v>137343</v>
      </c>
      <c r="L21" s="14" t="s">
        <v>24</v>
      </c>
      <c r="M21" s="16">
        <v>346576</v>
      </c>
    </row>
    <row r="22" spans="1:13">
      <c r="A22" s="64"/>
      <c r="B22" s="17" t="s">
        <v>26</v>
      </c>
      <c r="C22" s="17">
        <f>SUM(C5:C21)</f>
        <v>16262976</v>
      </c>
      <c r="D22" s="10" t="s">
        <v>27</v>
      </c>
      <c r="E22" s="10">
        <v>718840</v>
      </c>
      <c r="F22" s="12" t="s">
        <v>27</v>
      </c>
      <c r="G22" s="13">
        <v>1014015</v>
      </c>
      <c r="H22" s="14" t="s">
        <v>27</v>
      </c>
      <c r="I22" s="15">
        <v>618255</v>
      </c>
      <c r="J22" s="12" t="s">
        <v>27</v>
      </c>
      <c r="K22" s="13">
        <v>1457771</v>
      </c>
      <c r="L22" s="14" t="s">
        <v>27</v>
      </c>
      <c r="M22" s="16">
        <v>606102</v>
      </c>
    </row>
    <row r="23" spans="1:13">
      <c r="A23" s="64"/>
      <c r="B23" s="18"/>
      <c r="C23" s="18"/>
      <c r="D23" s="10" t="s">
        <v>28</v>
      </c>
      <c r="E23" s="10">
        <v>379134</v>
      </c>
      <c r="F23" s="12"/>
      <c r="G23" s="12"/>
      <c r="H23" s="14"/>
      <c r="I23" s="15"/>
      <c r="J23" s="12"/>
      <c r="K23" s="12"/>
      <c r="L23" s="14"/>
      <c r="M23" s="14"/>
    </row>
    <row r="24" spans="1:13">
      <c r="A24" s="64"/>
      <c r="B24" s="18"/>
      <c r="C24" s="18"/>
      <c r="D24" s="10" t="s">
        <v>12</v>
      </c>
      <c r="E24" s="10">
        <v>128135</v>
      </c>
      <c r="F24" s="12"/>
      <c r="G24" s="12"/>
      <c r="H24" s="14"/>
      <c r="I24" s="15"/>
      <c r="J24" s="12"/>
      <c r="K24" s="12"/>
      <c r="L24" s="14"/>
      <c r="M24" s="14"/>
    </row>
    <row r="25" spans="1:13">
      <c r="A25" s="64"/>
      <c r="B25" s="18"/>
      <c r="C25" s="18"/>
      <c r="D25" s="19" t="s">
        <v>26</v>
      </c>
      <c r="E25" s="19">
        <f>SUM(E5:E24)</f>
        <v>18085663</v>
      </c>
      <c r="F25" s="12" t="s">
        <v>29</v>
      </c>
      <c r="G25" s="13">
        <v>1774580</v>
      </c>
      <c r="H25" s="14"/>
      <c r="I25" s="15"/>
      <c r="J25" s="12"/>
      <c r="K25" s="12"/>
      <c r="L25" s="14"/>
      <c r="M25" s="14"/>
    </row>
    <row r="26" spans="1:13">
      <c r="A26" s="64"/>
      <c r="B26" s="18"/>
      <c r="C26" s="18"/>
      <c r="D26" s="18"/>
      <c r="E26" s="18"/>
      <c r="F26" s="12" t="s">
        <v>30</v>
      </c>
      <c r="G26" s="13">
        <v>457232</v>
      </c>
      <c r="H26" s="14"/>
      <c r="I26" s="15"/>
      <c r="J26" s="12"/>
      <c r="K26" s="12"/>
      <c r="L26" s="14"/>
      <c r="M26" s="14"/>
    </row>
    <row r="27" spans="1:13">
      <c r="A27" s="64"/>
      <c r="B27" s="18"/>
      <c r="C27" s="18"/>
      <c r="D27" s="18"/>
      <c r="E27" s="18"/>
      <c r="F27" s="12" t="s">
        <v>31</v>
      </c>
      <c r="G27" s="13">
        <v>5051220</v>
      </c>
      <c r="H27" s="14" t="s">
        <v>31</v>
      </c>
      <c r="I27" s="15">
        <v>927656</v>
      </c>
      <c r="J27" s="12" t="s">
        <v>31</v>
      </c>
      <c r="K27" s="13">
        <v>957981</v>
      </c>
      <c r="L27" s="14" t="s">
        <v>31</v>
      </c>
      <c r="M27" s="16">
        <v>95120</v>
      </c>
    </row>
    <row r="28" spans="1:13">
      <c r="A28" s="64"/>
      <c r="B28" s="18"/>
      <c r="C28" s="18"/>
      <c r="D28" s="18"/>
      <c r="E28" s="18"/>
      <c r="F28" s="12" t="s">
        <v>32</v>
      </c>
      <c r="G28" s="13">
        <v>1777179</v>
      </c>
      <c r="H28" s="14"/>
      <c r="I28" s="15"/>
      <c r="J28" s="12"/>
      <c r="K28" s="12"/>
      <c r="L28" s="14"/>
      <c r="M28" s="14"/>
    </row>
    <row r="29" spans="1:13">
      <c r="A29" s="64"/>
      <c r="B29" s="18"/>
      <c r="C29" s="18"/>
      <c r="D29" s="18"/>
      <c r="E29" s="18"/>
      <c r="F29" s="12" t="s">
        <v>33</v>
      </c>
      <c r="G29" s="13">
        <v>125268</v>
      </c>
      <c r="H29" s="14"/>
      <c r="I29" s="15"/>
      <c r="J29" s="12"/>
      <c r="K29" s="12"/>
      <c r="L29" s="14"/>
      <c r="M29" s="14"/>
    </row>
    <row r="30" spans="1:13">
      <c r="A30" s="64"/>
      <c r="B30" s="18"/>
      <c r="C30" s="18"/>
      <c r="D30" s="18"/>
      <c r="E30" s="18"/>
      <c r="F30" s="12" t="s">
        <v>34</v>
      </c>
      <c r="G30" s="13">
        <v>94942</v>
      </c>
      <c r="H30" s="14"/>
      <c r="I30" s="15"/>
      <c r="J30" s="12"/>
      <c r="K30" s="12"/>
      <c r="L30" s="14"/>
      <c r="M30" s="14"/>
    </row>
    <row r="31" spans="1:13">
      <c r="A31" s="64"/>
      <c r="B31" s="18"/>
      <c r="C31" s="18"/>
      <c r="D31" s="18"/>
      <c r="E31" s="18"/>
      <c r="F31" s="12" t="s">
        <v>35</v>
      </c>
      <c r="G31" s="13">
        <v>89938</v>
      </c>
      <c r="H31" s="14" t="s">
        <v>35</v>
      </c>
      <c r="I31" s="15">
        <v>44687</v>
      </c>
      <c r="J31" s="12"/>
      <c r="K31" s="12"/>
      <c r="L31" s="14"/>
      <c r="M31" s="14"/>
    </row>
    <row r="32" spans="1:13">
      <c r="A32" s="64"/>
      <c r="B32" s="18"/>
      <c r="C32" s="18"/>
      <c r="D32" s="18"/>
      <c r="E32" s="18"/>
      <c r="F32" s="12" t="s">
        <v>36</v>
      </c>
      <c r="G32" s="13">
        <v>145490</v>
      </c>
      <c r="H32" s="14"/>
      <c r="I32" s="15"/>
      <c r="J32" s="12"/>
      <c r="K32" s="12"/>
      <c r="L32" s="14" t="s">
        <v>36</v>
      </c>
      <c r="M32" s="16">
        <v>16313</v>
      </c>
    </row>
    <row r="33" spans="1:13">
      <c r="A33" s="64"/>
      <c r="B33" s="18"/>
      <c r="C33" s="18"/>
      <c r="D33" s="18"/>
      <c r="E33" s="18"/>
      <c r="F33" s="12" t="s">
        <v>37</v>
      </c>
      <c r="G33" s="13">
        <v>251972</v>
      </c>
      <c r="H33" s="14"/>
      <c r="I33" s="15"/>
      <c r="J33" s="12"/>
      <c r="K33" s="12"/>
      <c r="L33" s="14"/>
      <c r="M33" s="14"/>
    </row>
    <row r="34" spans="1:13">
      <c r="A34" s="64"/>
      <c r="B34" s="18"/>
      <c r="C34" s="18"/>
      <c r="D34" s="18"/>
      <c r="E34" s="18"/>
      <c r="F34" s="12" t="s">
        <v>38</v>
      </c>
      <c r="G34" s="13">
        <v>133768</v>
      </c>
      <c r="H34" s="14"/>
      <c r="I34" s="15"/>
      <c r="J34" s="12"/>
      <c r="K34" s="12"/>
      <c r="L34" s="14"/>
      <c r="M34" s="14"/>
    </row>
    <row r="35" spans="1:13">
      <c r="A35" s="64"/>
      <c r="B35" s="18"/>
      <c r="C35" s="18"/>
      <c r="D35" s="18"/>
      <c r="E35" s="18"/>
      <c r="F35" s="12" t="s">
        <v>39</v>
      </c>
      <c r="G35" s="13">
        <v>9127336</v>
      </c>
      <c r="H35" s="14" t="s">
        <v>39</v>
      </c>
      <c r="I35" s="15">
        <v>809817</v>
      </c>
      <c r="J35" s="12" t="s">
        <v>39</v>
      </c>
      <c r="K35" s="13">
        <v>2014091</v>
      </c>
      <c r="L35" s="14" t="s">
        <v>39</v>
      </c>
      <c r="M35" s="16">
        <v>326066</v>
      </c>
    </row>
    <row r="36" spans="1:13">
      <c r="A36" s="64"/>
      <c r="B36" s="18"/>
      <c r="C36" s="18"/>
      <c r="D36" s="18"/>
      <c r="E36" s="18"/>
      <c r="F36" s="12" t="s">
        <v>40</v>
      </c>
      <c r="G36" s="13">
        <v>133453</v>
      </c>
      <c r="H36" s="14"/>
      <c r="I36" s="15"/>
      <c r="J36" s="12"/>
      <c r="K36" s="12"/>
      <c r="L36" s="14"/>
      <c r="M36" s="14"/>
    </row>
    <row r="37" spans="1:13">
      <c r="A37" s="64"/>
      <c r="B37" s="18"/>
      <c r="C37" s="18"/>
      <c r="D37" s="18"/>
      <c r="E37" s="18"/>
      <c r="F37" s="12" t="s">
        <v>41</v>
      </c>
      <c r="G37" s="13">
        <v>313857</v>
      </c>
      <c r="H37" s="14"/>
      <c r="I37" s="15"/>
      <c r="J37" s="12" t="s">
        <v>41</v>
      </c>
      <c r="K37" s="13">
        <v>58770</v>
      </c>
      <c r="L37" s="14"/>
      <c r="M37" s="14"/>
    </row>
    <row r="38" spans="1:13">
      <c r="A38" s="64"/>
      <c r="B38" s="18"/>
      <c r="C38" s="18"/>
      <c r="D38" s="18"/>
      <c r="E38" s="18"/>
      <c r="F38" s="12" t="s">
        <v>42</v>
      </c>
      <c r="G38" s="13">
        <v>91167</v>
      </c>
      <c r="H38" s="14"/>
      <c r="I38" s="15"/>
      <c r="J38" s="12"/>
      <c r="K38" s="12"/>
      <c r="L38" s="14"/>
      <c r="M38" s="14"/>
    </row>
    <row r="39" spans="1:13">
      <c r="A39" s="64"/>
      <c r="B39" s="18"/>
      <c r="C39" s="18"/>
      <c r="D39" s="18"/>
      <c r="E39" s="18"/>
      <c r="F39" s="12" t="s">
        <v>43</v>
      </c>
      <c r="G39" s="13">
        <v>1303740</v>
      </c>
      <c r="H39" s="14" t="s">
        <v>43</v>
      </c>
      <c r="I39" s="15">
        <v>154415</v>
      </c>
      <c r="J39" s="12" t="s">
        <v>43</v>
      </c>
      <c r="K39" s="13">
        <v>297059</v>
      </c>
      <c r="L39" s="14"/>
      <c r="M39" s="14"/>
    </row>
    <row r="40" spans="1:13">
      <c r="A40" s="64"/>
      <c r="B40" s="18"/>
      <c r="C40" s="18"/>
      <c r="D40" s="18"/>
      <c r="E40" s="18"/>
      <c r="F40" s="12" t="s">
        <v>44</v>
      </c>
      <c r="G40" s="13">
        <v>99250</v>
      </c>
      <c r="H40" s="14" t="s">
        <v>26</v>
      </c>
      <c r="I40" s="14">
        <f>SUM(I5:I39)</f>
        <v>15385776</v>
      </c>
      <c r="J40" s="12"/>
      <c r="K40" s="12"/>
      <c r="L40" s="14"/>
      <c r="M40" s="14"/>
    </row>
    <row r="41" spans="1:13">
      <c r="A41" s="64"/>
      <c r="B41" s="18"/>
      <c r="C41" s="18"/>
      <c r="D41" s="18"/>
      <c r="E41" s="18"/>
      <c r="F41" s="12" t="s">
        <v>45</v>
      </c>
      <c r="G41" s="13">
        <v>429456</v>
      </c>
      <c r="H41" s="18"/>
      <c r="I41" s="18"/>
      <c r="J41" s="12"/>
      <c r="K41" s="12"/>
      <c r="L41" s="14"/>
      <c r="M41" s="14"/>
    </row>
    <row r="42" spans="1:13">
      <c r="A42" s="64"/>
      <c r="B42" s="18"/>
      <c r="C42" s="18"/>
      <c r="D42" s="18"/>
      <c r="E42" s="18"/>
      <c r="F42" s="14" t="s">
        <v>26</v>
      </c>
      <c r="G42" s="14">
        <f>SUM(G5:G41)</f>
        <v>40119746</v>
      </c>
      <c r="H42" s="18"/>
      <c r="I42" s="18"/>
      <c r="J42" s="12" t="s">
        <v>46</v>
      </c>
      <c r="K42" s="13">
        <v>59085</v>
      </c>
      <c r="L42" s="14"/>
      <c r="M42" s="14"/>
    </row>
    <row r="43" spans="1:13">
      <c r="A43" s="64"/>
      <c r="B43" s="18"/>
      <c r="C43" s="18"/>
      <c r="D43" s="18"/>
      <c r="E43" s="18"/>
      <c r="F43" s="18"/>
      <c r="G43" s="18"/>
      <c r="H43" s="18"/>
      <c r="I43" s="18"/>
      <c r="J43" s="14" t="s">
        <v>26</v>
      </c>
      <c r="K43" s="14">
        <f>SUM(K5:K42)</f>
        <v>19764300</v>
      </c>
      <c r="L43" s="14" t="s">
        <v>47</v>
      </c>
      <c r="M43" s="16">
        <v>16035</v>
      </c>
    </row>
    <row r="44" spans="1:13">
      <c r="A44" s="64"/>
      <c r="B44" s="18"/>
      <c r="C44" s="18"/>
      <c r="D44" s="18"/>
      <c r="E44" s="18"/>
      <c r="F44" s="18"/>
      <c r="G44" s="18"/>
      <c r="H44" s="18"/>
      <c r="I44" s="18"/>
      <c r="J44" s="18"/>
      <c r="K44" s="18"/>
      <c r="L44" s="14" t="s">
        <v>48</v>
      </c>
      <c r="M44" s="16">
        <v>118484</v>
      </c>
    </row>
    <row r="45" spans="1:13">
      <c r="A45" s="65"/>
      <c r="B45" s="18"/>
      <c r="C45" s="18"/>
      <c r="D45" s="18"/>
      <c r="E45" s="18"/>
      <c r="F45" s="18"/>
      <c r="G45" s="18"/>
      <c r="H45" s="18"/>
      <c r="I45" s="18"/>
      <c r="J45" s="18"/>
      <c r="K45" s="61"/>
      <c r="L45" s="60" t="s">
        <v>49</v>
      </c>
      <c r="M45" s="16">
        <v>47456</v>
      </c>
    </row>
    <row r="46" spans="1:13">
      <c r="A46" s="20"/>
      <c r="B46" s="20"/>
      <c r="C46" s="20"/>
      <c r="D46" s="20"/>
      <c r="E46" s="20"/>
      <c r="F46" s="20"/>
      <c r="G46" s="20"/>
      <c r="H46" s="20"/>
      <c r="I46" s="20"/>
      <c r="J46" s="20"/>
      <c r="K46" s="20"/>
      <c r="L46" s="14" t="s">
        <v>26</v>
      </c>
      <c r="M46" s="14">
        <f>SUM(M5:M45)</f>
        <v>16514468</v>
      </c>
    </row>
    <row r="47" spans="1:13">
      <c r="A47" s="20"/>
      <c r="B47" s="20"/>
      <c r="C47" s="20"/>
      <c r="D47" s="20"/>
      <c r="E47" s="20"/>
      <c r="F47" s="20"/>
      <c r="G47" s="20"/>
      <c r="H47" s="20"/>
      <c r="I47" s="20"/>
      <c r="J47" s="20"/>
      <c r="K47" s="20"/>
      <c r="L47" s="20"/>
      <c r="M47" s="20"/>
    </row>
    <row r="52" spans="1:13" s="1" customFormat="1" ht="21.5" customHeight="1">
      <c r="A52" s="63" t="s">
        <v>50</v>
      </c>
      <c r="B52" s="66" t="s">
        <v>1</v>
      </c>
      <c r="C52" s="66"/>
      <c r="D52" s="66" t="s">
        <v>1</v>
      </c>
      <c r="E52" s="66"/>
      <c r="F52" s="67" t="s">
        <v>2</v>
      </c>
      <c r="G52" s="67"/>
      <c r="H52" s="62" t="s">
        <v>2</v>
      </c>
      <c r="I52" s="62"/>
      <c r="J52" s="67" t="s">
        <v>92</v>
      </c>
      <c r="K52" s="67"/>
      <c r="L52" s="62" t="s">
        <v>92</v>
      </c>
      <c r="M52" s="62"/>
    </row>
    <row r="53" spans="1:13">
      <c r="A53" s="64"/>
      <c r="B53" s="21" t="s">
        <v>51</v>
      </c>
      <c r="C53" s="21" t="s">
        <v>4</v>
      </c>
      <c r="D53" s="21" t="s">
        <v>3</v>
      </c>
      <c r="E53" s="21" t="s">
        <v>4</v>
      </c>
      <c r="F53" s="22" t="s">
        <v>3</v>
      </c>
      <c r="G53" s="22" t="s">
        <v>4</v>
      </c>
      <c r="H53" s="23" t="s">
        <v>3</v>
      </c>
      <c r="I53" s="24" t="s">
        <v>4</v>
      </c>
      <c r="J53" s="22" t="s">
        <v>3</v>
      </c>
      <c r="K53" s="22" t="s">
        <v>4</v>
      </c>
      <c r="L53" s="24" t="s">
        <v>3</v>
      </c>
      <c r="M53" s="24" t="s">
        <v>4</v>
      </c>
    </row>
    <row r="54" spans="1:13">
      <c r="A54" s="64"/>
      <c r="B54" s="25" t="s">
        <v>41</v>
      </c>
      <c r="C54" s="26">
        <v>146908</v>
      </c>
      <c r="D54" s="25" t="s">
        <v>41</v>
      </c>
      <c r="E54" s="26">
        <v>85484</v>
      </c>
      <c r="F54" s="27" t="s">
        <v>41</v>
      </c>
      <c r="G54" s="28">
        <v>30038</v>
      </c>
      <c r="H54" s="29" t="s">
        <v>41</v>
      </c>
      <c r="I54" s="30">
        <v>37819</v>
      </c>
      <c r="J54" s="27" t="s">
        <v>41</v>
      </c>
      <c r="K54" s="28">
        <v>17939</v>
      </c>
      <c r="L54" s="29" t="s">
        <v>41</v>
      </c>
      <c r="M54" s="30">
        <v>71035</v>
      </c>
    </row>
    <row r="55" spans="1:13">
      <c r="A55" s="64"/>
      <c r="B55" s="25" t="s">
        <v>39</v>
      </c>
      <c r="C55" s="26">
        <v>38585</v>
      </c>
      <c r="D55" s="25" t="s">
        <v>39</v>
      </c>
      <c r="E55" s="26">
        <v>51399</v>
      </c>
      <c r="F55" s="27" t="s">
        <v>39</v>
      </c>
      <c r="G55" s="28">
        <v>262283</v>
      </c>
      <c r="H55" s="29" t="s">
        <v>39</v>
      </c>
      <c r="I55" s="30">
        <v>770886</v>
      </c>
      <c r="J55" s="27" t="s">
        <v>39</v>
      </c>
      <c r="K55" s="28">
        <v>372066</v>
      </c>
      <c r="L55" s="29" t="s">
        <v>39</v>
      </c>
      <c r="M55" s="30">
        <v>477524</v>
      </c>
    </row>
    <row r="56" spans="1:13">
      <c r="A56" s="64"/>
      <c r="B56" s="25" t="s">
        <v>12</v>
      </c>
      <c r="C56" s="26">
        <v>46260</v>
      </c>
      <c r="D56" s="25" t="s">
        <v>12</v>
      </c>
      <c r="E56" s="26">
        <v>62250</v>
      </c>
      <c r="F56" s="27"/>
      <c r="G56" s="27"/>
      <c r="H56" s="29" t="s">
        <v>12</v>
      </c>
      <c r="I56" s="30">
        <v>36852</v>
      </c>
      <c r="J56" s="27" t="s">
        <v>12</v>
      </c>
      <c r="K56" s="28">
        <v>52006</v>
      </c>
      <c r="L56" s="29" t="s">
        <v>12</v>
      </c>
      <c r="M56" s="30">
        <v>30679</v>
      </c>
    </row>
    <row r="57" spans="1:13">
      <c r="A57" s="64"/>
      <c r="B57" s="25" t="s">
        <v>52</v>
      </c>
      <c r="C57" s="26">
        <v>67319</v>
      </c>
      <c r="D57" s="25"/>
      <c r="E57" s="25"/>
      <c r="F57" s="27"/>
      <c r="G57" s="27"/>
      <c r="H57" s="29"/>
      <c r="I57" s="29"/>
      <c r="J57" s="27"/>
      <c r="K57" s="27"/>
      <c r="L57" s="29"/>
      <c r="M57" s="29"/>
    </row>
    <row r="58" spans="1:13">
      <c r="A58" s="64"/>
      <c r="B58" s="25" t="s">
        <v>6</v>
      </c>
      <c r="C58" s="26">
        <v>1881484</v>
      </c>
      <c r="D58" s="25" t="s">
        <v>6</v>
      </c>
      <c r="E58" s="26">
        <v>1288850</v>
      </c>
      <c r="F58" s="27" t="s">
        <v>6</v>
      </c>
      <c r="G58" s="28">
        <v>954667</v>
      </c>
      <c r="H58" s="29" t="s">
        <v>6</v>
      </c>
      <c r="I58" s="30">
        <v>1350400</v>
      </c>
      <c r="J58" s="27" t="s">
        <v>6</v>
      </c>
      <c r="K58" s="28">
        <v>1153181</v>
      </c>
      <c r="L58" s="29" t="s">
        <v>6</v>
      </c>
      <c r="M58" s="30">
        <v>1526596</v>
      </c>
    </row>
    <row r="59" spans="1:13">
      <c r="A59" s="64"/>
      <c r="B59" s="25" t="s">
        <v>53</v>
      </c>
      <c r="C59" s="26">
        <v>213327</v>
      </c>
      <c r="D59" s="25"/>
      <c r="E59" s="25"/>
      <c r="F59" s="27"/>
      <c r="G59" s="27"/>
      <c r="H59" s="29" t="s">
        <v>53</v>
      </c>
      <c r="I59" s="30">
        <v>322637</v>
      </c>
      <c r="J59" s="27"/>
      <c r="K59" s="27"/>
      <c r="L59" s="29"/>
      <c r="M59" s="29"/>
    </row>
    <row r="60" spans="1:13">
      <c r="A60" s="64"/>
      <c r="B60" s="25" t="s">
        <v>7</v>
      </c>
      <c r="C60" s="26">
        <v>168589</v>
      </c>
      <c r="D60" s="25" t="s">
        <v>7</v>
      </c>
      <c r="E60" s="26">
        <v>40064</v>
      </c>
      <c r="F60" s="27" t="s">
        <v>7</v>
      </c>
      <c r="G60" s="28">
        <v>71805</v>
      </c>
      <c r="H60" s="29" t="s">
        <v>7</v>
      </c>
      <c r="I60" s="30">
        <v>52463</v>
      </c>
      <c r="J60" s="27"/>
      <c r="K60" s="27"/>
      <c r="L60" s="29"/>
      <c r="M60" s="29"/>
    </row>
    <row r="61" spans="1:13">
      <c r="A61" s="64"/>
      <c r="B61" s="25" t="s">
        <v>19</v>
      </c>
      <c r="C61" s="26">
        <v>67152</v>
      </c>
      <c r="D61" s="25" t="s">
        <v>19</v>
      </c>
      <c r="E61" s="26">
        <v>43996</v>
      </c>
      <c r="F61" s="27" t="s">
        <v>19</v>
      </c>
      <c r="G61" s="28">
        <v>13604</v>
      </c>
      <c r="H61" s="29" t="s">
        <v>19</v>
      </c>
      <c r="I61" s="30">
        <v>48762</v>
      </c>
      <c r="J61" s="27"/>
      <c r="K61" s="27"/>
      <c r="L61" s="29"/>
      <c r="M61" s="29"/>
    </row>
    <row r="62" spans="1:13">
      <c r="A62" s="64"/>
      <c r="B62" s="55" t="s">
        <v>15</v>
      </c>
      <c r="C62" s="56">
        <v>2248801</v>
      </c>
      <c r="D62" s="55" t="s">
        <v>15</v>
      </c>
      <c r="E62" s="26">
        <v>2580206</v>
      </c>
      <c r="F62" s="27" t="s">
        <v>15</v>
      </c>
      <c r="G62" s="28">
        <v>1563326</v>
      </c>
      <c r="H62" s="29" t="s">
        <v>15</v>
      </c>
      <c r="I62" s="30">
        <v>1403232</v>
      </c>
      <c r="J62" s="27" t="s">
        <v>15</v>
      </c>
      <c r="K62" s="28">
        <v>1455819</v>
      </c>
      <c r="L62" s="29" t="s">
        <v>15</v>
      </c>
      <c r="M62" s="30">
        <v>2100633</v>
      </c>
    </row>
    <row r="63" spans="1:13">
      <c r="A63" s="64"/>
      <c r="B63" s="55" t="s">
        <v>16</v>
      </c>
      <c r="C63" s="56">
        <v>788810</v>
      </c>
      <c r="D63" s="55"/>
      <c r="E63" s="25"/>
      <c r="F63" s="27" t="s">
        <v>16</v>
      </c>
      <c r="G63" s="28">
        <v>266660</v>
      </c>
      <c r="H63" s="29" t="s">
        <v>16</v>
      </c>
      <c r="I63" s="30">
        <v>654140</v>
      </c>
      <c r="J63" s="27" t="s">
        <v>18</v>
      </c>
      <c r="K63" s="28">
        <v>615686</v>
      </c>
      <c r="L63" s="29" t="s">
        <v>18</v>
      </c>
      <c r="M63" s="30">
        <v>512385</v>
      </c>
    </row>
    <row r="64" spans="1:13">
      <c r="A64" s="64"/>
      <c r="B64" s="55" t="s">
        <v>24</v>
      </c>
      <c r="C64" s="56">
        <v>374424</v>
      </c>
      <c r="D64" s="55" t="s">
        <v>24</v>
      </c>
      <c r="E64" s="26">
        <v>237877</v>
      </c>
      <c r="F64" s="27" t="s">
        <v>25</v>
      </c>
      <c r="G64" s="28">
        <v>81355</v>
      </c>
      <c r="H64" s="29" t="s">
        <v>24</v>
      </c>
      <c r="I64" s="30">
        <v>225125</v>
      </c>
      <c r="J64" s="27" t="s">
        <v>24</v>
      </c>
      <c r="K64" s="28">
        <v>255463</v>
      </c>
      <c r="L64" s="29" t="s">
        <v>24</v>
      </c>
      <c r="M64" s="30">
        <v>265826</v>
      </c>
    </row>
    <row r="65" spans="1:13">
      <c r="A65" s="64"/>
      <c r="B65" s="55" t="s">
        <v>14</v>
      </c>
      <c r="C65" s="56">
        <v>1179341</v>
      </c>
      <c r="D65" s="55" t="s">
        <v>14</v>
      </c>
      <c r="E65" s="26">
        <v>1388906</v>
      </c>
      <c r="F65" s="27" t="s">
        <v>14</v>
      </c>
      <c r="G65" s="28">
        <v>1297683</v>
      </c>
      <c r="H65" s="29" t="s">
        <v>14</v>
      </c>
      <c r="I65" s="30">
        <v>745459</v>
      </c>
      <c r="J65" s="27" t="s">
        <v>14</v>
      </c>
      <c r="K65" s="28">
        <v>1568251</v>
      </c>
      <c r="L65" s="29" t="s">
        <v>14</v>
      </c>
      <c r="M65" s="30">
        <v>805788</v>
      </c>
    </row>
    <row r="66" spans="1:13">
      <c r="A66" s="64"/>
      <c r="B66" s="55" t="s">
        <v>11</v>
      </c>
      <c r="C66" s="56">
        <v>3516752</v>
      </c>
      <c r="D66" s="55" t="s">
        <v>11</v>
      </c>
      <c r="E66" s="26">
        <v>5080256</v>
      </c>
      <c r="F66" s="27" t="s">
        <v>11</v>
      </c>
      <c r="G66" s="28">
        <v>5777879</v>
      </c>
      <c r="H66" s="29" t="s">
        <v>11</v>
      </c>
      <c r="I66" s="30">
        <v>5313419</v>
      </c>
      <c r="J66" s="27" t="s">
        <v>11</v>
      </c>
      <c r="K66" s="28">
        <v>7144693</v>
      </c>
      <c r="L66" s="29" t="s">
        <v>11</v>
      </c>
      <c r="M66" s="30">
        <v>4098540</v>
      </c>
    </row>
    <row r="67" spans="1:13">
      <c r="A67" s="64"/>
      <c r="B67" s="55" t="s">
        <v>21</v>
      </c>
      <c r="C67" s="56">
        <v>501384</v>
      </c>
      <c r="D67" s="55" t="s">
        <v>21</v>
      </c>
      <c r="E67" s="26">
        <v>491508</v>
      </c>
      <c r="F67" s="27" t="s">
        <v>21</v>
      </c>
      <c r="G67" s="28">
        <v>318065</v>
      </c>
      <c r="H67" s="29" t="s">
        <v>21</v>
      </c>
      <c r="I67" s="30">
        <v>461887</v>
      </c>
      <c r="J67" s="27" t="s">
        <v>21</v>
      </c>
      <c r="K67" s="28">
        <v>351320</v>
      </c>
      <c r="L67" s="29" t="s">
        <v>21</v>
      </c>
      <c r="M67" s="30">
        <v>444371</v>
      </c>
    </row>
    <row r="68" spans="1:13">
      <c r="A68" s="64"/>
      <c r="B68" s="55" t="s">
        <v>20</v>
      </c>
      <c r="C68" s="56">
        <v>20486</v>
      </c>
      <c r="D68" s="55" t="s">
        <v>20</v>
      </c>
      <c r="E68" s="26">
        <v>732284</v>
      </c>
      <c r="F68" s="27"/>
      <c r="G68" s="27"/>
      <c r="H68" s="29"/>
      <c r="I68" s="29"/>
      <c r="J68" s="27"/>
      <c r="K68" s="27"/>
      <c r="L68" s="29"/>
      <c r="M68" s="29"/>
    </row>
    <row r="69" spans="1:13">
      <c r="A69" s="64"/>
      <c r="B69" s="55" t="s">
        <v>13</v>
      </c>
      <c r="C69" s="56">
        <v>495805</v>
      </c>
      <c r="D69" s="55"/>
      <c r="E69" s="25"/>
      <c r="F69" s="27"/>
      <c r="G69" s="27"/>
      <c r="H69" s="29"/>
      <c r="I69" s="29"/>
      <c r="J69" s="27"/>
      <c r="K69" s="27"/>
      <c r="L69" s="29" t="s">
        <v>54</v>
      </c>
      <c r="M69" s="30">
        <v>234096</v>
      </c>
    </row>
    <row r="70" spans="1:13">
      <c r="A70" s="64"/>
      <c r="B70" s="25" t="s">
        <v>23</v>
      </c>
      <c r="C70" s="26">
        <v>342934</v>
      </c>
      <c r="D70" s="25" t="s">
        <v>23</v>
      </c>
      <c r="E70" s="26">
        <v>412643</v>
      </c>
      <c r="F70" s="27" t="s">
        <v>23</v>
      </c>
      <c r="G70" s="28">
        <v>476101</v>
      </c>
      <c r="H70" s="29" t="s">
        <v>23</v>
      </c>
      <c r="I70" s="30">
        <v>296617</v>
      </c>
      <c r="J70" s="27" t="s">
        <v>23</v>
      </c>
      <c r="K70" s="28">
        <v>508500</v>
      </c>
      <c r="L70" s="29" t="s">
        <v>23</v>
      </c>
      <c r="M70" s="30">
        <v>223328</v>
      </c>
    </row>
    <row r="71" spans="1:13">
      <c r="A71" s="64"/>
      <c r="B71" s="29" t="s">
        <v>26</v>
      </c>
      <c r="C71" s="29">
        <f>SUM(C54:C70)</f>
        <v>12098361</v>
      </c>
      <c r="D71" s="25" t="s">
        <v>9</v>
      </c>
      <c r="E71" s="26">
        <v>12966</v>
      </c>
      <c r="F71" s="27"/>
      <c r="G71" s="27"/>
      <c r="H71" s="29"/>
      <c r="I71" s="29"/>
      <c r="J71" s="27"/>
      <c r="K71" s="27"/>
      <c r="L71" s="29"/>
      <c r="M71" s="29"/>
    </row>
    <row r="72" spans="1:13">
      <c r="A72" s="64"/>
      <c r="B72" s="1"/>
      <c r="C72" s="1"/>
      <c r="D72" s="25" t="s">
        <v>27</v>
      </c>
      <c r="E72" s="26">
        <v>696383</v>
      </c>
      <c r="F72" s="27" t="s">
        <v>27</v>
      </c>
      <c r="G72" s="28">
        <v>742961</v>
      </c>
      <c r="H72" s="29" t="s">
        <v>27</v>
      </c>
      <c r="I72" s="30">
        <v>574499</v>
      </c>
      <c r="J72" s="27" t="s">
        <v>27</v>
      </c>
      <c r="K72" s="28">
        <v>888460</v>
      </c>
      <c r="L72" s="29"/>
      <c r="M72" s="29"/>
    </row>
    <row r="73" spans="1:13">
      <c r="A73" s="64"/>
      <c r="B73" s="1"/>
      <c r="C73" s="1"/>
      <c r="D73" s="25" t="s">
        <v>55</v>
      </c>
      <c r="E73" s="26">
        <v>6587</v>
      </c>
      <c r="F73" s="27"/>
      <c r="G73" s="27"/>
      <c r="H73" s="29"/>
      <c r="I73" s="29"/>
      <c r="J73" s="27"/>
      <c r="K73" s="27"/>
      <c r="L73" s="29"/>
      <c r="M73" s="29"/>
    </row>
    <row r="74" spans="1:13">
      <c r="A74" s="64"/>
      <c r="B74" s="1"/>
      <c r="C74" s="1"/>
      <c r="D74" s="25" t="s">
        <v>56</v>
      </c>
      <c r="E74" s="26">
        <v>24732</v>
      </c>
      <c r="F74" s="27"/>
      <c r="G74" s="27"/>
      <c r="H74" s="29"/>
      <c r="I74" s="29"/>
      <c r="J74" s="27"/>
      <c r="K74" s="27"/>
      <c r="L74" s="29"/>
      <c r="M74" s="29"/>
    </row>
    <row r="75" spans="1:13">
      <c r="A75" s="64"/>
      <c r="B75" s="1"/>
      <c r="C75" s="1"/>
      <c r="D75" s="25" t="s">
        <v>57</v>
      </c>
      <c r="E75" s="26">
        <v>63702</v>
      </c>
      <c r="F75" s="27"/>
      <c r="G75" s="27"/>
      <c r="H75" s="29" t="s">
        <v>57</v>
      </c>
      <c r="I75" s="30">
        <v>35195</v>
      </c>
      <c r="J75" s="27"/>
      <c r="K75" s="27"/>
      <c r="L75" s="29"/>
      <c r="M75" s="29"/>
    </row>
    <row r="76" spans="1:13">
      <c r="A76" s="64"/>
      <c r="B76" s="1"/>
      <c r="C76" s="1"/>
      <c r="D76" s="55" t="s">
        <v>58</v>
      </c>
      <c r="E76" s="26">
        <v>484174</v>
      </c>
      <c r="F76" s="27"/>
      <c r="G76" s="27"/>
      <c r="H76" s="29"/>
      <c r="I76" s="29"/>
      <c r="J76" s="27"/>
      <c r="K76" s="27"/>
      <c r="L76" s="29"/>
      <c r="M76" s="29"/>
    </row>
    <row r="77" spans="1:13">
      <c r="A77" s="64"/>
      <c r="B77" s="1"/>
      <c r="C77" s="1"/>
      <c r="D77" s="29" t="s">
        <v>26</v>
      </c>
      <c r="E77" s="29">
        <f>SUM(E54:E76)</f>
        <v>13784267</v>
      </c>
      <c r="F77" s="27" t="s">
        <v>59</v>
      </c>
      <c r="G77" s="28">
        <v>9305</v>
      </c>
      <c r="H77" s="29"/>
      <c r="I77" s="29"/>
      <c r="J77" s="27"/>
      <c r="K77" s="27"/>
      <c r="L77" s="29"/>
      <c r="M77" s="29"/>
    </row>
    <row r="78" spans="1:13">
      <c r="A78" s="64"/>
      <c r="B78" s="1"/>
      <c r="C78" s="1"/>
      <c r="D78" s="1"/>
      <c r="E78" s="1"/>
      <c r="F78" s="27" t="s">
        <v>48</v>
      </c>
      <c r="G78" s="28">
        <v>187405</v>
      </c>
      <c r="H78" s="29"/>
      <c r="I78" s="29"/>
      <c r="J78" s="27"/>
      <c r="K78" s="27"/>
      <c r="L78" s="29"/>
      <c r="M78" s="29"/>
    </row>
    <row r="79" spans="1:13">
      <c r="A79" s="64"/>
      <c r="B79" s="1"/>
      <c r="C79" s="1"/>
      <c r="D79" s="1"/>
      <c r="E79" s="1"/>
      <c r="F79" s="27" t="s">
        <v>31</v>
      </c>
      <c r="G79" s="28">
        <v>183925</v>
      </c>
      <c r="H79" s="29" t="s">
        <v>31</v>
      </c>
      <c r="I79" s="30">
        <v>224619</v>
      </c>
      <c r="J79" s="27" t="s">
        <v>31</v>
      </c>
      <c r="K79" s="28">
        <v>45758</v>
      </c>
      <c r="L79" s="29" t="s">
        <v>31</v>
      </c>
      <c r="M79" s="30">
        <v>44046</v>
      </c>
    </row>
    <row r="80" spans="1:13">
      <c r="A80" s="64"/>
      <c r="B80" s="1"/>
      <c r="C80" s="1"/>
      <c r="D80" s="1"/>
      <c r="E80" s="1"/>
      <c r="F80" s="57" t="s">
        <v>43</v>
      </c>
      <c r="G80" s="28">
        <v>70076</v>
      </c>
      <c r="H80" s="29"/>
      <c r="I80" s="29"/>
      <c r="J80" s="27"/>
      <c r="K80" s="27"/>
      <c r="L80" s="31" t="s">
        <v>26</v>
      </c>
      <c r="M80" s="31">
        <f>SUM(M54:M79)</f>
        <v>10834847</v>
      </c>
    </row>
    <row r="81" spans="1:15">
      <c r="A81" s="64"/>
      <c r="B81" s="1"/>
      <c r="C81" s="1"/>
      <c r="D81" s="1"/>
      <c r="E81" s="1"/>
      <c r="F81" s="27" t="s">
        <v>49</v>
      </c>
      <c r="G81" s="28">
        <v>87242</v>
      </c>
      <c r="H81" s="29"/>
      <c r="I81" s="29"/>
      <c r="J81" s="27"/>
      <c r="K81" s="27"/>
      <c r="L81" s="1"/>
      <c r="M81" s="1"/>
    </row>
    <row r="82" spans="1:15">
      <c r="A82" s="64"/>
      <c r="B82" s="1"/>
      <c r="C82" s="1"/>
      <c r="D82" s="1"/>
      <c r="E82" s="1"/>
      <c r="F82" s="32" t="s">
        <v>26</v>
      </c>
      <c r="G82" s="31">
        <f>SUM(G54:G81)</f>
        <v>12394380</v>
      </c>
      <c r="H82" s="29" t="s">
        <v>10</v>
      </c>
      <c r="I82" s="30">
        <v>30172</v>
      </c>
      <c r="J82" s="27" t="s">
        <v>10</v>
      </c>
      <c r="K82" s="28">
        <v>19393</v>
      </c>
      <c r="L82" s="1"/>
      <c r="M82" s="1"/>
    </row>
    <row r="83" spans="1:15">
      <c r="A83" s="64"/>
      <c r="B83" s="1"/>
      <c r="C83" s="1"/>
      <c r="D83" s="1"/>
      <c r="E83" s="1"/>
      <c r="F83" s="1"/>
      <c r="G83" s="1"/>
      <c r="H83" s="29" t="s">
        <v>60</v>
      </c>
      <c r="I83" s="30">
        <v>999072</v>
      </c>
      <c r="J83" s="27" t="s">
        <v>60</v>
      </c>
      <c r="K83" s="28">
        <v>1516408</v>
      </c>
      <c r="L83" s="1"/>
      <c r="M83" s="1"/>
    </row>
    <row r="84" spans="1:15">
      <c r="A84" s="64"/>
      <c r="B84" s="1"/>
      <c r="C84" s="1"/>
      <c r="D84" s="1"/>
      <c r="E84" s="1"/>
      <c r="F84" s="1"/>
      <c r="G84" s="1"/>
      <c r="H84" s="31" t="s">
        <v>26</v>
      </c>
      <c r="I84" s="31">
        <f>SUM(I54:I83)</f>
        <v>13583255</v>
      </c>
      <c r="J84" s="27" t="s">
        <v>61</v>
      </c>
      <c r="K84" s="28">
        <v>28896</v>
      </c>
      <c r="L84" s="1"/>
      <c r="M84" s="1"/>
    </row>
    <row r="85" spans="1:15">
      <c r="A85" s="64"/>
      <c r="B85" s="1"/>
      <c r="C85" s="1"/>
      <c r="D85" s="1"/>
      <c r="E85" s="1"/>
      <c r="F85" s="1"/>
      <c r="G85" s="1"/>
      <c r="H85" s="1"/>
      <c r="I85" s="1"/>
      <c r="J85" s="31" t="s">
        <v>26</v>
      </c>
      <c r="K85" s="31">
        <f>SUM(K54:K84)</f>
        <v>15993839</v>
      </c>
      <c r="L85" s="1"/>
      <c r="M85" s="1"/>
    </row>
    <row r="86" spans="1:15">
      <c r="A86" s="65"/>
      <c r="B86" s="1"/>
      <c r="C86" s="1"/>
      <c r="D86" s="1"/>
      <c r="E86" s="1"/>
      <c r="F86" s="1"/>
      <c r="G86" s="1"/>
      <c r="H86" s="1"/>
      <c r="I86" s="1"/>
      <c r="J86" s="1"/>
      <c r="K86" s="1"/>
      <c r="L86" s="1"/>
      <c r="M86" s="1"/>
      <c r="N86" s="1"/>
      <c r="O86" s="1"/>
    </row>
    <row r="87" spans="1:15">
      <c r="A87" s="33"/>
    </row>
    <row r="88" spans="1:15">
      <c r="A88" s="33"/>
    </row>
    <row r="89" spans="1:15">
      <c r="A89" s="33"/>
    </row>
    <row r="90" spans="1:15">
      <c r="A90" s="33"/>
    </row>
    <row r="91" spans="1:15">
      <c r="A91" s="33"/>
    </row>
    <row r="92" spans="1:15">
      <c r="A92" s="33"/>
    </row>
    <row r="93" spans="1:15">
      <c r="A93" s="33"/>
    </row>
    <row r="94" spans="1:15" s="1" customFormat="1" ht="21" customHeight="1">
      <c r="A94" s="68" t="s">
        <v>62</v>
      </c>
      <c r="B94" s="66" t="s">
        <v>1</v>
      </c>
      <c r="C94" s="66"/>
      <c r="D94" s="66" t="s">
        <v>1</v>
      </c>
      <c r="E94" s="66"/>
      <c r="F94" s="67" t="s">
        <v>2</v>
      </c>
      <c r="G94" s="67"/>
      <c r="H94" s="70" t="s">
        <v>2</v>
      </c>
      <c r="I94" s="70"/>
      <c r="J94" s="67" t="s">
        <v>93</v>
      </c>
      <c r="K94" s="67"/>
      <c r="L94" s="62" t="s">
        <v>92</v>
      </c>
      <c r="M94" s="62"/>
    </row>
    <row r="95" spans="1:15">
      <c r="A95" s="68"/>
      <c r="B95" s="3" t="s">
        <v>63</v>
      </c>
      <c r="C95" s="2">
        <v>39635</v>
      </c>
      <c r="D95" s="3" t="s">
        <v>63</v>
      </c>
      <c r="E95" s="2">
        <v>16172</v>
      </c>
      <c r="F95" s="35"/>
      <c r="G95" s="35"/>
      <c r="H95" s="36"/>
      <c r="I95" s="36"/>
      <c r="J95" s="37" t="s">
        <v>63</v>
      </c>
      <c r="K95" s="38">
        <v>44597</v>
      </c>
      <c r="L95" s="5"/>
      <c r="M95" s="39"/>
    </row>
    <row r="96" spans="1:15">
      <c r="A96" s="68"/>
      <c r="B96" s="10" t="s">
        <v>14</v>
      </c>
      <c r="C96" s="11">
        <v>94591</v>
      </c>
      <c r="D96" s="10" t="s">
        <v>14</v>
      </c>
      <c r="E96" s="11">
        <v>69305</v>
      </c>
      <c r="F96" s="12" t="s">
        <v>14</v>
      </c>
      <c r="G96" s="13">
        <v>2289813</v>
      </c>
      <c r="H96" s="40" t="s">
        <v>14</v>
      </c>
      <c r="I96" s="41">
        <v>94838</v>
      </c>
      <c r="J96" s="12" t="s">
        <v>14</v>
      </c>
      <c r="K96" s="13">
        <v>81404</v>
      </c>
      <c r="L96" s="14" t="s">
        <v>14</v>
      </c>
      <c r="M96" s="42">
        <v>2592858</v>
      </c>
    </row>
    <row r="97" spans="1:13">
      <c r="A97" s="68"/>
      <c r="B97" s="10" t="s">
        <v>53</v>
      </c>
      <c r="C97" s="11">
        <v>395861</v>
      </c>
      <c r="D97" s="10" t="s">
        <v>53</v>
      </c>
      <c r="E97" s="11">
        <v>94167</v>
      </c>
      <c r="F97" s="12" t="s">
        <v>53</v>
      </c>
      <c r="G97" s="13">
        <v>84434</v>
      </c>
      <c r="H97" s="40" t="s">
        <v>53</v>
      </c>
      <c r="I97" s="41">
        <v>39768</v>
      </c>
      <c r="J97" s="12" t="s">
        <v>53</v>
      </c>
      <c r="K97" s="13">
        <v>65238</v>
      </c>
      <c r="L97" s="14" t="s">
        <v>53</v>
      </c>
      <c r="M97" s="42">
        <v>448096</v>
      </c>
    </row>
    <row r="98" spans="1:13">
      <c r="A98" s="68"/>
      <c r="B98" s="10" t="s">
        <v>19</v>
      </c>
      <c r="C98" s="11">
        <v>58826</v>
      </c>
      <c r="D98" s="10" t="s">
        <v>19</v>
      </c>
      <c r="E98" s="11">
        <v>9456083</v>
      </c>
      <c r="F98" s="27"/>
      <c r="G98" s="27"/>
      <c r="H98" s="40" t="s">
        <v>19</v>
      </c>
      <c r="I98" s="41">
        <v>103048</v>
      </c>
      <c r="J98" s="12" t="s">
        <v>19</v>
      </c>
      <c r="K98" s="13">
        <v>7511178</v>
      </c>
      <c r="L98" s="16"/>
      <c r="M98" s="42"/>
    </row>
    <row r="99" spans="1:13">
      <c r="A99" s="68"/>
      <c r="B99" s="10" t="s">
        <v>15</v>
      </c>
      <c r="C99" s="11">
        <v>18882899</v>
      </c>
      <c r="D99" s="10" t="s">
        <v>15</v>
      </c>
      <c r="E99" s="11">
        <v>5788007</v>
      </c>
      <c r="F99" s="12" t="s">
        <v>15</v>
      </c>
      <c r="G99" s="13">
        <v>473053</v>
      </c>
      <c r="H99" s="40" t="s">
        <v>15</v>
      </c>
      <c r="I99" s="41">
        <v>32432</v>
      </c>
      <c r="J99" s="12" t="s">
        <v>15</v>
      </c>
      <c r="K99" s="13">
        <v>24000418</v>
      </c>
      <c r="L99" s="14" t="s">
        <v>15</v>
      </c>
      <c r="M99" s="42">
        <v>1747823</v>
      </c>
    </row>
    <row r="100" spans="1:13">
      <c r="A100" s="68"/>
      <c r="B100" s="10" t="s">
        <v>27</v>
      </c>
      <c r="C100" s="11">
        <v>35542367</v>
      </c>
      <c r="D100" s="10" t="s">
        <v>27</v>
      </c>
      <c r="E100" s="11">
        <v>192320</v>
      </c>
      <c r="F100" s="12" t="s">
        <v>27</v>
      </c>
      <c r="G100" s="13">
        <v>552581</v>
      </c>
      <c r="H100" s="40" t="s">
        <v>27</v>
      </c>
      <c r="I100" s="41">
        <v>1396899</v>
      </c>
      <c r="J100" s="12" t="s">
        <v>27</v>
      </c>
      <c r="K100" s="13">
        <v>116863</v>
      </c>
      <c r="L100" s="14" t="s">
        <v>27</v>
      </c>
      <c r="M100" s="42">
        <v>2492081</v>
      </c>
    </row>
    <row r="101" spans="1:13">
      <c r="A101" s="68"/>
      <c r="B101" s="10" t="s">
        <v>23</v>
      </c>
      <c r="C101" s="11">
        <v>817315</v>
      </c>
      <c r="D101" s="10" t="s">
        <v>23</v>
      </c>
      <c r="E101" s="11">
        <v>880346</v>
      </c>
      <c r="F101" s="12" t="s">
        <v>23</v>
      </c>
      <c r="G101" s="13">
        <v>583537</v>
      </c>
      <c r="H101" s="40" t="s">
        <v>23</v>
      </c>
      <c r="I101" s="41">
        <v>819317</v>
      </c>
      <c r="J101" s="12" t="s">
        <v>23</v>
      </c>
      <c r="K101" s="13">
        <v>218133</v>
      </c>
      <c r="L101" s="14" t="s">
        <v>23</v>
      </c>
      <c r="M101" s="42">
        <v>629388</v>
      </c>
    </row>
    <row r="102" spans="1:13">
      <c r="A102" s="68"/>
      <c r="B102" s="10" t="s">
        <v>6</v>
      </c>
      <c r="C102" s="11">
        <v>39836</v>
      </c>
      <c r="D102" s="10" t="s">
        <v>6</v>
      </c>
      <c r="E102" s="11">
        <v>897057</v>
      </c>
      <c r="F102" s="12" t="s">
        <v>6</v>
      </c>
      <c r="G102" s="13">
        <v>2702477</v>
      </c>
      <c r="H102" s="43" t="s">
        <v>6</v>
      </c>
      <c r="I102" s="41">
        <v>3904048</v>
      </c>
      <c r="J102" s="12" t="s">
        <v>6</v>
      </c>
      <c r="K102" s="13">
        <v>2253170</v>
      </c>
      <c r="L102" s="14" t="s">
        <v>6</v>
      </c>
      <c r="M102" s="42">
        <v>2171142</v>
      </c>
    </row>
    <row r="103" spans="1:13" ht="56">
      <c r="A103" s="68"/>
      <c r="B103" s="10" t="s">
        <v>64</v>
      </c>
      <c r="C103" s="11">
        <v>3322927</v>
      </c>
      <c r="D103" s="10" t="s">
        <v>64</v>
      </c>
      <c r="E103" s="11">
        <v>1964424</v>
      </c>
      <c r="F103" s="12" t="s">
        <v>65</v>
      </c>
      <c r="G103" s="13">
        <v>61640</v>
      </c>
      <c r="H103" s="44"/>
      <c r="I103" s="44"/>
      <c r="J103" s="12" t="s">
        <v>64</v>
      </c>
      <c r="K103" s="13">
        <v>1941058</v>
      </c>
      <c r="L103" s="14" t="s">
        <v>66</v>
      </c>
      <c r="M103" s="42">
        <v>29011</v>
      </c>
    </row>
    <row r="104" spans="1:13" ht="42">
      <c r="A104" s="68"/>
      <c r="B104" s="10" t="s">
        <v>67</v>
      </c>
      <c r="C104" s="11">
        <v>344612</v>
      </c>
      <c r="D104" s="10" t="s">
        <v>68</v>
      </c>
      <c r="E104" s="11">
        <v>24995</v>
      </c>
      <c r="F104" s="12" t="s">
        <v>67</v>
      </c>
      <c r="G104" s="13">
        <v>2092843</v>
      </c>
      <c r="H104" s="40" t="s">
        <v>69</v>
      </c>
      <c r="I104" s="41">
        <v>367895</v>
      </c>
      <c r="J104" s="12" t="s">
        <v>70</v>
      </c>
      <c r="K104" s="13">
        <v>212389</v>
      </c>
      <c r="L104" s="14" t="s">
        <v>67</v>
      </c>
      <c r="M104" s="42">
        <v>71981</v>
      </c>
    </row>
    <row r="105" spans="1:13" ht="28">
      <c r="A105" s="68"/>
      <c r="B105" s="10" t="s">
        <v>71</v>
      </c>
      <c r="C105" s="11">
        <v>829694</v>
      </c>
      <c r="D105" s="10" t="s">
        <v>72</v>
      </c>
      <c r="E105" s="11">
        <v>1004074</v>
      </c>
      <c r="F105" s="12" t="s">
        <v>72</v>
      </c>
      <c r="G105" s="13">
        <v>1040290</v>
      </c>
      <c r="H105" s="40" t="s">
        <v>72</v>
      </c>
      <c r="I105" s="41">
        <v>823654</v>
      </c>
      <c r="J105" s="12" t="s">
        <v>73</v>
      </c>
      <c r="K105" s="13">
        <v>120868</v>
      </c>
      <c r="L105" s="14" t="s">
        <v>72</v>
      </c>
      <c r="M105" s="42">
        <v>6740700</v>
      </c>
    </row>
    <row r="106" spans="1:13">
      <c r="A106" s="68"/>
      <c r="B106" s="10" t="s">
        <v>74</v>
      </c>
      <c r="C106" s="11">
        <v>1317168</v>
      </c>
      <c r="D106" s="10" t="s">
        <v>74</v>
      </c>
      <c r="E106" s="11">
        <v>2223229</v>
      </c>
      <c r="F106" s="27"/>
      <c r="G106" s="27"/>
      <c r="H106" s="44"/>
      <c r="I106" s="44"/>
      <c r="J106" s="12" t="s">
        <v>75</v>
      </c>
      <c r="K106" s="13">
        <v>1262934</v>
      </c>
      <c r="L106" s="16"/>
      <c r="M106" s="42"/>
    </row>
    <row r="107" spans="1:13">
      <c r="A107" s="68"/>
      <c r="B107" s="10" t="s">
        <v>76</v>
      </c>
      <c r="C107" s="11">
        <v>919487</v>
      </c>
      <c r="D107" s="10" t="s">
        <v>76</v>
      </c>
      <c r="E107" s="11">
        <v>441007</v>
      </c>
      <c r="F107" s="12" t="s">
        <v>76</v>
      </c>
      <c r="G107" s="13">
        <v>54629</v>
      </c>
      <c r="H107" s="40" t="s">
        <v>76</v>
      </c>
      <c r="I107" s="41">
        <v>6272172</v>
      </c>
      <c r="J107" s="12" t="s">
        <v>76</v>
      </c>
      <c r="K107" s="13">
        <v>1376098</v>
      </c>
      <c r="L107" s="14" t="s">
        <v>77</v>
      </c>
      <c r="M107" s="42">
        <v>374437</v>
      </c>
    </row>
    <row r="108" spans="1:13">
      <c r="A108" s="68"/>
      <c r="B108" s="10" t="s">
        <v>78</v>
      </c>
      <c r="C108" s="11">
        <v>440084</v>
      </c>
      <c r="D108" s="10" t="s">
        <v>78</v>
      </c>
      <c r="E108" s="11">
        <v>285527</v>
      </c>
      <c r="F108" s="12" t="s">
        <v>78</v>
      </c>
      <c r="G108" s="13">
        <v>325917</v>
      </c>
      <c r="H108" s="40" t="s">
        <v>78</v>
      </c>
      <c r="I108" s="41">
        <v>936667</v>
      </c>
      <c r="J108" s="12" t="s">
        <v>78</v>
      </c>
      <c r="K108" s="13">
        <v>1842406</v>
      </c>
      <c r="L108" s="14" t="s">
        <v>78</v>
      </c>
      <c r="M108" s="42">
        <v>307187</v>
      </c>
    </row>
    <row r="109" spans="1:13">
      <c r="A109" s="68"/>
      <c r="B109" s="10" t="s">
        <v>79</v>
      </c>
      <c r="C109" s="11">
        <v>220693</v>
      </c>
      <c r="D109" s="10" t="s">
        <v>79</v>
      </c>
      <c r="E109" s="11">
        <v>3895708</v>
      </c>
      <c r="F109" s="12" t="s">
        <v>79</v>
      </c>
      <c r="G109" s="13">
        <v>2565960</v>
      </c>
      <c r="H109" s="40" t="s">
        <v>79</v>
      </c>
      <c r="I109" s="41">
        <v>15707</v>
      </c>
      <c r="J109" s="27"/>
      <c r="K109" s="27"/>
      <c r="L109" s="14" t="s">
        <v>79</v>
      </c>
      <c r="M109" s="42">
        <v>382522</v>
      </c>
    </row>
    <row r="110" spans="1:13" s="45" customFormat="1">
      <c r="A110" s="68"/>
      <c r="B110" s="10" t="s">
        <v>39</v>
      </c>
      <c r="C110" s="11">
        <v>41372</v>
      </c>
      <c r="D110" s="10" t="s">
        <v>39</v>
      </c>
      <c r="E110" s="11">
        <v>7795</v>
      </c>
      <c r="F110" s="12" t="s">
        <v>39</v>
      </c>
      <c r="G110" s="13">
        <v>281653</v>
      </c>
      <c r="H110" s="14" t="s">
        <v>39</v>
      </c>
      <c r="I110" s="16">
        <v>46220</v>
      </c>
      <c r="J110" s="12" t="s">
        <v>39</v>
      </c>
      <c r="K110" s="13">
        <v>88101</v>
      </c>
      <c r="L110" s="14" t="s">
        <v>39</v>
      </c>
      <c r="M110" s="42">
        <v>1153788</v>
      </c>
    </row>
    <row r="111" spans="1:13">
      <c r="A111" s="68"/>
      <c r="B111" s="10" t="s">
        <v>80</v>
      </c>
      <c r="C111" s="11">
        <v>16411</v>
      </c>
      <c r="D111" s="25"/>
      <c r="E111" s="25"/>
      <c r="F111" s="27"/>
      <c r="G111" s="27"/>
      <c r="H111" s="44"/>
      <c r="I111" s="44"/>
      <c r="J111" s="12" t="s">
        <v>80</v>
      </c>
      <c r="K111" s="13">
        <v>312822</v>
      </c>
      <c r="L111" s="16"/>
      <c r="M111" s="42"/>
    </row>
    <row r="112" spans="1:13">
      <c r="A112" s="68"/>
      <c r="B112" s="10" t="s">
        <v>81</v>
      </c>
      <c r="C112" s="11">
        <v>5617116</v>
      </c>
      <c r="D112" s="25"/>
      <c r="E112" s="25"/>
      <c r="F112" s="27"/>
      <c r="G112" s="27"/>
      <c r="H112" s="44"/>
      <c r="I112" s="44"/>
      <c r="J112" s="27"/>
      <c r="K112" s="27"/>
      <c r="L112" s="14"/>
      <c r="M112" s="46"/>
    </row>
    <row r="113" spans="1:13">
      <c r="A113" s="68"/>
      <c r="B113" s="10" t="s">
        <v>82</v>
      </c>
      <c r="C113" s="11">
        <v>6440254</v>
      </c>
      <c r="D113" s="25"/>
      <c r="E113" s="25"/>
      <c r="F113" s="27"/>
      <c r="G113" s="27"/>
      <c r="H113" s="44"/>
      <c r="I113" s="44"/>
      <c r="J113" s="27"/>
      <c r="K113" s="27"/>
      <c r="L113" s="14"/>
      <c r="M113" s="46"/>
    </row>
    <row r="114" spans="1:13">
      <c r="A114" s="68"/>
      <c r="B114" s="10" t="s">
        <v>83</v>
      </c>
      <c r="C114" s="11">
        <v>1859918</v>
      </c>
      <c r="D114" s="25"/>
      <c r="E114" s="25"/>
      <c r="F114" s="27"/>
      <c r="G114" s="27"/>
      <c r="H114" s="44"/>
      <c r="I114" s="44"/>
      <c r="J114" s="27"/>
      <c r="K114" s="27"/>
      <c r="L114" s="14"/>
      <c r="M114" s="46"/>
    </row>
    <row r="115" spans="1:13" ht="42">
      <c r="A115" s="68"/>
      <c r="B115" s="10" t="s">
        <v>84</v>
      </c>
      <c r="C115" s="11">
        <v>76731</v>
      </c>
      <c r="D115" s="25"/>
      <c r="E115" s="25"/>
      <c r="F115" s="27"/>
      <c r="G115" s="27"/>
      <c r="H115" s="44"/>
      <c r="I115" s="44"/>
      <c r="J115" s="27"/>
      <c r="K115" s="27"/>
      <c r="L115" s="14"/>
      <c r="M115" s="46"/>
    </row>
    <row r="116" spans="1:13" ht="42">
      <c r="A116" s="68"/>
      <c r="B116" s="10" t="s">
        <v>85</v>
      </c>
      <c r="C116" s="11">
        <v>9300458</v>
      </c>
      <c r="D116" s="25"/>
      <c r="E116" s="25"/>
      <c r="F116" s="27"/>
      <c r="G116" s="27"/>
      <c r="H116" s="44"/>
      <c r="I116" s="44"/>
      <c r="J116" s="27"/>
      <c r="K116" s="27"/>
      <c r="L116" s="14"/>
      <c r="M116" s="14"/>
    </row>
    <row r="117" spans="1:13" s="45" customFormat="1">
      <c r="A117" s="68"/>
      <c r="B117" s="10" t="s">
        <v>49</v>
      </c>
      <c r="C117" s="11">
        <v>187920</v>
      </c>
      <c r="D117" s="25"/>
      <c r="E117" s="25"/>
      <c r="F117" s="27"/>
      <c r="G117" s="27"/>
      <c r="H117" s="29"/>
      <c r="I117" s="29"/>
      <c r="J117" s="12" t="s">
        <v>49</v>
      </c>
      <c r="K117" s="13">
        <v>231819</v>
      </c>
      <c r="L117" s="16"/>
      <c r="M117" s="16"/>
    </row>
    <row r="118" spans="1:13" s="45" customFormat="1" ht="42">
      <c r="A118" s="68"/>
      <c r="B118" s="47" t="s">
        <v>26</v>
      </c>
      <c r="C118" s="47">
        <f>SUM(C95:C117)</f>
        <v>86806175</v>
      </c>
      <c r="D118" s="48" t="s">
        <v>86</v>
      </c>
      <c r="E118" s="49">
        <v>921895</v>
      </c>
      <c r="F118" s="12" t="s">
        <v>87</v>
      </c>
      <c r="G118" s="13">
        <v>124048</v>
      </c>
      <c r="H118" s="14" t="s">
        <v>88</v>
      </c>
      <c r="I118" s="16">
        <v>19335494</v>
      </c>
      <c r="J118" s="27"/>
      <c r="K118" s="27"/>
      <c r="L118" s="14" t="s">
        <v>86</v>
      </c>
      <c r="M118" s="16">
        <v>149422</v>
      </c>
    </row>
    <row r="119" spans="1:13" ht="42">
      <c r="A119" s="69"/>
      <c r="B119" s="29"/>
      <c r="C119" s="29"/>
      <c r="D119" s="29" t="s">
        <v>26</v>
      </c>
      <c r="E119" s="29">
        <f>SUM(E95:E118)</f>
        <v>28162111</v>
      </c>
      <c r="F119" s="50" t="s">
        <v>89</v>
      </c>
      <c r="G119" s="13">
        <v>320618</v>
      </c>
      <c r="H119" s="44"/>
      <c r="I119" s="44"/>
      <c r="J119" s="27"/>
      <c r="K119" s="27"/>
      <c r="L119" s="14"/>
      <c r="M119" s="14"/>
    </row>
    <row r="120" spans="1:13">
      <c r="A120" s="69"/>
      <c r="B120" s="51"/>
      <c r="C120" s="51"/>
      <c r="D120" s="51"/>
      <c r="E120" s="51"/>
      <c r="F120" s="50" t="s">
        <v>90</v>
      </c>
      <c r="G120" s="13">
        <v>1855125</v>
      </c>
      <c r="H120" s="44"/>
      <c r="I120" s="44"/>
      <c r="J120" s="27"/>
      <c r="K120" s="27"/>
      <c r="L120" s="14"/>
      <c r="M120" s="14"/>
    </row>
    <row r="121" spans="1:13">
      <c r="A121" s="69"/>
      <c r="B121" s="51"/>
      <c r="C121" s="51"/>
      <c r="D121" s="51"/>
      <c r="E121" s="51"/>
      <c r="F121" s="52" t="s">
        <v>31</v>
      </c>
      <c r="G121" s="53">
        <v>6135346</v>
      </c>
      <c r="H121" s="44"/>
      <c r="I121" s="44"/>
      <c r="J121" s="27"/>
      <c r="K121" s="27"/>
      <c r="L121" s="14"/>
      <c r="M121" s="14"/>
    </row>
    <row r="122" spans="1:13">
      <c r="A122" s="69"/>
      <c r="B122" s="51"/>
      <c r="C122" s="51"/>
      <c r="D122" s="51"/>
      <c r="E122" s="51"/>
      <c r="F122" s="29" t="s">
        <v>26</v>
      </c>
      <c r="G122" s="29">
        <f>SUM(G96:G121)</f>
        <v>21543964</v>
      </c>
      <c r="H122" s="40" t="s">
        <v>31</v>
      </c>
      <c r="I122" s="41">
        <v>2193785</v>
      </c>
      <c r="J122" s="12" t="s">
        <v>31</v>
      </c>
      <c r="K122" s="13">
        <v>15627345</v>
      </c>
      <c r="L122" s="14" t="s">
        <v>31</v>
      </c>
      <c r="M122" s="16">
        <v>40621</v>
      </c>
    </row>
    <row r="123" spans="1:13">
      <c r="A123" s="69"/>
      <c r="B123" s="51"/>
      <c r="C123" s="51"/>
      <c r="D123" s="51"/>
      <c r="E123" s="51"/>
      <c r="F123" s="51"/>
      <c r="G123" s="51"/>
      <c r="H123" s="40" t="s">
        <v>46</v>
      </c>
      <c r="I123" s="41">
        <v>122216</v>
      </c>
      <c r="J123" s="12" t="s">
        <v>46</v>
      </c>
      <c r="K123" s="13">
        <v>40411</v>
      </c>
      <c r="L123" s="14" t="s">
        <v>46</v>
      </c>
      <c r="M123" s="16">
        <v>84600</v>
      </c>
    </row>
    <row r="124" spans="1:13">
      <c r="A124" s="69"/>
      <c r="B124" s="51"/>
      <c r="C124" s="51"/>
      <c r="D124" s="51"/>
      <c r="E124" s="51"/>
      <c r="F124" s="51"/>
      <c r="G124" s="51"/>
      <c r="H124" s="40"/>
      <c r="I124" s="41"/>
      <c r="J124" s="27"/>
      <c r="K124" s="27"/>
      <c r="L124" s="14" t="s">
        <v>26</v>
      </c>
      <c r="M124" s="14">
        <f>SUM(M96:M123)</f>
        <v>19415657</v>
      </c>
    </row>
    <row r="125" spans="1:13">
      <c r="A125" s="69"/>
      <c r="B125" s="51"/>
      <c r="C125" s="51"/>
      <c r="D125" s="51"/>
      <c r="E125" s="51"/>
      <c r="F125" s="51"/>
      <c r="G125" s="51"/>
      <c r="H125" s="40" t="s">
        <v>91</v>
      </c>
      <c r="I125" s="41">
        <v>236165</v>
      </c>
      <c r="J125" s="27"/>
      <c r="K125" s="27"/>
    </row>
    <row r="126" spans="1:13">
      <c r="A126" s="69"/>
      <c r="B126" s="51"/>
      <c r="C126" s="51"/>
      <c r="D126" s="51"/>
      <c r="E126" s="51"/>
      <c r="F126" s="51"/>
      <c r="G126" s="51"/>
      <c r="H126" s="44" t="s">
        <v>26</v>
      </c>
      <c r="I126" s="44">
        <f>SUM(I96:I125)</f>
        <v>36740325</v>
      </c>
      <c r="J126" s="12" t="s">
        <v>48</v>
      </c>
      <c r="K126" s="13">
        <v>77990</v>
      </c>
    </row>
    <row r="127" spans="1:13">
      <c r="A127" s="69"/>
      <c r="B127" s="51"/>
      <c r="C127" s="51"/>
      <c r="D127" s="51"/>
      <c r="E127" s="51"/>
      <c r="F127" s="54"/>
      <c r="G127" s="54"/>
      <c r="J127" s="12" t="s">
        <v>36</v>
      </c>
      <c r="K127" s="13">
        <v>469859</v>
      </c>
    </row>
    <row r="128" spans="1:13">
      <c r="A128" s="69"/>
      <c r="B128" s="54"/>
      <c r="C128" s="54"/>
      <c r="D128" s="54"/>
      <c r="E128" s="54"/>
      <c r="J128" s="58" t="s">
        <v>26</v>
      </c>
      <c r="K128" s="59">
        <f>SUM(K95:K127)</f>
        <v>57895101</v>
      </c>
    </row>
    <row r="139" spans="5:5">
      <c r="E139" s="34"/>
    </row>
  </sheetData>
  <mergeCells count="22">
    <mergeCell ref="B1:M1"/>
    <mergeCell ref="L94:M94"/>
    <mergeCell ref="A94:A128"/>
    <mergeCell ref="B94:C94"/>
    <mergeCell ref="D94:E94"/>
    <mergeCell ref="F94:G94"/>
    <mergeCell ref="H94:I94"/>
    <mergeCell ref="J94:K94"/>
    <mergeCell ref="L3:M3"/>
    <mergeCell ref="A52:A86"/>
    <mergeCell ref="B52:C52"/>
    <mergeCell ref="D52:E52"/>
    <mergeCell ref="F52:G52"/>
    <mergeCell ref="H52:I52"/>
    <mergeCell ref="J52:K52"/>
    <mergeCell ref="L52:M52"/>
    <mergeCell ref="A3:A45"/>
    <mergeCell ref="B3:C3"/>
    <mergeCell ref="D3:E3"/>
    <mergeCell ref="F3:G3"/>
    <mergeCell ref="H3:I3"/>
    <mergeCell ref="J3:K3"/>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All SNU VOCs areas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Coronado</dc:creator>
  <cp:lastModifiedBy>Ricardo Coronado</cp:lastModifiedBy>
  <dcterms:created xsi:type="dcterms:W3CDTF">2016-09-16T18:43:03Z</dcterms:created>
  <dcterms:modified xsi:type="dcterms:W3CDTF">2017-04-19T15:52:00Z</dcterms:modified>
</cp:coreProperties>
</file>